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35.xml" ContentType="application/vnd.openxmlformats-officedocument.spreadsheetml.externalLink+xml"/>
  <Override PartName="/xl/externalLinks/externalLink36.xml" ContentType="application/vnd.openxmlformats-officedocument.spreadsheetml.externalLink+xml"/>
  <Override PartName="/xl/externalLinks/externalLink37.xml" ContentType="application/vnd.openxmlformats-officedocument.spreadsheetml.externalLink+xml"/>
  <Override PartName="/xl/externalLinks/externalLink38.xml" ContentType="application/vnd.openxmlformats-officedocument.spreadsheetml.externalLink+xml"/>
  <Override PartName="/xl/externalLinks/externalLink39.xml" ContentType="application/vnd.openxmlformats-officedocument.spreadsheetml.externalLink+xml"/>
  <Override PartName="/xl/externalLinks/externalLink40.xml" ContentType="application/vnd.openxmlformats-officedocument.spreadsheetml.externalLink+xml"/>
  <Override PartName="/xl/externalLinks/externalLink41.xml" ContentType="application/vnd.openxmlformats-officedocument.spreadsheetml.externalLink+xml"/>
  <Override PartName="/xl/externalLinks/externalLink42.xml" ContentType="application/vnd.openxmlformats-officedocument.spreadsheetml.externalLink+xml"/>
  <Override PartName="/xl/externalLinks/externalLink43.xml" ContentType="application/vnd.openxmlformats-officedocument.spreadsheetml.externalLink+xml"/>
  <Override PartName="/xl/externalLinks/externalLink44.xml" ContentType="application/vnd.openxmlformats-officedocument.spreadsheetml.externalLink+xml"/>
  <Override PartName="/xl/externalLinks/externalLink45.xml" ContentType="application/vnd.openxmlformats-officedocument.spreadsheetml.externalLink+xml"/>
  <Override PartName="/xl/externalLinks/externalLink46.xml" ContentType="application/vnd.openxmlformats-officedocument.spreadsheetml.externalLink+xml"/>
  <Override PartName="/xl/externalLinks/externalLink47.xml" ContentType="application/vnd.openxmlformats-officedocument.spreadsheetml.externalLink+xml"/>
  <Override PartName="/xl/externalLinks/externalLink48.xml" ContentType="application/vnd.openxmlformats-officedocument.spreadsheetml.externalLink+xml"/>
  <Override PartName="/xl/externalLinks/externalLink49.xml" ContentType="application/vnd.openxmlformats-officedocument.spreadsheetml.externalLink+xml"/>
  <Override PartName="/xl/externalLinks/externalLink50.xml" ContentType="application/vnd.openxmlformats-officedocument.spreadsheetml.externalLink+xml"/>
  <Override PartName="/xl/externalLinks/externalLink51.xml" ContentType="application/vnd.openxmlformats-officedocument.spreadsheetml.externalLink+xml"/>
  <Override PartName="/xl/externalLinks/externalLink52.xml" ContentType="application/vnd.openxmlformats-officedocument.spreadsheetml.externalLink+xml"/>
  <Override PartName="/xl/externalLinks/externalLink53.xml" ContentType="application/vnd.openxmlformats-officedocument.spreadsheetml.externalLink+xml"/>
  <Override PartName="/xl/externalLinks/externalLink54.xml" ContentType="application/vnd.openxmlformats-officedocument.spreadsheetml.externalLink+xml"/>
  <Override PartName="/xl/externalLinks/externalLink55.xml" ContentType="application/vnd.openxmlformats-officedocument.spreadsheetml.externalLink+xml"/>
  <Override PartName="/xl/externalLinks/externalLink56.xml" ContentType="application/vnd.openxmlformats-officedocument.spreadsheetml.externalLink+xml"/>
  <Override PartName="/xl/externalLinks/externalLink57.xml" ContentType="application/vnd.openxmlformats-officedocument.spreadsheetml.externalLink+xml"/>
  <Override PartName="/xl/externalLinks/externalLink58.xml" ContentType="application/vnd.openxmlformats-officedocument.spreadsheetml.externalLink+xml"/>
  <Override PartName="/xl/externalLinks/externalLink59.xml" ContentType="application/vnd.openxmlformats-officedocument.spreadsheetml.externalLink+xml"/>
  <Override PartName="/xl/externalLinks/externalLink60.xml" ContentType="application/vnd.openxmlformats-officedocument.spreadsheetml.externalLink+xml"/>
  <Override PartName="/xl/externalLinks/externalLink61.xml" ContentType="application/vnd.openxmlformats-officedocument.spreadsheetml.externalLink+xml"/>
  <Override PartName="/xl/externalLinks/externalLink62.xml" ContentType="application/vnd.openxmlformats-officedocument.spreadsheetml.externalLink+xml"/>
  <Override PartName="/xl/externalLinks/externalLink63.xml" ContentType="application/vnd.openxmlformats-officedocument.spreadsheetml.externalLink+xml"/>
  <Override PartName="/xl/externalLinks/externalLink64.xml" ContentType="application/vnd.openxmlformats-officedocument.spreadsheetml.externalLink+xml"/>
  <Override PartName="/xl/externalLinks/externalLink65.xml" ContentType="application/vnd.openxmlformats-officedocument.spreadsheetml.externalLink+xml"/>
  <Override PartName="/xl/externalLinks/externalLink66.xml" ContentType="application/vnd.openxmlformats-officedocument.spreadsheetml.externalLink+xml"/>
  <Override PartName="/xl/externalLinks/externalLink67.xml" ContentType="application/vnd.openxmlformats-officedocument.spreadsheetml.externalLink+xml"/>
  <Override PartName="/xl/externalLinks/externalLink68.xml" ContentType="application/vnd.openxmlformats-officedocument.spreadsheetml.externalLink+xml"/>
  <Override PartName="/xl/externalLinks/externalLink69.xml" ContentType="application/vnd.openxmlformats-officedocument.spreadsheetml.externalLink+xml"/>
  <Override PartName="/xl/externalLinks/externalLink70.xml" ContentType="application/vnd.openxmlformats-officedocument.spreadsheetml.externalLink+xml"/>
  <Override PartName="/xl/externalLinks/externalLink71.xml" ContentType="application/vnd.openxmlformats-officedocument.spreadsheetml.externalLink+xml"/>
  <Override PartName="/xl/externalLinks/externalLink72.xml" ContentType="application/vnd.openxmlformats-officedocument.spreadsheetml.externalLink+xml"/>
  <Override PartName="/xl/externalLinks/externalLink73.xml" ContentType="application/vnd.openxmlformats-officedocument.spreadsheetml.externalLink+xml"/>
  <Override PartName="/xl/externalLinks/externalLink74.xml" ContentType="application/vnd.openxmlformats-officedocument.spreadsheetml.externalLink+xml"/>
  <Override PartName="/xl/externalLinks/externalLink75.xml" ContentType="application/vnd.openxmlformats-officedocument.spreadsheetml.externalLink+xml"/>
  <Override PartName="/xl/externalLinks/externalLink76.xml" ContentType="application/vnd.openxmlformats-officedocument.spreadsheetml.externalLink+xml"/>
  <Override PartName="/xl/externalLinks/externalLink77.xml" ContentType="application/vnd.openxmlformats-officedocument.spreadsheetml.externalLink+xml"/>
  <Override PartName="/xl/externalLinks/externalLink78.xml" ContentType="application/vnd.openxmlformats-officedocument.spreadsheetml.externalLink+xml"/>
  <Override PartName="/xl/externalLinks/externalLink79.xml" ContentType="application/vnd.openxmlformats-officedocument.spreadsheetml.externalLink+xml"/>
  <Override PartName="/xl/externalLinks/externalLink80.xml" ContentType="application/vnd.openxmlformats-officedocument.spreadsheetml.externalLink+xml"/>
  <Override PartName="/xl/externalLinks/externalLink81.xml" ContentType="application/vnd.openxmlformats-officedocument.spreadsheetml.externalLink+xml"/>
  <Override PartName="/xl/externalLinks/externalLink82.xml" ContentType="application/vnd.openxmlformats-officedocument.spreadsheetml.externalLink+xml"/>
  <Override PartName="/xl/externalLinks/externalLink83.xml" ContentType="application/vnd.openxmlformats-officedocument.spreadsheetml.externalLink+xml"/>
  <Override PartName="/xl/externalLinks/externalLink84.xml" ContentType="application/vnd.openxmlformats-officedocument.spreadsheetml.externalLink+xml"/>
  <Override PartName="/xl/externalLinks/externalLink85.xml" ContentType="application/vnd.openxmlformats-officedocument.spreadsheetml.externalLink+xml"/>
  <Override PartName="/xl/externalLinks/externalLink86.xml" ContentType="application/vnd.openxmlformats-officedocument.spreadsheetml.externalLink+xml"/>
  <Override PartName="/xl/externalLinks/externalLink87.xml" ContentType="application/vnd.openxmlformats-officedocument.spreadsheetml.externalLink+xml"/>
  <Override PartName="/xl/externalLinks/externalLink88.xml" ContentType="application/vnd.openxmlformats-officedocument.spreadsheetml.externalLink+xml"/>
  <Override PartName="/xl/externalLinks/externalLink89.xml" ContentType="application/vnd.openxmlformats-officedocument.spreadsheetml.externalLink+xml"/>
  <Override PartName="/xl/externalLinks/externalLink90.xml" ContentType="application/vnd.openxmlformats-officedocument.spreadsheetml.externalLink+xml"/>
  <Override PartName="/xl/externalLinks/externalLink91.xml" ContentType="application/vnd.openxmlformats-officedocument.spreadsheetml.externalLink+xml"/>
  <Override PartName="/xl/externalLinks/externalLink92.xml" ContentType="application/vnd.openxmlformats-officedocument.spreadsheetml.externalLink+xml"/>
  <Override PartName="/xl/externalLinks/externalLink93.xml" ContentType="application/vnd.openxmlformats-officedocument.spreadsheetml.externalLink+xml"/>
  <Override PartName="/xl/externalLinks/externalLink94.xml" ContentType="application/vnd.openxmlformats-officedocument.spreadsheetml.externalLink+xml"/>
  <Override PartName="/xl/externalLinks/externalLink95.xml" ContentType="application/vnd.openxmlformats-officedocument.spreadsheetml.externalLink+xml"/>
  <Override PartName="/xl/externalLinks/externalLink96.xml" ContentType="application/vnd.openxmlformats-officedocument.spreadsheetml.externalLink+xml"/>
  <Override PartName="/xl/externalLinks/externalLink97.xml" ContentType="application/vnd.openxmlformats-officedocument.spreadsheetml.externalLink+xml"/>
  <Override PartName="/xl/externalLinks/externalLink98.xml" ContentType="application/vnd.openxmlformats-officedocument.spreadsheetml.externalLink+xml"/>
  <Override PartName="/xl/externalLinks/externalLink99.xml" ContentType="application/vnd.openxmlformats-officedocument.spreadsheetml.externalLink+xml"/>
  <Override PartName="/xl/externalLinks/externalLink100.xml" ContentType="application/vnd.openxmlformats-officedocument.spreadsheetml.externalLink+xml"/>
  <Override PartName="/xl/externalLinks/externalLink101.xml" ContentType="application/vnd.openxmlformats-officedocument.spreadsheetml.externalLink+xml"/>
  <Override PartName="/xl/externalLinks/externalLink102.xml" ContentType="application/vnd.openxmlformats-officedocument.spreadsheetml.externalLink+xml"/>
  <Override PartName="/xl/externalLinks/externalLink103.xml" ContentType="application/vnd.openxmlformats-officedocument.spreadsheetml.externalLink+xml"/>
  <Override PartName="/xl/externalLinks/externalLink104.xml" ContentType="application/vnd.openxmlformats-officedocument.spreadsheetml.externalLink+xml"/>
  <Override PartName="/xl/externalLinks/externalLink105.xml" ContentType="application/vnd.openxmlformats-officedocument.spreadsheetml.externalLink+xml"/>
  <Override PartName="/xl/externalLinks/externalLink106.xml" ContentType="application/vnd.openxmlformats-officedocument.spreadsheetml.externalLink+xml"/>
  <Override PartName="/xl/externalLinks/externalLink107.xml" ContentType="application/vnd.openxmlformats-officedocument.spreadsheetml.externalLink+xml"/>
  <Override PartName="/xl/externalLinks/externalLink108.xml" ContentType="application/vnd.openxmlformats-officedocument.spreadsheetml.externalLink+xml"/>
  <Override PartName="/xl/externalLinks/externalLink109.xml" ContentType="application/vnd.openxmlformats-officedocument.spreadsheetml.externalLink+xml"/>
  <Override PartName="/xl/externalLinks/externalLink110.xml" ContentType="application/vnd.openxmlformats-officedocument.spreadsheetml.externalLink+xml"/>
  <Override PartName="/xl/externalLinks/externalLink111.xml" ContentType="application/vnd.openxmlformats-officedocument.spreadsheetml.externalLink+xml"/>
  <Override PartName="/xl/externalLinks/externalLink112.xml" ContentType="application/vnd.openxmlformats-officedocument.spreadsheetml.externalLink+xml"/>
  <Override PartName="/xl/externalLinks/externalLink113.xml" ContentType="application/vnd.openxmlformats-officedocument.spreadsheetml.externalLink+xml"/>
  <Override PartName="/xl/externalLinks/externalLink114.xml" ContentType="application/vnd.openxmlformats-officedocument.spreadsheetml.externalLink+xml"/>
  <Override PartName="/xl/externalLinks/externalLink115.xml" ContentType="application/vnd.openxmlformats-officedocument.spreadsheetml.externalLink+xml"/>
  <Override PartName="/xl/externalLinks/externalLink116.xml" ContentType="application/vnd.openxmlformats-officedocument.spreadsheetml.externalLink+xml"/>
  <Override PartName="/xl/externalLinks/externalLink117.xml" ContentType="application/vnd.openxmlformats-officedocument.spreadsheetml.externalLink+xml"/>
  <Override PartName="/xl/externalLinks/externalLink118.xml" ContentType="application/vnd.openxmlformats-officedocument.spreadsheetml.externalLink+xml"/>
  <Override PartName="/xl/externalLinks/externalLink119.xml" ContentType="application/vnd.openxmlformats-officedocument.spreadsheetml.externalLink+xml"/>
  <Override PartName="/xl/externalLinks/externalLink120.xml" ContentType="application/vnd.openxmlformats-officedocument.spreadsheetml.externalLink+xml"/>
  <Override PartName="/xl/externalLinks/externalLink121.xml" ContentType="application/vnd.openxmlformats-officedocument.spreadsheetml.externalLink+xml"/>
  <Override PartName="/xl/externalLinks/externalLink122.xml" ContentType="application/vnd.openxmlformats-officedocument.spreadsheetml.externalLink+xml"/>
  <Override PartName="/xl/externalLinks/externalLink123.xml" ContentType="application/vnd.openxmlformats-officedocument.spreadsheetml.externalLink+xml"/>
  <Override PartName="/xl/externalLinks/externalLink124.xml" ContentType="application/vnd.openxmlformats-officedocument.spreadsheetml.externalLink+xml"/>
  <Override PartName="/xl/externalLinks/externalLink125.xml" ContentType="application/vnd.openxmlformats-officedocument.spreadsheetml.externalLink+xml"/>
  <Override PartName="/xl/externalLinks/externalLink126.xml" ContentType="application/vnd.openxmlformats-officedocument.spreadsheetml.externalLink+xml"/>
  <Override PartName="/xl/externalLinks/externalLink127.xml" ContentType="application/vnd.openxmlformats-officedocument.spreadsheetml.externalLink+xml"/>
  <Override PartName="/xl/externalLinks/externalLink128.xml" ContentType="application/vnd.openxmlformats-officedocument.spreadsheetml.externalLink+xml"/>
  <Override PartName="/xl/externalLinks/externalLink129.xml" ContentType="application/vnd.openxmlformats-officedocument.spreadsheetml.externalLink+xml"/>
  <Override PartName="/xl/externalLinks/externalLink130.xml" ContentType="application/vnd.openxmlformats-officedocument.spreadsheetml.externalLink+xml"/>
  <Override PartName="/xl/externalLinks/externalLink131.xml" ContentType="application/vnd.openxmlformats-officedocument.spreadsheetml.externalLink+xml"/>
  <Override PartName="/xl/externalLinks/externalLink132.xml" ContentType="application/vnd.openxmlformats-officedocument.spreadsheetml.externalLink+xml"/>
  <Override PartName="/xl/externalLinks/externalLink133.xml" ContentType="application/vnd.openxmlformats-officedocument.spreadsheetml.externalLink+xml"/>
  <Override PartName="/xl/externalLinks/externalLink134.xml" ContentType="application/vnd.openxmlformats-officedocument.spreadsheetml.externalLink+xml"/>
  <Override PartName="/xl/externalLinks/externalLink135.xml" ContentType="application/vnd.openxmlformats-officedocument.spreadsheetml.externalLink+xml"/>
  <Override PartName="/xl/externalLinks/externalLink136.xml" ContentType="application/vnd.openxmlformats-officedocument.spreadsheetml.externalLink+xml"/>
  <Override PartName="/xl/externalLinks/externalLink137.xml" ContentType="application/vnd.openxmlformats-officedocument.spreadsheetml.externalLink+xml"/>
  <Override PartName="/xl/externalLinks/externalLink138.xml" ContentType="application/vnd.openxmlformats-officedocument.spreadsheetml.externalLink+xml"/>
  <Override PartName="/xl/externalLinks/externalLink139.xml" ContentType="application/vnd.openxmlformats-officedocument.spreadsheetml.externalLink+xml"/>
  <Override PartName="/xl/externalLinks/externalLink140.xml" ContentType="application/vnd.openxmlformats-officedocument.spreadsheetml.externalLink+xml"/>
  <Override PartName="/xl/externalLinks/externalLink141.xml" ContentType="application/vnd.openxmlformats-officedocument.spreadsheetml.externalLink+xml"/>
  <Override PartName="/xl/externalLinks/externalLink142.xml" ContentType="application/vnd.openxmlformats-officedocument.spreadsheetml.externalLink+xml"/>
  <Override PartName="/xl/externalLinks/externalLink143.xml" ContentType="application/vnd.openxmlformats-officedocument.spreadsheetml.externalLink+xml"/>
  <Override PartName="/xl/externalLinks/externalLink144.xml" ContentType="application/vnd.openxmlformats-officedocument.spreadsheetml.externalLink+xml"/>
  <Override PartName="/xl/externalLinks/externalLink145.xml" ContentType="application/vnd.openxmlformats-officedocument.spreadsheetml.externalLink+xml"/>
  <Override PartName="/xl/externalLinks/externalLink146.xml" ContentType="application/vnd.openxmlformats-officedocument.spreadsheetml.externalLink+xml"/>
  <Override PartName="/xl/externalLinks/externalLink147.xml" ContentType="application/vnd.openxmlformats-officedocument.spreadsheetml.externalLink+xml"/>
  <Override PartName="/xl/externalLinks/externalLink148.xml" ContentType="application/vnd.openxmlformats-officedocument.spreadsheetml.externalLink+xml"/>
  <Override PartName="/xl/externalLinks/externalLink149.xml" ContentType="application/vnd.openxmlformats-officedocument.spreadsheetml.externalLink+xml"/>
  <Override PartName="/xl/externalLinks/externalLink150.xml" ContentType="application/vnd.openxmlformats-officedocument.spreadsheetml.externalLink+xml"/>
  <Override PartName="/xl/externalLinks/externalLink151.xml" ContentType="application/vnd.openxmlformats-officedocument.spreadsheetml.externalLink+xml"/>
  <Override PartName="/xl/externalLinks/externalLink152.xml" ContentType="application/vnd.openxmlformats-officedocument.spreadsheetml.externalLink+xml"/>
  <Override PartName="/xl/externalLinks/externalLink153.xml" ContentType="application/vnd.openxmlformats-officedocument.spreadsheetml.externalLink+xml"/>
  <Override PartName="/xl/externalLinks/externalLink154.xml" ContentType="application/vnd.openxmlformats-officedocument.spreadsheetml.externalLink+xml"/>
  <Override PartName="/xl/externalLinks/externalLink155.xml" ContentType="application/vnd.openxmlformats-officedocument.spreadsheetml.externalLink+xml"/>
  <Override PartName="/xl/externalLinks/externalLink156.xml" ContentType="application/vnd.openxmlformats-officedocument.spreadsheetml.externalLink+xml"/>
  <Override PartName="/xl/externalLinks/externalLink157.xml" ContentType="application/vnd.openxmlformats-officedocument.spreadsheetml.externalLink+xml"/>
  <Override PartName="/xl/externalLinks/externalLink158.xml" ContentType="application/vnd.openxmlformats-officedocument.spreadsheetml.externalLink+xml"/>
  <Override PartName="/xl/externalLinks/externalLink159.xml" ContentType="application/vnd.openxmlformats-officedocument.spreadsheetml.externalLink+xml"/>
  <Override PartName="/xl/externalLinks/externalLink160.xml" ContentType="application/vnd.openxmlformats-officedocument.spreadsheetml.externalLink+xml"/>
  <Override PartName="/xl/externalLinks/externalLink161.xml" ContentType="application/vnd.openxmlformats-officedocument.spreadsheetml.externalLink+xml"/>
  <Override PartName="/xl/externalLinks/externalLink162.xml" ContentType="application/vnd.openxmlformats-officedocument.spreadsheetml.externalLink+xml"/>
  <Override PartName="/xl/externalLinks/externalLink163.xml" ContentType="application/vnd.openxmlformats-officedocument.spreadsheetml.externalLink+xml"/>
  <Override PartName="/xl/externalLinks/externalLink164.xml" ContentType="application/vnd.openxmlformats-officedocument.spreadsheetml.externalLink+xml"/>
  <Override PartName="/xl/externalLinks/externalLink165.xml" ContentType="application/vnd.openxmlformats-officedocument.spreadsheetml.externalLink+xml"/>
  <Override PartName="/xl/externalLinks/externalLink166.xml" ContentType="application/vnd.openxmlformats-officedocument.spreadsheetml.externalLink+xml"/>
  <Override PartName="/xl/externalLinks/externalLink167.xml" ContentType="application/vnd.openxmlformats-officedocument.spreadsheetml.externalLink+xml"/>
  <Override PartName="/xl/externalLinks/externalLink168.xml" ContentType="application/vnd.openxmlformats-officedocument.spreadsheetml.externalLink+xml"/>
  <Override PartName="/xl/externalLinks/externalLink169.xml" ContentType="application/vnd.openxmlformats-officedocument.spreadsheetml.externalLink+xml"/>
  <Override PartName="/xl/externalLinks/externalLink170.xml" ContentType="application/vnd.openxmlformats-officedocument.spreadsheetml.externalLink+xml"/>
  <Override PartName="/xl/externalLinks/externalLink171.xml" ContentType="application/vnd.openxmlformats-officedocument.spreadsheetml.externalLink+xml"/>
  <Override PartName="/xl/externalLinks/externalLink172.xml" ContentType="application/vnd.openxmlformats-officedocument.spreadsheetml.externalLink+xml"/>
  <Override PartName="/xl/externalLinks/externalLink173.xml" ContentType="application/vnd.openxmlformats-officedocument.spreadsheetml.externalLink+xml"/>
  <Override PartName="/xl/externalLinks/externalLink174.xml" ContentType="application/vnd.openxmlformats-officedocument.spreadsheetml.externalLink+xml"/>
  <Override PartName="/xl/externalLinks/externalLink175.xml" ContentType="application/vnd.openxmlformats-officedocument.spreadsheetml.externalLink+xml"/>
  <Override PartName="/xl/externalLinks/externalLink176.xml" ContentType="application/vnd.openxmlformats-officedocument.spreadsheetml.externalLink+xml"/>
  <Override PartName="/xl/externalLinks/externalLink177.xml" ContentType="application/vnd.openxmlformats-officedocument.spreadsheetml.externalLink+xml"/>
  <Override PartName="/xl/externalLinks/externalLink178.xml" ContentType="application/vnd.openxmlformats-officedocument.spreadsheetml.externalLink+xml"/>
  <Override PartName="/xl/externalLinks/externalLink179.xml" ContentType="application/vnd.openxmlformats-officedocument.spreadsheetml.externalLink+xml"/>
  <Override PartName="/xl/externalLinks/externalLink180.xml" ContentType="application/vnd.openxmlformats-officedocument.spreadsheetml.externalLink+xml"/>
  <Override PartName="/xl/externalLinks/externalLink181.xml" ContentType="application/vnd.openxmlformats-officedocument.spreadsheetml.externalLink+xml"/>
  <Override PartName="/xl/externalLinks/externalLink182.xml" ContentType="application/vnd.openxmlformats-officedocument.spreadsheetml.externalLink+xml"/>
  <Override PartName="/xl/externalLinks/externalLink183.xml" ContentType="application/vnd.openxmlformats-officedocument.spreadsheetml.externalLink+xml"/>
  <Override PartName="/xl/externalLinks/externalLink184.xml" ContentType="application/vnd.openxmlformats-officedocument.spreadsheetml.externalLink+xml"/>
  <Override PartName="/xl/externalLinks/externalLink185.xml" ContentType="application/vnd.openxmlformats-officedocument.spreadsheetml.externalLink+xml"/>
  <Override PartName="/xl/externalLinks/externalLink186.xml" ContentType="application/vnd.openxmlformats-officedocument.spreadsheetml.externalLink+xml"/>
  <Override PartName="/xl/externalLinks/externalLink187.xml" ContentType="application/vnd.openxmlformats-officedocument.spreadsheetml.externalLink+xml"/>
  <Override PartName="/xl/externalLinks/externalLink188.xml" ContentType="application/vnd.openxmlformats-officedocument.spreadsheetml.externalLink+xml"/>
  <Override PartName="/xl/externalLinks/externalLink189.xml" ContentType="application/vnd.openxmlformats-officedocument.spreadsheetml.externalLink+xml"/>
  <Override PartName="/xl/externalLinks/externalLink190.xml" ContentType="application/vnd.openxmlformats-officedocument.spreadsheetml.externalLink+xml"/>
  <Override PartName="/xl/externalLinks/externalLink191.xml" ContentType="application/vnd.openxmlformats-officedocument.spreadsheetml.externalLink+xml"/>
  <Override PartName="/xl/externalLinks/externalLink192.xml" ContentType="application/vnd.openxmlformats-officedocument.spreadsheetml.externalLink+xml"/>
  <Override PartName="/xl/externalLinks/externalLink193.xml" ContentType="application/vnd.openxmlformats-officedocument.spreadsheetml.externalLink+xml"/>
  <Override PartName="/xl/externalLinks/externalLink194.xml" ContentType="application/vnd.openxmlformats-officedocument.spreadsheetml.externalLink+xml"/>
  <Override PartName="/xl/externalLinks/externalLink195.xml" ContentType="application/vnd.openxmlformats-officedocument.spreadsheetml.externalLink+xml"/>
  <Override PartName="/xl/externalLinks/externalLink196.xml" ContentType="application/vnd.openxmlformats-officedocument.spreadsheetml.externalLink+xml"/>
  <Override PartName="/xl/externalLinks/externalLink197.xml" ContentType="application/vnd.openxmlformats-officedocument.spreadsheetml.externalLink+xml"/>
  <Override PartName="/xl/externalLinks/externalLink198.xml" ContentType="application/vnd.openxmlformats-officedocument.spreadsheetml.externalLink+xml"/>
  <Override PartName="/xl/externalLinks/externalLink199.xml" ContentType="application/vnd.openxmlformats-officedocument.spreadsheetml.externalLink+xml"/>
  <Override PartName="/xl/externalLinks/externalLink200.xml" ContentType="application/vnd.openxmlformats-officedocument.spreadsheetml.externalLink+xml"/>
  <Override PartName="/xl/externalLinks/externalLink201.xml" ContentType="application/vnd.openxmlformats-officedocument.spreadsheetml.externalLink+xml"/>
  <Override PartName="/xl/externalLinks/externalLink202.xml" ContentType="application/vnd.openxmlformats-officedocument.spreadsheetml.externalLink+xml"/>
  <Override PartName="/xl/externalLinks/externalLink203.xml" ContentType="application/vnd.openxmlformats-officedocument.spreadsheetml.externalLink+xml"/>
  <Override PartName="/xl/externalLinks/externalLink204.xml" ContentType="application/vnd.openxmlformats-officedocument.spreadsheetml.externalLink+xml"/>
  <Override PartName="/xl/externalLinks/externalLink205.xml" ContentType="application/vnd.openxmlformats-officedocument.spreadsheetml.externalLink+xml"/>
  <Override PartName="/xl/externalLinks/externalLink206.xml" ContentType="application/vnd.openxmlformats-officedocument.spreadsheetml.externalLink+xml"/>
  <Override PartName="/xl/externalLinks/externalLink207.xml" ContentType="application/vnd.openxmlformats-officedocument.spreadsheetml.externalLink+xml"/>
  <Override PartName="/xl/externalLinks/externalLink208.xml" ContentType="application/vnd.openxmlformats-officedocument.spreadsheetml.externalLink+xml"/>
  <Override PartName="/xl/externalLinks/externalLink209.xml" ContentType="application/vnd.openxmlformats-officedocument.spreadsheetml.externalLink+xml"/>
  <Override PartName="/xl/externalLinks/externalLink210.xml" ContentType="application/vnd.openxmlformats-officedocument.spreadsheetml.externalLink+xml"/>
  <Override PartName="/xl/externalLinks/externalLink211.xml" ContentType="application/vnd.openxmlformats-officedocument.spreadsheetml.externalLink+xml"/>
  <Override PartName="/xl/externalLinks/externalLink212.xml" ContentType="application/vnd.openxmlformats-officedocument.spreadsheetml.externalLink+xml"/>
  <Override PartName="/xl/externalLinks/externalLink213.xml" ContentType="application/vnd.openxmlformats-officedocument.spreadsheetml.externalLink+xml"/>
  <Override PartName="/xl/externalLinks/externalLink214.xml" ContentType="application/vnd.openxmlformats-officedocument.spreadsheetml.externalLink+xml"/>
  <Override PartName="/xl/externalLinks/externalLink215.xml" ContentType="application/vnd.openxmlformats-officedocument.spreadsheetml.externalLink+xml"/>
  <Override PartName="/xl/externalLinks/externalLink216.xml" ContentType="application/vnd.openxmlformats-officedocument.spreadsheetml.externalLink+xml"/>
  <Override PartName="/xl/externalLinks/externalLink217.xml" ContentType="application/vnd.openxmlformats-officedocument.spreadsheetml.externalLink+xml"/>
  <Override PartName="/xl/externalLinks/externalLink218.xml" ContentType="application/vnd.openxmlformats-officedocument.spreadsheetml.externalLink+xml"/>
  <Override PartName="/xl/externalLinks/externalLink219.xml" ContentType="application/vnd.openxmlformats-officedocument.spreadsheetml.externalLink+xml"/>
  <Override PartName="/xl/externalLinks/externalLink220.xml" ContentType="application/vnd.openxmlformats-officedocument.spreadsheetml.externalLink+xml"/>
  <Override PartName="/xl/externalLinks/externalLink221.xml" ContentType="application/vnd.openxmlformats-officedocument.spreadsheetml.externalLink+xml"/>
  <Override PartName="/xl/externalLinks/externalLink222.xml" ContentType="application/vnd.openxmlformats-officedocument.spreadsheetml.externalLink+xml"/>
  <Override PartName="/xl/externalLinks/externalLink223.xml" ContentType="application/vnd.openxmlformats-officedocument.spreadsheetml.externalLink+xml"/>
  <Override PartName="/xl/externalLinks/externalLink224.xml" ContentType="application/vnd.openxmlformats-officedocument.spreadsheetml.externalLink+xml"/>
  <Override PartName="/xl/externalLinks/externalLink225.xml" ContentType="application/vnd.openxmlformats-officedocument.spreadsheetml.externalLink+xml"/>
  <Override PartName="/xl/externalLinks/externalLink226.xml" ContentType="application/vnd.openxmlformats-officedocument.spreadsheetml.externalLink+xml"/>
  <Override PartName="/xl/externalLinks/externalLink227.xml" ContentType="application/vnd.openxmlformats-officedocument.spreadsheetml.externalLink+xml"/>
  <Override PartName="/xl/externalLinks/externalLink228.xml" ContentType="application/vnd.openxmlformats-officedocument.spreadsheetml.externalLink+xml"/>
  <Override PartName="/xl/externalLinks/externalLink229.xml" ContentType="application/vnd.openxmlformats-officedocument.spreadsheetml.externalLink+xml"/>
  <Override PartName="/xl/externalLinks/externalLink230.xml" ContentType="application/vnd.openxmlformats-officedocument.spreadsheetml.externalLink+xml"/>
  <Override PartName="/xl/externalLinks/externalLink231.xml" ContentType="application/vnd.openxmlformats-officedocument.spreadsheetml.externalLink+xml"/>
  <Override PartName="/xl/externalLinks/externalLink232.xml" ContentType="application/vnd.openxmlformats-officedocument.spreadsheetml.externalLink+xml"/>
  <Override PartName="/xl/externalLinks/externalLink233.xml" ContentType="application/vnd.openxmlformats-officedocument.spreadsheetml.externalLink+xml"/>
  <Override PartName="/xl/externalLinks/externalLink234.xml" ContentType="application/vnd.openxmlformats-officedocument.spreadsheetml.externalLink+xml"/>
  <Override PartName="/xl/externalLinks/externalLink235.xml" ContentType="application/vnd.openxmlformats-officedocument.spreadsheetml.externalLink+xml"/>
  <Override PartName="/xl/externalLinks/externalLink236.xml" ContentType="application/vnd.openxmlformats-officedocument.spreadsheetml.externalLink+xml"/>
  <Override PartName="/xl/externalLinks/externalLink237.xml" ContentType="application/vnd.openxmlformats-officedocument.spreadsheetml.externalLink+xml"/>
  <Override PartName="/xl/externalLinks/externalLink238.xml" ContentType="application/vnd.openxmlformats-officedocument.spreadsheetml.externalLink+xml"/>
  <Override PartName="/xl/externalLinks/externalLink239.xml" ContentType="application/vnd.openxmlformats-officedocument.spreadsheetml.externalLink+xml"/>
  <Override PartName="/xl/externalLinks/externalLink240.xml" ContentType="application/vnd.openxmlformats-officedocument.spreadsheetml.externalLink+xml"/>
  <Override PartName="/xl/externalLinks/externalLink241.xml" ContentType="application/vnd.openxmlformats-officedocument.spreadsheetml.externalLink+xml"/>
  <Override PartName="/xl/externalLinks/externalLink242.xml" ContentType="application/vnd.openxmlformats-officedocument.spreadsheetml.externalLink+xml"/>
  <Override PartName="/xl/externalLinks/externalLink243.xml" ContentType="application/vnd.openxmlformats-officedocument.spreadsheetml.externalLink+xml"/>
  <Override PartName="/xl/externalLinks/externalLink244.xml" ContentType="application/vnd.openxmlformats-officedocument.spreadsheetml.externalLink+xml"/>
  <Override PartName="/xl/externalLinks/externalLink245.xml" ContentType="application/vnd.openxmlformats-officedocument.spreadsheetml.externalLink+xml"/>
  <Override PartName="/xl/externalLinks/externalLink246.xml" ContentType="application/vnd.openxmlformats-officedocument.spreadsheetml.externalLink+xml"/>
  <Override PartName="/xl/externalLinks/externalLink247.xml" ContentType="application/vnd.openxmlformats-officedocument.spreadsheetml.externalLink+xml"/>
  <Override PartName="/xl/externalLinks/externalLink248.xml" ContentType="application/vnd.openxmlformats-officedocument.spreadsheetml.externalLink+xml"/>
  <Override PartName="/xl/externalLinks/externalLink249.xml" ContentType="application/vnd.openxmlformats-officedocument.spreadsheetml.externalLink+xml"/>
  <Override PartName="/xl/externalLinks/externalLink250.xml" ContentType="application/vnd.openxmlformats-officedocument.spreadsheetml.externalLink+xml"/>
  <Override PartName="/xl/externalLinks/externalLink251.xml" ContentType="application/vnd.openxmlformats-officedocument.spreadsheetml.externalLink+xml"/>
  <Override PartName="/xl/externalLinks/externalLink25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932"/>
  <workbookPr defaultThemeVersion="124226"/>
  <mc:AlternateContent xmlns:mc="http://schemas.openxmlformats.org/markup-compatibility/2006">
    <mc:Choice Requires="x15">
      <x15ac:absPath xmlns:x15ac="http://schemas.microsoft.com/office/spreadsheetml/2010/11/ac" url="D:\2026년 한인규\사업발주\2026년 슬러지처리장 유량계 및 수위계 교체 용\"/>
    </mc:Choice>
  </mc:AlternateContent>
  <xr:revisionPtr revIDLastSave="0" documentId="13_ncr:1_{E81A0C16-5B82-4825-AA2B-B8567FD2912C}" xr6:coauthVersionLast="47" xr6:coauthVersionMax="47" xr10:uidLastSave="{00000000-0000-0000-0000-000000000000}"/>
  <bookViews>
    <workbookView xWindow="28680" yWindow="-120" windowWidth="29040" windowHeight="15720" tabRatio="900" xr2:uid="{00000000-000D-0000-FFFF-FFFF00000000}"/>
  </bookViews>
  <sheets>
    <sheet name="설계서갑지" sheetId="20" r:id="rId1"/>
    <sheet name="원가계산서" sheetId="15" r:id="rId2"/>
    <sheet name="원가집계표" sheetId="14" r:id="rId3"/>
    <sheet name="내역서" sheetId="16" r:id="rId4"/>
    <sheet name="산출기초조사서" sheetId="2" r:id="rId5"/>
    <sheet name="일위대가표(공통)" sheetId="3" r:id="rId6"/>
  </sheets>
  <externalReferences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  <externalReference r:id="rId36"/>
    <externalReference r:id="rId37"/>
    <externalReference r:id="rId38"/>
    <externalReference r:id="rId39"/>
    <externalReference r:id="rId40"/>
    <externalReference r:id="rId41"/>
    <externalReference r:id="rId42"/>
    <externalReference r:id="rId43"/>
    <externalReference r:id="rId44"/>
    <externalReference r:id="rId45"/>
    <externalReference r:id="rId46"/>
    <externalReference r:id="rId47"/>
    <externalReference r:id="rId48"/>
    <externalReference r:id="rId49"/>
    <externalReference r:id="rId50"/>
    <externalReference r:id="rId51"/>
    <externalReference r:id="rId52"/>
    <externalReference r:id="rId53"/>
    <externalReference r:id="rId54"/>
    <externalReference r:id="rId55"/>
    <externalReference r:id="rId56"/>
    <externalReference r:id="rId57"/>
    <externalReference r:id="rId58"/>
    <externalReference r:id="rId59"/>
    <externalReference r:id="rId60"/>
    <externalReference r:id="rId61"/>
    <externalReference r:id="rId62"/>
    <externalReference r:id="rId63"/>
    <externalReference r:id="rId64"/>
    <externalReference r:id="rId65"/>
    <externalReference r:id="rId66"/>
    <externalReference r:id="rId67"/>
    <externalReference r:id="rId68"/>
    <externalReference r:id="rId69"/>
    <externalReference r:id="rId70"/>
    <externalReference r:id="rId71"/>
    <externalReference r:id="rId72"/>
    <externalReference r:id="rId73"/>
    <externalReference r:id="rId74"/>
    <externalReference r:id="rId75"/>
    <externalReference r:id="rId76"/>
    <externalReference r:id="rId77"/>
    <externalReference r:id="rId78"/>
    <externalReference r:id="rId79"/>
    <externalReference r:id="rId80"/>
    <externalReference r:id="rId81"/>
    <externalReference r:id="rId82"/>
    <externalReference r:id="rId83"/>
    <externalReference r:id="rId84"/>
    <externalReference r:id="rId85"/>
    <externalReference r:id="rId86"/>
    <externalReference r:id="rId87"/>
    <externalReference r:id="rId88"/>
    <externalReference r:id="rId89"/>
    <externalReference r:id="rId90"/>
    <externalReference r:id="rId91"/>
    <externalReference r:id="rId92"/>
    <externalReference r:id="rId93"/>
    <externalReference r:id="rId94"/>
    <externalReference r:id="rId95"/>
    <externalReference r:id="rId96"/>
    <externalReference r:id="rId97"/>
    <externalReference r:id="rId98"/>
    <externalReference r:id="rId99"/>
    <externalReference r:id="rId100"/>
    <externalReference r:id="rId101"/>
    <externalReference r:id="rId102"/>
    <externalReference r:id="rId103"/>
    <externalReference r:id="rId104"/>
    <externalReference r:id="rId105"/>
    <externalReference r:id="rId106"/>
    <externalReference r:id="rId107"/>
    <externalReference r:id="rId108"/>
    <externalReference r:id="rId109"/>
    <externalReference r:id="rId110"/>
    <externalReference r:id="rId111"/>
    <externalReference r:id="rId112"/>
    <externalReference r:id="rId113"/>
    <externalReference r:id="rId114"/>
    <externalReference r:id="rId115"/>
    <externalReference r:id="rId116"/>
    <externalReference r:id="rId117"/>
    <externalReference r:id="rId118"/>
    <externalReference r:id="rId119"/>
    <externalReference r:id="rId120"/>
    <externalReference r:id="rId121"/>
    <externalReference r:id="rId122"/>
    <externalReference r:id="rId123"/>
    <externalReference r:id="rId124"/>
    <externalReference r:id="rId125"/>
    <externalReference r:id="rId126"/>
    <externalReference r:id="rId127"/>
    <externalReference r:id="rId128"/>
    <externalReference r:id="rId129"/>
    <externalReference r:id="rId130"/>
    <externalReference r:id="rId131"/>
    <externalReference r:id="rId132"/>
    <externalReference r:id="rId133"/>
    <externalReference r:id="rId134"/>
    <externalReference r:id="rId135"/>
    <externalReference r:id="rId136"/>
    <externalReference r:id="rId137"/>
    <externalReference r:id="rId138"/>
    <externalReference r:id="rId139"/>
    <externalReference r:id="rId140"/>
    <externalReference r:id="rId141"/>
    <externalReference r:id="rId142"/>
    <externalReference r:id="rId143"/>
    <externalReference r:id="rId144"/>
    <externalReference r:id="rId145"/>
    <externalReference r:id="rId146"/>
    <externalReference r:id="rId147"/>
    <externalReference r:id="rId148"/>
    <externalReference r:id="rId149"/>
    <externalReference r:id="rId150"/>
    <externalReference r:id="rId151"/>
    <externalReference r:id="rId152"/>
    <externalReference r:id="rId153"/>
    <externalReference r:id="rId154"/>
    <externalReference r:id="rId155"/>
    <externalReference r:id="rId156"/>
    <externalReference r:id="rId157"/>
    <externalReference r:id="rId158"/>
    <externalReference r:id="rId159"/>
    <externalReference r:id="rId160"/>
    <externalReference r:id="rId161"/>
    <externalReference r:id="rId162"/>
    <externalReference r:id="rId163"/>
    <externalReference r:id="rId164"/>
    <externalReference r:id="rId165"/>
    <externalReference r:id="rId166"/>
    <externalReference r:id="rId167"/>
    <externalReference r:id="rId168"/>
    <externalReference r:id="rId169"/>
    <externalReference r:id="rId170"/>
    <externalReference r:id="rId171"/>
    <externalReference r:id="rId172"/>
    <externalReference r:id="rId173"/>
    <externalReference r:id="rId174"/>
    <externalReference r:id="rId175"/>
    <externalReference r:id="rId176"/>
    <externalReference r:id="rId177"/>
    <externalReference r:id="rId178"/>
    <externalReference r:id="rId179"/>
    <externalReference r:id="rId180"/>
    <externalReference r:id="rId181"/>
    <externalReference r:id="rId182"/>
    <externalReference r:id="rId183"/>
    <externalReference r:id="rId184"/>
    <externalReference r:id="rId185"/>
    <externalReference r:id="rId186"/>
    <externalReference r:id="rId187"/>
    <externalReference r:id="rId188"/>
    <externalReference r:id="rId189"/>
    <externalReference r:id="rId190"/>
    <externalReference r:id="rId191"/>
    <externalReference r:id="rId192"/>
    <externalReference r:id="rId193"/>
    <externalReference r:id="rId194"/>
    <externalReference r:id="rId195"/>
    <externalReference r:id="rId196"/>
    <externalReference r:id="rId197"/>
    <externalReference r:id="rId198"/>
    <externalReference r:id="rId199"/>
    <externalReference r:id="rId200"/>
    <externalReference r:id="rId201"/>
    <externalReference r:id="rId202"/>
    <externalReference r:id="rId203"/>
    <externalReference r:id="rId204"/>
    <externalReference r:id="rId205"/>
    <externalReference r:id="rId206"/>
    <externalReference r:id="rId207"/>
    <externalReference r:id="rId208"/>
    <externalReference r:id="rId209"/>
    <externalReference r:id="rId210"/>
    <externalReference r:id="rId211"/>
    <externalReference r:id="rId212"/>
    <externalReference r:id="rId213"/>
    <externalReference r:id="rId214"/>
    <externalReference r:id="rId215"/>
    <externalReference r:id="rId216"/>
    <externalReference r:id="rId217"/>
    <externalReference r:id="rId218"/>
    <externalReference r:id="rId219"/>
    <externalReference r:id="rId220"/>
    <externalReference r:id="rId221"/>
    <externalReference r:id="rId222"/>
    <externalReference r:id="rId223"/>
    <externalReference r:id="rId224"/>
    <externalReference r:id="rId225"/>
    <externalReference r:id="rId226"/>
    <externalReference r:id="rId227"/>
    <externalReference r:id="rId228"/>
    <externalReference r:id="rId229"/>
    <externalReference r:id="rId230"/>
    <externalReference r:id="rId231"/>
    <externalReference r:id="rId232"/>
    <externalReference r:id="rId233"/>
    <externalReference r:id="rId234"/>
    <externalReference r:id="rId235"/>
    <externalReference r:id="rId236"/>
    <externalReference r:id="rId237"/>
    <externalReference r:id="rId238"/>
    <externalReference r:id="rId239"/>
    <externalReference r:id="rId240"/>
    <externalReference r:id="rId241"/>
    <externalReference r:id="rId242"/>
    <externalReference r:id="rId243"/>
    <externalReference r:id="rId244"/>
    <externalReference r:id="rId245"/>
    <externalReference r:id="rId246"/>
    <externalReference r:id="rId247"/>
    <externalReference r:id="rId248"/>
    <externalReference r:id="rId249"/>
    <externalReference r:id="rId250"/>
    <externalReference r:id="rId251"/>
    <externalReference r:id="rId252"/>
    <externalReference r:id="rId253"/>
    <externalReference r:id="rId254"/>
    <externalReference r:id="rId255"/>
    <externalReference r:id="rId256"/>
    <externalReference r:id="rId257"/>
    <externalReference r:id="rId258"/>
  </externalReferences>
  <definedNames>
    <definedName name="_" hidden="1">#REF!</definedName>
    <definedName name="__________aab42">#REF!</definedName>
    <definedName name="_________aab42">#REF!</definedName>
    <definedName name="________aab42">#REF!</definedName>
    <definedName name="_______aab42">#REF!</definedName>
    <definedName name="______aab42">#REF!</definedName>
    <definedName name="______ll15">#REF!</definedName>
    <definedName name="______LPB1">#REF!</definedName>
    <definedName name="______LPK1">#REF!</definedName>
    <definedName name="______LV02">#REF!</definedName>
    <definedName name="______UP1">#REF!</definedName>
    <definedName name="______UP2">#REF!</definedName>
    <definedName name="_____aab42">#REF!</definedName>
    <definedName name="_____ASP1">[1]포장공!#REF!</definedName>
    <definedName name="_____CNP1">[2]CON포장수량!#REF!</definedName>
    <definedName name="_____ll15">#REF!</definedName>
    <definedName name="_____LPB1">#REF!</definedName>
    <definedName name="_____LPK1">#REF!</definedName>
    <definedName name="_____LV02">#REF!</definedName>
    <definedName name="_____SBB1">#REF!</definedName>
    <definedName name="_____SBB2">#REF!</definedName>
    <definedName name="_____SBB3">#REF!</definedName>
    <definedName name="_____SBB4">#REF!</definedName>
    <definedName name="_____SBB5">#REF!</definedName>
    <definedName name="_____SHH1">#REF!</definedName>
    <definedName name="_____SHH2">#REF!</definedName>
    <definedName name="_____SHH3">#REF!</definedName>
    <definedName name="_____UP1">#REF!</definedName>
    <definedName name="_____UP2">#REF!</definedName>
    <definedName name="____aab42">#REF!</definedName>
    <definedName name="____ASP1">[1]포장공!#REF!</definedName>
    <definedName name="____CNP1">[2]CON포장수량!#REF!</definedName>
    <definedName name="____ll15">#REF!</definedName>
    <definedName name="____LPB1">#REF!</definedName>
    <definedName name="____LPK1">#REF!</definedName>
    <definedName name="____LV02">#REF!</definedName>
    <definedName name="____SBB1">#REF!</definedName>
    <definedName name="____SBB2">#REF!</definedName>
    <definedName name="____SBB3">#REF!</definedName>
    <definedName name="____SBB4">#REF!</definedName>
    <definedName name="____SBB5">#REF!</definedName>
    <definedName name="____SHH1">#REF!</definedName>
    <definedName name="____SHH2">#REF!</definedName>
    <definedName name="____SHH3">#REF!</definedName>
    <definedName name="____UP1">#REF!</definedName>
    <definedName name="____UP2">#REF!</definedName>
    <definedName name="___aab42">#REF!</definedName>
    <definedName name="___ASP1">[1]포장공!#REF!</definedName>
    <definedName name="___CNP1">[2]CON포장수량!#REF!</definedName>
    <definedName name="___ju8">{"'광피스표'!$A$3:$N$54"}</definedName>
    <definedName name="___ll15">#REF!</definedName>
    <definedName name="___LPB1">#REF!</definedName>
    <definedName name="___LPK1">#REF!</definedName>
    <definedName name="___LV02">#REF!</definedName>
    <definedName name="___q45" hidden="1">{"'용역비'!$A$4:$C$8"}</definedName>
    <definedName name="___SBB1">#REF!</definedName>
    <definedName name="___SBB2">#REF!</definedName>
    <definedName name="___SBB3">#REF!</definedName>
    <definedName name="___SBB4">#REF!</definedName>
    <definedName name="___SBB5">#REF!</definedName>
    <definedName name="___SHH1">#REF!</definedName>
    <definedName name="___SHH2">#REF!</definedName>
    <definedName name="___SHH3">#REF!</definedName>
    <definedName name="___SW2" hidden="1">{#N/A,#N/A,FALSE,"전력간선"}</definedName>
    <definedName name="___UP1">#REF!</definedName>
    <definedName name="___UP2">#REF!</definedName>
    <definedName name="__1_??±?????³?¿ª" localSheetId="3">#REF!</definedName>
    <definedName name="__1_??±?????³?¿ª" localSheetId="1">#REF!</definedName>
    <definedName name="__1_??±?????³?¿ª" localSheetId="2">#REF!</definedName>
    <definedName name="__1_??±?????³?¿ª">#REF!</definedName>
    <definedName name="__123Graph_A공광전력" hidden="1">#REF!</definedName>
    <definedName name="__123Graph_B공광전력" hidden="1">#REF!</definedName>
    <definedName name="__123Graph_C공광전력" hidden="1">#REF!</definedName>
    <definedName name="__123Graph_X공광전력" hidden="1">#REF!</definedName>
    <definedName name="__A50000" localSheetId="3">#REF!</definedName>
    <definedName name="__A50000" localSheetId="1">#REF!</definedName>
    <definedName name="__A50000" localSheetId="2">#REF!</definedName>
    <definedName name="__A50000">#REF!</definedName>
    <definedName name="__AA10" localSheetId="3">#REF!</definedName>
    <definedName name="__AA10" localSheetId="1">#REF!</definedName>
    <definedName name="__AA10" localSheetId="2">#REF!</definedName>
    <definedName name="__AA10">#REF!</definedName>
    <definedName name="__AA25" localSheetId="3">#REF!</definedName>
    <definedName name="__AA25" localSheetId="1">#REF!</definedName>
    <definedName name="__AA25" localSheetId="2">#REF!</definedName>
    <definedName name="__AA25">#REF!</definedName>
    <definedName name="__AA30" localSheetId="3">#REF!</definedName>
    <definedName name="__AA30" localSheetId="1">#REF!</definedName>
    <definedName name="__AA30" localSheetId="2">#REF!</definedName>
    <definedName name="__AA30">#REF!</definedName>
    <definedName name="__aab42">#REF!</definedName>
    <definedName name="__ASP1">[1]포장공!#REF!</definedName>
    <definedName name="__CDT1" localSheetId="3">#REF!</definedName>
    <definedName name="__CDT1" localSheetId="1">#REF!</definedName>
    <definedName name="__CDT1" localSheetId="2">#REF!</definedName>
    <definedName name="__CDT1">#REF!</definedName>
    <definedName name="__CDT2" localSheetId="3">#REF!</definedName>
    <definedName name="__CDT2" localSheetId="1">#REF!</definedName>
    <definedName name="__CDT2" localSheetId="2">#REF!</definedName>
    <definedName name="__CDT2">#REF!</definedName>
    <definedName name="__CDT3" localSheetId="3">#REF!</definedName>
    <definedName name="__CDT3" localSheetId="1">#REF!</definedName>
    <definedName name="__CDT3" localSheetId="2">#REF!</definedName>
    <definedName name="__CDT3">#REF!</definedName>
    <definedName name="__CNP1">[2]CON포장수량!#REF!</definedName>
    <definedName name="__CON135">#REF!</definedName>
    <definedName name="__CON210">#REF!</definedName>
    <definedName name="__CON240">#REF!</definedName>
    <definedName name="__dfdfe" localSheetId="3" hidden="1">#REF!</definedName>
    <definedName name="__dfdfe" localSheetId="1" hidden="1">#REF!</definedName>
    <definedName name="__dfdfe" localSheetId="2" hidden="1">#REF!</definedName>
    <definedName name="__dfdfe" hidden="1">#REF!</definedName>
    <definedName name="__dia300">[3]대로근거!#REF!</definedName>
    <definedName name="__dia350">[3]대로근거!#REF!</definedName>
    <definedName name="__ELL1">#REF!</definedName>
    <definedName name="__ELL2">#REF!</definedName>
    <definedName name="__Fir1">#REF!</definedName>
    <definedName name="__Fir2">#REF!</definedName>
    <definedName name="__HSH1">[4]Sheet1!$F$40</definedName>
    <definedName name="__HSH2">[4]Sheet1!$F$41</definedName>
    <definedName name="__IntlFixup" hidden="1">TRUE</definedName>
    <definedName name="__JOI13">#REF!</definedName>
    <definedName name="__ju8">{"'광피스표'!$A$3:$N$54"}</definedName>
    <definedName name="__L2" localSheetId="3">#REF!</definedName>
    <definedName name="__L2" localSheetId="1">#REF!</definedName>
    <definedName name="__L2" localSheetId="2">#REF!</definedName>
    <definedName name="__L2">#REF!</definedName>
    <definedName name="__L3" localSheetId="3">#REF!</definedName>
    <definedName name="__L3" localSheetId="1">#REF!</definedName>
    <definedName name="__L3" localSheetId="2">#REF!</definedName>
    <definedName name="__L3">#REF!</definedName>
    <definedName name="__L6" localSheetId="3">#REF!</definedName>
    <definedName name="__L6" localSheetId="1">#REF!</definedName>
    <definedName name="__L6" localSheetId="2">#REF!</definedName>
    <definedName name="__L6">#REF!</definedName>
    <definedName name="__ll15" localSheetId="3">#REF!</definedName>
    <definedName name="__ll15" localSheetId="1">#REF!</definedName>
    <definedName name="__ll15" localSheetId="2">#REF!</definedName>
    <definedName name="__ll15">#REF!</definedName>
    <definedName name="__LPB1">#REF!</definedName>
    <definedName name="__LPK1">#REF!</definedName>
    <definedName name="__LV02">#REF!</definedName>
    <definedName name="__NMB96" localSheetId="3">#REF!</definedName>
    <definedName name="__NMB96" localSheetId="1">#REF!</definedName>
    <definedName name="__NMB96" localSheetId="2">#REF!</definedName>
    <definedName name="__NMB96">#REF!</definedName>
    <definedName name="__NP1">[4]Sheet1!$F$57</definedName>
    <definedName name="__NP2">[4]Sheet1!$F$58</definedName>
    <definedName name="__NSH1">[4]Sheet1!$L$40</definedName>
    <definedName name="__NSH2">[4]Sheet1!$L$41</definedName>
    <definedName name="__p1">#REF!</definedName>
    <definedName name="__PB1">#REF!</definedName>
    <definedName name="__PL2">#REF!</definedName>
    <definedName name="__PL3">#REF!</definedName>
    <definedName name="__POS1" localSheetId="3">#REF!</definedName>
    <definedName name="__POS1" localSheetId="1">#REF!</definedName>
    <definedName name="__POS1" localSheetId="2">#REF!</definedName>
    <definedName name="__POS1">#REF!</definedName>
    <definedName name="__pos10" localSheetId="3">#REF!</definedName>
    <definedName name="__pos10" localSheetId="1">#REF!</definedName>
    <definedName name="__pos10" localSheetId="2">#REF!</definedName>
    <definedName name="__pos10">#REF!</definedName>
    <definedName name="__pos100" localSheetId="3">#REF!</definedName>
    <definedName name="__pos100" localSheetId="1">#REF!</definedName>
    <definedName name="__pos100" localSheetId="2">#REF!</definedName>
    <definedName name="__pos100">#REF!</definedName>
    <definedName name="__pos11" localSheetId="3">#REF!</definedName>
    <definedName name="__pos11" localSheetId="1">#REF!</definedName>
    <definedName name="__pos11" localSheetId="2">#REF!</definedName>
    <definedName name="__pos11">#REF!</definedName>
    <definedName name="__pos12" localSheetId="3">#REF!</definedName>
    <definedName name="__pos12" localSheetId="1">#REF!</definedName>
    <definedName name="__pos12" localSheetId="2">#REF!</definedName>
    <definedName name="__pos12">#REF!</definedName>
    <definedName name="__pos13" localSheetId="3">#REF!</definedName>
    <definedName name="__pos13" localSheetId="1">#REF!</definedName>
    <definedName name="__pos13" localSheetId="2">#REF!</definedName>
    <definedName name="__pos13">#REF!</definedName>
    <definedName name="__pos14" localSheetId="3">#REF!</definedName>
    <definedName name="__pos14" localSheetId="1">#REF!</definedName>
    <definedName name="__pos14" localSheetId="2">#REF!</definedName>
    <definedName name="__pos14">#REF!</definedName>
    <definedName name="__pos15" localSheetId="3">#REF!</definedName>
    <definedName name="__pos15" localSheetId="1">#REF!</definedName>
    <definedName name="__pos15" localSheetId="2">#REF!</definedName>
    <definedName name="__pos15">#REF!</definedName>
    <definedName name="__pos16" localSheetId="3">#REF!</definedName>
    <definedName name="__pos16" localSheetId="1">#REF!</definedName>
    <definedName name="__pos16" localSheetId="2">#REF!</definedName>
    <definedName name="__pos16">#REF!</definedName>
    <definedName name="__pos17" localSheetId="3">#REF!</definedName>
    <definedName name="__pos17" localSheetId="1">#REF!</definedName>
    <definedName name="__pos17" localSheetId="2">#REF!</definedName>
    <definedName name="__pos17">#REF!</definedName>
    <definedName name="__pos18" localSheetId="3">#REF!</definedName>
    <definedName name="__pos18" localSheetId="1">#REF!</definedName>
    <definedName name="__pos18" localSheetId="2">#REF!</definedName>
    <definedName name="__pos18">#REF!</definedName>
    <definedName name="__pos19" localSheetId="3">#REF!</definedName>
    <definedName name="__pos19" localSheetId="1">#REF!</definedName>
    <definedName name="__pos19" localSheetId="2">#REF!</definedName>
    <definedName name="__pos19">#REF!</definedName>
    <definedName name="__POS2" localSheetId="3">#REF!</definedName>
    <definedName name="__POS2" localSheetId="1">#REF!</definedName>
    <definedName name="__POS2" localSheetId="2">#REF!</definedName>
    <definedName name="__POS2">#REF!</definedName>
    <definedName name="__pos20" localSheetId="3">#REF!</definedName>
    <definedName name="__pos20" localSheetId="1">#REF!</definedName>
    <definedName name="__pos20" localSheetId="2">#REF!</definedName>
    <definedName name="__pos20">#REF!</definedName>
    <definedName name="__pos21" localSheetId="3">#REF!</definedName>
    <definedName name="__pos21" localSheetId="1">#REF!</definedName>
    <definedName name="__pos21" localSheetId="2">#REF!</definedName>
    <definedName name="__pos21">#REF!</definedName>
    <definedName name="__pos22" localSheetId="3">#REF!</definedName>
    <definedName name="__pos22" localSheetId="1">#REF!</definedName>
    <definedName name="__pos22" localSheetId="2">#REF!</definedName>
    <definedName name="__pos22">#REF!</definedName>
    <definedName name="__pos23" localSheetId="3">#REF!</definedName>
    <definedName name="__pos23" localSheetId="1">#REF!</definedName>
    <definedName name="__pos23" localSheetId="2">#REF!</definedName>
    <definedName name="__pos23">#REF!</definedName>
    <definedName name="__pos24" localSheetId="3">#REF!</definedName>
    <definedName name="__pos24" localSheetId="1">#REF!</definedName>
    <definedName name="__pos24" localSheetId="2">#REF!</definedName>
    <definedName name="__pos24">#REF!</definedName>
    <definedName name="__pos25" localSheetId="3">#REF!</definedName>
    <definedName name="__pos25" localSheetId="1">#REF!</definedName>
    <definedName name="__pos25" localSheetId="2">#REF!</definedName>
    <definedName name="__pos25">#REF!</definedName>
    <definedName name="__pos26" localSheetId="3">#REF!</definedName>
    <definedName name="__pos26" localSheetId="1">#REF!</definedName>
    <definedName name="__pos26" localSheetId="2">#REF!</definedName>
    <definedName name="__pos26">#REF!</definedName>
    <definedName name="__pos27" localSheetId="3">#REF!</definedName>
    <definedName name="__pos27" localSheetId="1">#REF!</definedName>
    <definedName name="__pos27" localSheetId="2">#REF!</definedName>
    <definedName name="__pos27">#REF!</definedName>
    <definedName name="__pos28" localSheetId="3">#REF!</definedName>
    <definedName name="__pos28" localSheetId="1">#REF!</definedName>
    <definedName name="__pos28" localSheetId="2">#REF!</definedName>
    <definedName name="__pos28">#REF!</definedName>
    <definedName name="__pos29" localSheetId="3">#REF!</definedName>
    <definedName name="__pos29" localSheetId="1">#REF!</definedName>
    <definedName name="__pos29" localSheetId="2">#REF!</definedName>
    <definedName name="__pos29">#REF!</definedName>
    <definedName name="__POS3" localSheetId="3">#REF!</definedName>
    <definedName name="__POS3" localSheetId="1">#REF!</definedName>
    <definedName name="__POS3" localSheetId="2">#REF!</definedName>
    <definedName name="__POS3">#REF!</definedName>
    <definedName name="__pos30" localSheetId="3">#REF!</definedName>
    <definedName name="__pos30" localSheetId="1">#REF!</definedName>
    <definedName name="__pos30" localSheetId="2">#REF!</definedName>
    <definedName name="__pos30">#REF!</definedName>
    <definedName name="__pos31" localSheetId="3">#REF!</definedName>
    <definedName name="__pos31" localSheetId="1">#REF!</definedName>
    <definedName name="__pos31" localSheetId="2">#REF!</definedName>
    <definedName name="__pos31">#REF!</definedName>
    <definedName name="__pos32" localSheetId="3">#REF!</definedName>
    <definedName name="__pos32" localSheetId="1">#REF!</definedName>
    <definedName name="__pos32" localSheetId="2">#REF!</definedName>
    <definedName name="__pos32">#REF!</definedName>
    <definedName name="__pos33" localSheetId="3">#REF!</definedName>
    <definedName name="__pos33" localSheetId="1">#REF!</definedName>
    <definedName name="__pos33" localSheetId="2">#REF!</definedName>
    <definedName name="__pos33">#REF!</definedName>
    <definedName name="__pos34" localSheetId="3">#REF!</definedName>
    <definedName name="__pos34" localSheetId="1">#REF!</definedName>
    <definedName name="__pos34" localSheetId="2">#REF!</definedName>
    <definedName name="__pos34">#REF!</definedName>
    <definedName name="__pos35" localSheetId="3">#REF!</definedName>
    <definedName name="__pos35" localSheetId="1">#REF!</definedName>
    <definedName name="__pos35" localSheetId="2">#REF!</definedName>
    <definedName name="__pos35">#REF!</definedName>
    <definedName name="__pos36" localSheetId="3">#REF!</definedName>
    <definedName name="__pos36" localSheetId="1">#REF!</definedName>
    <definedName name="__pos36" localSheetId="2">#REF!</definedName>
    <definedName name="__pos36">#REF!</definedName>
    <definedName name="__pos37" localSheetId="3">#REF!</definedName>
    <definedName name="__pos37" localSheetId="1">#REF!</definedName>
    <definedName name="__pos37" localSheetId="2">#REF!</definedName>
    <definedName name="__pos37">#REF!</definedName>
    <definedName name="__pos38" localSheetId="3">#REF!</definedName>
    <definedName name="__pos38" localSheetId="1">#REF!</definedName>
    <definedName name="__pos38" localSheetId="2">#REF!</definedName>
    <definedName name="__pos38">#REF!</definedName>
    <definedName name="__pos39" localSheetId="3">#REF!</definedName>
    <definedName name="__pos39" localSheetId="1">#REF!</definedName>
    <definedName name="__pos39" localSheetId="2">#REF!</definedName>
    <definedName name="__pos39">#REF!</definedName>
    <definedName name="__POS4" localSheetId="3">#REF!</definedName>
    <definedName name="__POS4" localSheetId="1">#REF!</definedName>
    <definedName name="__POS4" localSheetId="2">#REF!</definedName>
    <definedName name="__POS4">#REF!</definedName>
    <definedName name="__pos40" localSheetId="3">#REF!</definedName>
    <definedName name="__pos40" localSheetId="1">#REF!</definedName>
    <definedName name="__pos40" localSheetId="2">#REF!</definedName>
    <definedName name="__pos40">#REF!</definedName>
    <definedName name="__pos41" localSheetId="3">#REF!</definedName>
    <definedName name="__pos41" localSheetId="1">#REF!</definedName>
    <definedName name="__pos41" localSheetId="2">#REF!</definedName>
    <definedName name="__pos41">#REF!</definedName>
    <definedName name="__POS5" localSheetId="3">#REF!</definedName>
    <definedName name="__POS5" localSheetId="1">#REF!</definedName>
    <definedName name="__POS5" localSheetId="2">#REF!</definedName>
    <definedName name="__POS5">#REF!</definedName>
    <definedName name="__POS6" localSheetId="3">#REF!</definedName>
    <definedName name="__POS6" localSheetId="1">#REF!</definedName>
    <definedName name="__POS6" localSheetId="2">#REF!</definedName>
    <definedName name="__POS6">#REF!</definedName>
    <definedName name="__POS7" localSheetId="3">#REF!</definedName>
    <definedName name="__POS7" localSheetId="1">#REF!</definedName>
    <definedName name="__POS7" localSheetId="2">#REF!</definedName>
    <definedName name="__POS7">#REF!</definedName>
    <definedName name="__POS8" localSheetId="3">#REF!</definedName>
    <definedName name="__POS8" localSheetId="1">#REF!</definedName>
    <definedName name="__POS8" localSheetId="2">#REF!</definedName>
    <definedName name="__POS8">#REF!</definedName>
    <definedName name="__pos9" localSheetId="3">#REF!</definedName>
    <definedName name="__pos9" localSheetId="1">#REF!</definedName>
    <definedName name="__pos9" localSheetId="2">#REF!</definedName>
    <definedName name="__pos9">#REF!</definedName>
    <definedName name="__PSC19">#REF!</definedName>
    <definedName name="__q12" localSheetId="3">BLCH</definedName>
    <definedName name="__q12" localSheetId="0">BLCH</definedName>
    <definedName name="__q12" localSheetId="1">BLCH</definedName>
    <definedName name="__q12" localSheetId="2">BLCH</definedName>
    <definedName name="__q12">BLCH</definedName>
    <definedName name="__q45" hidden="1">{"'용역비'!$A$4:$C$8"}</definedName>
    <definedName name="__s1" localSheetId="3">#REF!</definedName>
    <definedName name="__s1" localSheetId="1">#REF!</definedName>
    <definedName name="__s1" localSheetId="2">#REF!</definedName>
    <definedName name="__s1">#REF!</definedName>
    <definedName name="__SBB1">#REF!</definedName>
    <definedName name="__SBB2">#REF!</definedName>
    <definedName name="__SBB3">#REF!</definedName>
    <definedName name="__SBB4">#REF!</definedName>
    <definedName name="__SBB5">#REF!</definedName>
    <definedName name="__SCH1">#REF!</definedName>
    <definedName name="__SH1">#REF!</definedName>
    <definedName name="__SH2">#REF!</definedName>
    <definedName name="__SH3">#REF!</definedName>
    <definedName name="__SHH1">#REF!</definedName>
    <definedName name="__SHH2">#REF!</definedName>
    <definedName name="__SHH3">#REF!</definedName>
    <definedName name="__sp1">#REF!</definedName>
    <definedName name="__sp2">#REF!</definedName>
    <definedName name="__sp3">#REF!</definedName>
    <definedName name="__ST1">#REF!</definedName>
    <definedName name="__SW2" hidden="1">{#N/A,#N/A,FALSE,"전력간선"}</definedName>
    <definedName name="__UP1">#REF!</definedName>
    <definedName name="__UP2">#REF!</definedName>
    <definedName name="_1" localSheetId="2">#N/A</definedName>
    <definedName name="_1">#N/A</definedName>
    <definedName name="_1._PANEL_BD.__LP___1">#REF!</definedName>
    <definedName name="_1.구체">[5]수로단위수량!#REF!</definedName>
    <definedName name="_1_??±?????³?¿ª" localSheetId="3">#REF!</definedName>
    <definedName name="_1_??±?????³?¿ª" localSheetId="1">#REF!</definedName>
    <definedName name="_1_??±?????³?¿ª" localSheetId="2">#REF!</definedName>
    <definedName name="_1_??±?????³?¿ª">#REF!</definedName>
    <definedName name="_1____3_0Crite">#REF!</definedName>
    <definedName name="_1_0_0_F" hidden="1">#REF!</definedName>
    <definedName name="_1_3_0Crite">#REF!</definedName>
    <definedName name="_10">#N/A</definedName>
    <definedName name="_10__3_0Criteria">#REF!</definedName>
    <definedName name="_10_3__Crite" localSheetId="3">#REF!</definedName>
    <definedName name="_10_3__Crite" localSheetId="1">#REF!</definedName>
    <definedName name="_10_3__Crite" localSheetId="2">#REF!</definedName>
    <definedName name="_10_3__Crite">#REF!</definedName>
    <definedName name="_11">#N/A</definedName>
    <definedName name="_11__G_0Extr">#REF!</definedName>
    <definedName name="_11_3__Criteria" localSheetId="3">#REF!</definedName>
    <definedName name="_11_3__Criteria" localSheetId="1">#REF!</definedName>
    <definedName name="_11_3__Criteria" localSheetId="2">#REF!</definedName>
    <definedName name="_11_3__Criteria">#REF!</definedName>
    <definedName name="_11_3_0Crite">#REF!</definedName>
    <definedName name="_12">#N/A</definedName>
    <definedName name="_12__G_0Extract">#REF!</definedName>
    <definedName name="_12´ÜÀ§°ø·_4">#REF!</definedName>
    <definedName name="_12단" localSheetId="3">#REF!</definedName>
    <definedName name="_12단" localSheetId="1">#REF!</definedName>
    <definedName name="_12단" localSheetId="2">#REF!</definedName>
    <definedName name="_12단">#REF!</definedName>
    <definedName name="_13">#N/A</definedName>
    <definedName name="_13_3_0Crite">#REF!</definedName>
    <definedName name="_13´ÜÀ§°ø·_5">#REF!</definedName>
    <definedName name="_13G_0Extr" localSheetId="3">#REF!</definedName>
    <definedName name="_13G_0Extr" localSheetId="1">#REF!</definedName>
    <definedName name="_13G_0Extr" localSheetId="2">#REF!</definedName>
    <definedName name="_13G_0Extr">#REF!</definedName>
    <definedName name="_14">#N/A</definedName>
    <definedName name="_14_3_0Criteria">#REF!</definedName>
    <definedName name="_14´ÜÀ§°ø·_6">#REF!</definedName>
    <definedName name="_14G_0Extract" localSheetId="3">#REF!</definedName>
    <definedName name="_14G_0Extract" localSheetId="1">#REF!</definedName>
    <definedName name="_14G_0Extract" localSheetId="2">#REF!</definedName>
    <definedName name="_14G_0Extract">#REF!</definedName>
    <definedName name="_15">#N/A</definedName>
    <definedName name="_15_G_0Extr">#REF!</definedName>
    <definedName name="_15´ÜÀ§°ø·_7">#REF!</definedName>
    <definedName name="_15A">[6]금액내역서!$D$3:$D$10</definedName>
    <definedName name="_15G__Extr" localSheetId="3">#REF!</definedName>
    <definedName name="_15G__Extr" localSheetId="1">#REF!</definedName>
    <definedName name="_15G__Extr" localSheetId="2">#REF!</definedName>
    <definedName name="_15G__Extr">#REF!</definedName>
    <definedName name="_16">#N/A</definedName>
    <definedName name="_16_3_0Criteria">#REF!</definedName>
    <definedName name="_16_G_0Extract">#REF!</definedName>
    <definedName name="_16´ÜÀ§°ø·_8">#REF!</definedName>
    <definedName name="_16A">[7]일위대가목차!#REF!</definedName>
    <definedName name="_16G__Extract" localSheetId="3">#REF!</definedName>
    <definedName name="_16G__Extract" localSheetId="1">#REF!</definedName>
    <definedName name="_16G__Extract" localSheetId="2">#REF!</definedName>
    <definedName name="_16G__Extract">#REF!</definedName>
    <definedName name="_16G_0Extr" localSheetId="3">#REF!</definedName>
    <definedName name="_16G_0Extr" localSheetId="1">#REF!</definedName>
    <definedName name="_16G_0Extr" localSheetId="2">#REF!</definedName>
    <definedName name="_16G_0Extr">#REF!</definedName>
    <definedName name="_17">#N/A</definedName>
    <definedName name="_17_3_0Crite">#REF!</definedName>
    <definedName name="_17´ÜÀ§°ø·_9">#REF!</definedName>
    <definedName name="_17G_0Extract" localSheetId="3">#REF!</definedName>
    <definedName name="_17G_0Extract" localSheetId="1">#REF!</definedName>
    <definedName name="_17G_0Extract" localSheetId="2">#REF!</definedName>
    <definedName name="_17G_0Extract">#REF!</definedName>
    <definedName name="_18">#N/A</definedName>
    <definedName name="_18_3_0Crite">#REF!</definedName>
    <definedName name="_18_3_0Criteria">#REF!</definedName>
    <definedName name="_18Á_1È_Ç">'[8]일위대가(계측기설치)'!#REF!</definedName>
    <definedName name="_18G__Extr" localSheetId="3">#REF!</definedName>
    <definedName name="_18G__Extr" localSheetId="1">#REF!</definedName>
    <definedName name="_18G__Extr" localSheetId="2">#REF!</definedName>
    <definedName name="_18G__Extr">#REF!</definedName>
    <definedName name="_19">#N/A</definedName>
    <definedName name="_19_3_0Criteria">#REF!</definedName>
    <definedName name="_19G__Extract" localSheetId="3">#REF!</definedName>
    <definedName name="_19G__Extract" localSheetId="1">#REF!</definedName>
    <definedName name="_19G__Extract" localSheetId="2">#REF!</definedName>
    <definedName name="_19G__Extract">#REF!</definedName>
    <definedName name="_19G_0Extr">#REF!</definedName>
    <definedName name="_1공장">#REF!</definedName>
    <definedName name="_2" localSheetId="2">#N/A</definedName>
    <definedName name="_2">#N/A</definedName>
    <definedName name="_2.접속저판">[5]수로단위수량!#REF!</definedName>
    <definedName name="_2____3_0Criteria">#REF!</definedName>
    <definedName name="_2_0_0_F" hidden="1">#REF!</definedName>
    <definedName name="_2_3_0Criteria">#REF!</definedName>
    <definedName name="_2´ÜÀ§°ø·_10">#REF!</definedName>
    <definedName name="_2¤§¤_¤¡" hidden="1">{#N/A,#N/A,FALSE,"Sheet1"}</definedName>
    <definedName name="_20">#N/A</definedName>
    <definedName name="_20Á_1È_Ç">#REF!</definedName>
    <definedName name="_20Á_2È_Ç">'[8]일위대가(계측기설치)'!#REF!</definedName>
    <definedName name="_20G_0Extract">#REF!</definedName>
    <definedName name="_21">#N/A</definedName>
    <definedName name="_21Á_2È_Ç">#REF!</definedName>
    <definedName name="_22">#N/A</definedName>
    <definedName name="_22Á_3È_Ç">'[8]일위대가(계측기설치)'!#REF!</definedName>
    <definedName name="_23">#N/A</definedName>
    <definedName name="_2309f" localSheetId="3" hidden="1">#REF!</definedName>
    <definedName name="_2309f" localSheetId="1" hidden="1">#REF!</definedName>
    <definedName name="_2309f" localSheetId="2" hidden="1">#REF!</definedName>
    <definedName name="_2309f" hidden="1">#REF!</definedName>
    <definedName name="_23Á_4È_Ç">#REF!</definedName>
    <definedName name="_23fil" localSheetId="3" hidden="1">#REF!</definedName>
    <definedName name="_23fil" localSheetId="1" hidden="1">#REF!</definedName>
    <definedName name="_23fil" localSheetId="2" hidden="1">#REF!</definedName>
    <definedName name="_23fil" hidden="1">#REF!</definedName>
    <definedName name="_23i99" localSheetId="3" hidden="1">#REF!</definedName>
    <definedName name="_23i99" localSheetId="1" hidden="1">#REF!</definedName>
    <definedName name="_23i99" localSheetId="2" hidden="1">#REF!</definedName>
    <definedName name="_23i99" hidden="1">#REF!</definedName>
    <definedName name="_24">#N/A</definedName>
    <definedName name="_24342" localSheetId="3" hidden="1">#REF!</definedName>
    <definedName name="_24342" localSheetId="1" hidden="1">#REF!</definedName>
    <definedName name="_24342" localSheetId="2" hidden="1">#REF!</definedName>
    <definedName name="_24342" hidden="1">#REF!</definedName>
    <definedName name="_24Á_4È_Ç">'[8]일위대가(계측기설치)'!#REF!</definedName>
    <definedName name="_24Á_5È_Ç">#REF!</definedName>
    <definedName name="_24단" localSheetId="3">#REF!</definedName>
    <definedName name="_24단" localSheetId="1">#REF!</definedName>
    <definedName name="_24단" localSheetId="2">#REF!</definedName>
    <definedName name="_24단">#REF!</definedName>
    <definedName name="_25">#N/A</definedName>
    <definedName name="_25Á_6È_Ç">#REF!</definedName>
    <definedName name="_26">#N/A</definedName>
    <definedName name="_26Á_5È_Ç">'[8]일위대가(계측기설치)'!#REF!</definedName>
    <definedName name="_27">#N/A</definedName>
    <definedName name="_28">#N/A</definedName>
    <definedName name="_28Á_6È_Ç">'[8]일위대가(계측기설치)'!#REF!</definedName>
    <definedName name="_28Àü±â_êÃâ³_¿ª">#REF!</definedName>
    <definedName name="_29">#N/A</definedName>
    <definedName name="_29q12_" localSheetId="3">BLCH</definedName>
    <definedName name="_29q12_" localSheetId="0">BLCH</definedName>
    <definedName name="_29q12_" localSheetId="1">BLCH</definedName>
    <definedName name="_29q12_" localSheetId="2">BLCH</definedName>
    <definedName name="_29q12_">BLCH</definedName>
    <definedName name="_2공장">#REF!</definedName>
    <definedName name="_3" localSheetId="2">#N/A</definedName>
    <definedName name="_3">#N/A</definedName>
    <definedName name="_3.기초">[5]수로단위수량!#REF!</definedName>
    <definedName name="_3____G_0Extr">#REF!</definedName>
    <definedName name="_3_3__Crite">#REF!</definedName>
    <definedName name="_3´ÜÀ§°ø·_11">#REF!</definedName>
    <definedName name="_30">#N/A</definedName>
    <definedName name="_30FF1_">#REF!</definedName>
    <definedName name="_31">#N/A</definedName>
    <definedName name="_31G_0Extr">#REF!</definedName>
    <definedName name="_32">#N/A</definedName>
    <definedName name="_323fil" localSheetId="3" hidden="1">#REF!</definedName>
    <definedName name="_323fil" localSheetId="1" hidden="1">#REF!</definedName>
    <definedName name="_323fil" localSheetId="2" hidden="1">#REF!</definedName>
    <definedName name="_323fil" hidden="1">#REF!</definedName>
    <definedName name="_324dfel" localSheetId="3" hidden="1">#REF!</definedName>
    <definedName name="_324dfel" localSheetId="1" hidden="1">#REF!</definedName>
    <definedName name="_324dfel" localSheetId="2" hidden="1">#REF!</definedName>
    <definedName name="_324dfel" hidden="1">#REF!</definedName>
    <definedName name="_32fial" localSheetId="3" hidden="1">#REF!</definedName>
    <definedName name="_32fial" localSheetId="1" hidden="1">#REF!</definedName>
    <definedName name="_32fial" localSheetId="2" hidden="1">#REF!</definedName>
    <definedName name="_32fial" hidden="1">#REF!</definedName>
    <definedName name="_32G_0Extract">#REF!</definedName>
    <definedName name="_33">#N/A</definedName>
    <definedName name="_333ddl" localSheetId="3" hidden="1">#REF!</definedName>
    <definedName name="_333ddl" localSheetId="1" hidden="1">#REF!</definedName>
    <definedName name="_333ddl" localSheetId="2" hidden="1">#REF!</definedName>
    <definedName name="_333ddl" hidden="1">#REF!</definedName>
    <definedName name="_33G_0Extr">#REF!</definedName>
    <definedName name="_33IL1_">#REF!</definedName>
    <definedName name="_34">#N/A</definedName>
    <definedName name="_34234if" localSheetId="3" hidden="1">#REF!</definedName>
    <definedName name="_34234if" localSheetId="1" hidden="1">#REF!</definedName>
    <definedName name="_34234if" localSheetId="2" hidden="1">#REF!</definedName>
    <definedName name="_34234if" hidden="1">#REF!</definedName>
    <definedName name="_34P3_">{#N/A,#N/A,FALSE,"배수1"}</definedName>
    <definedName name="_35">#N/A</definedName>
    <definedName name="_35P4_">{#N/A,#N/A,FALSE,"혼합골재"}</definedName>
    <definedName name="_36">#N/A</definedName>
    <definedName name="_36P5_">{#N/A,#N/A,FALSE,"배수1"}</definedName>
    <definedName name="_37">#N/A</definedName>
    <definedName name="_37P6_">{#N/A,#N/A,FALSE,"2~8번"}</definedName>
    <definedName name="_38">#N/A</definedName>
    <definedName name="_38G_0Extract">#REF!</definedName>
    <definedName name="_38S3_">{#N/A,#N/A,FALSE,"포장2"}</definedName>
    <definedName name="_39">#N/A</definedName>
    <definedName name="_3G_0Extr">#REF!</definedName>
    <definedName name="_3ihil" localSheetId="3" hidden="1">#REF!</definedName>
    <definedName name="_3ihil" localSheetId="1" hidden="1">#REF!</definedName>
    <definedName name="_3ihil" localSheetId="2" hidden="1">#REF!</definedName>
    <definedName name="_3ihil" hidden="1">#REF!</definedName>
    <definedName name="_3공장">#REF!</definedName>
    <definedName name="_4" localSheetId="2">#N/A</definedName>
    <definedName name="_4">#N/A</definedName>
    <definedName name="_４._설___비____공___사" localSheetId="3">#REF!</definedName>
    <definedName name="_４._설___비____공___사" localSheetId="1">#REF!</definedName>
    <definedName name="_４._설___비____공___사" localSheetId="2">#REF!</definedName>
    <definedName name="_４._설___비____공___사">#REF!</definedName>
    <definedName name="_4.거푸집">[5]수로단위수량!#REF!</definedName>
    <definedName name="_4____G_0Extract">#REF!</definedName>
    <definedName name="_4_3__Criteria">#REF!</definedName>
    <definedName name="_4´ÜÀ§°ø·_12">#REF!</definedName>
    <definedName name="_40">#N/A</definedName>
    <definedName name="_40wrn.Ã¶°ñÁý°èÇ_._.5Ä­." hidden="1">{#N/A,#N/A,FALSE,"Sheet1"}</definedName>
    <definedName name="_41">#N/A</definedName>
    <definedName name="_42">#N/A</definedName>
    <definedName name="_42wrn.Ã¶°ñÁý°èÇ_._.5Ä­." hidden="1">{#N/A,#N/A,FALSE,"Sheet1"}</definedName>
    <definedName name="_43">#N/A</definedName>
    <definedName name="_44">#N/A</definedName>
    <definedName name="_45">#N/A</definedName>
    <definedName name="_46">#N/A</definedName>
    <definedName name="_47">#N/A</definedName>
    <definedName name="_48">#N/A</definedName>
    <definedName name="_49">#N/A</definedName>
    <definedName name="_4G_0Extract">#REF!</definedName>
    <definedName name="_5" localSheetId="2">#N/A</definedName>
    <definedName name="_5">#N/A</definedName>
    <definedName name="_5.거푸집">[5]수로단위수량!#REF!</definedName>
    <definedName name="_5___3_0Crite">#REF!</definedName>
    <definedName name="_5´ÜÀ§°ø·_13">#REF!</definedName>
    <definedName name="_50">#N/A</definedName>
    <definedName name="_50억이상">[9]단위수량!#REF!</definedName>
    <definedName name="_51">#N/A</definedName>
    <definedName name="_52">#N/A</definedName>
    <definedName name="_53">#N/A</definedName>
    <definedName name="_54">#N/A</definedName>
    <definedName name="_55">#N/A</definedName>
    <definedName name="_56">#N/A</definedName>
    <definedName name="_57">#N/A</definedName>
    <definedName name="_58">#N/A</definedName>
    <definedName name="_59">#N/A</definedName>
    <definedName name="_5G_0Extr">#REF!</definedName>
    <definedName name="_5억원미만">[9]단위수량!#REF!</definedName>
    <definedName name="_5억이상_50억원미만">[9]단위수량!#REF!</definedName>
    <definedName name="_6" localSheetId="2">#N/A</definedName>
    <definedName name="_6">#N/A</definedName>
    <definedName name="_6.부직포">[5]수로단위수량!#REF!</definedName>
    <definedName name="_6.잡석채움">[5]수로단위수량!#REF!</definedName>
    <definedName name="_6___3_0Criteria">#REF!</definedName>
    <definedName name="_6_0">[10]예가표!#REF!</definedName>
    <definedName name="_6_3_0Crite" localSheetId="3">#REF!</definedName>
    <definedName name="_6_3_0Crite" localSheetId="1">#REF!</definedName>
    <definedName name="_6_3_0Crite" localSheetId="2">#REF!</definedName>
    <definedName name="_6_3_0Crite">#REF!</definedName>
    <definedName name="_6´ÜÀ§°ø·_14">#REF!</definedName>
    <definedName name="_60">#N/A</definedName>
    <definedName name="_61">#N/A</definedName>
    <definedName name="_62">#N/A</definedName>
    <definedName name="_63">#N/A</definedName>
    <definedName name="_64">#N/A</definedName>
    <definedName name="_65">#N/A</definedName>
    <definedName name="_66">#N/A</definedName>
    <definedName name="_67">#N/A</definedName>
    <definedName name="_68">#N/A</definedName>
    <definedName name="_69">#N/A</definedName>
    <definedName name="_6G_0Extract">#REF!</definedName>
    <definedName name="_7">#N/A</definedName>
    <definedName name="_7.배수">[5]수로단위수량!#REF!</definedName>
    <definedName name="_7___G_0Extr">#REF!</definedName>
    <definedName name="_7_3_0Criteria" localSheetId="3">#REF!</definedName>
    <definedName name="_7_3_0Criteria" localSheetId="1">#REF!</definedName>
    <definedName name="_7_3_0Criteria" localSheetId="2">#REF!</definedName>
    <definedName name="_7_3_0Criteria">#REF!</definedName>
    <definedName name="_7´ÜÀ§°ø·_15">#REF!</definedName>
    <definedName name="_70">#N/A</definedName>
    <definedName name="_71">#N/A</definedName>
    <definedName name="_72">#N/A</definedName>
    <definedName name="_73">#N/A</definedName>
    <definedName name="_74">#N/A</definedName>
    <definedName name="_75">#N/A</definedName>
    <definedName name="_75x9t">#REF!</definedName>
    <definedName name="_76">#N/A</definedName>
    <definedName name="_77">#N/A</definedName>
    <definedName name="_78">#N/A</definedName>
    <definedName name="_79">#N/A</definedName>
    <definedName name="_7G__Extr">#REF!</definedName>
    <definedName name="_8">#N/A</definedName>
    <definedName name="_8.스페이서">[5]수로단위수량!#REF!</definedName>
    <definedName name="_8___G_0Extract">#REF!</definedName>
    <definedName name="_8_3__Crite" localSheetId="3">#REF!</definedName>
    <definedName name="_8_3__Crite" localSheetId="1">#REF!</definedName>
    <definedName name="_8_3__Crite" localSheetId="2">#REF!</definedName>
    <definedName name="_8_3__Crite">#REF!</definedName>
    <definedName name="_8_3_0Crite" localSheetId="3">#REF!</definedName>
    <definedName name="_8_3_0Crite" localSheetId="1">#REF!</definedName>
    <definedName name="_8_3_0Crite" localSheetId="2">#REF!</definedName>
    <definedName name="_8_3_0Crite">#REF!</definedName>
    <definedName name="_8´ÜÀ§°ø·_16">#REF!</definedName>
    <definedName name="_80">#N/A</definedName>
    <definedName name="_81">#N/A</definedName>
    <definedName name="_82">#N/A</definedName>
    <definedName name="_83">#N/A</definedName>
    <definedName name="_84">#N/A</definedName>
    <definedName name="_85">#N/A</definedName>
    <definedName name="_86">#N/A</definedName>
    <definedName name="_87">#N/A</definedName>
    <definedName name="_88">#N/A</definedName>
    <definedName name="_89">#N/A</definedName>
    <definedName name="_8G__Extract">#REF!</definedName>
    <definedName name="_9">#N/A</definedName>
    <definedName name="_9.문양">[5]수로단위수량!#REF!</definedName>
    <definedName name="_9__3_0Crite">#REF!</definedName>
    <definedName name="_9_3__Criteria" localSheetId="3">#REF!</definedName>
    <definedName name="_9_3__Criteria" localSheetId="1">#REF!</definedName>
    <definedName name="_9_3__Criteria" localSheetId="2">#REF!</definedName>
    <definedName name="_9_3__Criteria">#REF!</definedName>
    <definedName name="_9_3_0Criteria" localSheetId="3">#REF!</definedName>
    <definedName name="_9_3_0Criteria" localSheetId="1">#REF!</definedName>
    <definedName name="_9_3_0Criteria" localSheetId="2">#REF!</definedName>
    <definedName name="_9_3_0Criteria">#REF!</definedName>
    <definedName name="_9´ÜÀ§°ø·_17">#REF!</definedName>
    <definedName name="_9¤§¤_¤¡" hidden="1">{#N/A,#N/A,FALSE,"Sheet1"}</definedName>
    <definedName name="_90">#N/A</definedName>
    <definedName name="_91">#N/A</definedName>
    <definedName name="_92">#N/A</definedName>
    <definedName name="_93">#N/A</definedName>
    <definedName name="_94">#N/A</definedName>
    <definedName name="_95">#N/A</definedName>
    <definedName name="_96">#N/A</definedName>
    <definedName name="_97">#N/A</definedName>
    <definedName name="_98">#N/A</definedName>
    <definedName name="_99">#N/A</definedName>
    <definedName name="_9q45_">{"'용역비'!$A$4:$C$8"}</definedName>
    <definedName name="_A">#REF!</definedName>
    <definedName name="_A183154">#REF!</definedName>
    <definedName name="_a3" localSheetId="3">{#N/A,#N/A,FALSE,"골재소요량";#N/A,#N/A,FALSE,"골재소요량"}</definedName>
    <definedName name="_a3" localSheetId="0">{#N/A,#N/A,FALSE,"골재소요량";#N/A,#N/A,FALSE,"골재소요량"}</definedName>
    <definedName name="_a3" localSheetId="1">{#N/A,#N/A,FALSE,"골재소요량";#N/A,#N/A,FALSE,"골재소요량"}</definedName>
    <definedName name="_a3" localSheetId="2">{#N/A,#N/A,FALSE,"골재소요량";#N/A,#N/A,FALSE,"골재소요량"}</definedName>
    <definedName name="_a3">{#N/A,#N/A,FALSE,"골재소요량";#N/A,#N/A,FALSE,"골재소요량"}</definedName>
    <definedName name="_A45" localSheetId="3">{#N/A,#N/A,FALSE,"조골재"}</definedName>
    <definedName name="_A45" localSheetId="0">{#N/A,#N/A,FALSE,"조골재"}</definedName>
    <definedName name="_A45" localSheetId="1">{#N/A,#N/A,FALSE,"조골재"}</definedName>
    <definedName name="_A45" localSheetId="2">{#N/A,#N/A,FALSE,"조골재"}</definedName>
    <definedName name="_A45">{#N/A,#N/A,FALSE,"조골재"}</definedName>
    <definedName name="_A55" localSheetId="3">{#N/A,#N/A,FALSE,"조골재"}</definedName>
    <definedName name="_A55" localSheetId="0">{#N/A,#N/A,FALSE,"조골재"}</definedName>
    <definedName name="_A55" localSheetId="1">{#N/A,#N/A,FALSE,"조골재"}</definedName>
    <definedName name="_A55" localSheetId="2">{#N/A,#N/A,FALSE,"조골재"}</definedName>
    <definedName name="_A55">{#N/A,#N/A,FALSE,"조골재"}</definedName>
    <definedName name="_A65" localSheetId="3">{#N/A,#N/A,FALSE,"2~8번"}</definedName>
    <definedName name="_A65" localSheetId="0">{#N/A,#N/A,FALSE,"2~8번"}</definedName>
    <definedName name="_A65" localSheetId="1">{#N/A,#N/A,FALSE,"2~8번"}</definedName>
    <definedName name="_A65" localSheetId="2">{#N/A,#N/A,FALSE,"2~8번"}</definedName>
    <definedName name="_A65">{#N/A,#N/A,FALSE,"2~8번"}</definedName>
    <definedName name="_AA1" localSheetId="3">{#N/A,#N/A,FALSE,"골재소요량";#N/A,#N/A,FALSE,"골재소요량"}</definedName>
    <definedName name="_AA1" localSheetId="0">{#N/A,#N/A,FALSE,"골재소요량";#N/A,#N/A,FALSE,"골재소요량"}</definedName>
    <definedName name="_AA1" localSheetId="1">{#N/A,#N/A,FALSE,"골재소요량";#N/A,#N/A,FALSE,"골재소요량"}</definedName>
    <definedName name="_AA1" localSheetId="2">{#N/A,#N/A,FALSE,"골재소요량";#N/A,#N/A,FALSE,"골재소요량"}</definedName>
    <definedName name="_AA1">{#N/A,#N/A,FALSE,"골재소요량";#N/A,#N/A,FALSE,"골재소요량"}</definedName>
    <definedName name="_AA11" localSheetId="3">#REF!</definedName>
    <definedName name="_AA11" localSheetId="1">#REF!</definedName>
    <definedName name="_AA11" localSheetId="2">#REF!</definedName>
    <definedName name="_AA11">#REF!</definedName>
    <definedName name="_AA158221">#REF!</definedName>
    <definedName name="_AA16" localSheetId="3">#REF!</definedName>
    <definedName name="_AA16" localSheetId="1">#REF!</definedName>
    <definedName name="_AA16" localSheetId="2">#REF!</definedName>
    <definedName name="_AA16">#REF!</definedName>
    <definedName name="_AA17" localSheetId="3">#REF!</definedName>
    <definedName name="_AA17" localSheetId="1">#REF!</definedName>
    <definedName name="_AA17" localSheetId="2">#REF!</definedName>
    <definedName name="_AA17">#REF!</definedName>
    <definedName name="_AA18" localSheetId="3">#REF!</definedName>
    <definedName name="_AA18" localSheetId="1">#REF!</definedName>
    <definedName name="_AA18" localSheetId="2">#REF!</definedName>
    <definedName name="_AA18">#REF!</definedName>
    <definedName name="_AA2" localSheetId="3">{#N/A,#N/A,FALSE,"조골재"}</definedName>
    <definedName name="_AA2" localSheetId="0">{#N/A,#N/A,FALSE,"조골재"}</definedName>
    <definedName name="_AA2" localSheetId="1">{#N/A,#N/A,FALSE,"조골재"}</definedName>
    <definedName name="_AA2" localSheetId="2">{#N/A,#N/A,FALSE,"조골재"}</definedName>
    <definedName name="_AA2">{#N/A,#N/A,FALSE,"조골재"}</definedName>
    <definedName name="_AA23" localSheetId="3">#REF!</definedName>
    <definedName name="_AA23" localSheetId="1">#REF!</definedName>
    <definedName name="_AA23" localSheetId="2">#REF!</definedName>
    <definedName name="_AA23">#REF!</definedName>
    <definedName name="_AA27" localSheetId="3">#REF!</definedName>
    <definedName name="_AA27" localSheetId="1">#REF!</definedName>
    <definedName name="_AA27" localSheetId="2">#REF!</definedName>
    <definedName name="_AA27">#REF!</definedName>
    <definedName name="_AA28" localSheetId="3">#REF!</definedName>
    <definedName name="_AA28" localSheetId="1">#REF!</definedName>
    <definedName name="_AA28" localSheetId="2">#REF!</definedName>
    <definedName name="_AA28">#REF!</definedName>
    <definedName name="_AA29" localSheetId="3">#REF!</definedName>
    <definedName name="_AA29" localSheetId="1">#REF!</definedName>
    <definedName name="_AA29" localSheetId="2">#REF!</definedName>
    <definedName name="_AA29">#REF!</definedName>
    <definedName name="_AA3" localSheetId="3">{#N/A,#N/A,FALSE,"조골재"}</definedName>
    <definedName name="_AA3" localSheetId="0">{#N/A,#N/A,FALSE,"조골재"}</definedName>
    <definedName name="_AA3" localSheetId="1">{#N/A,#N/A,FALSE,"조골재"}</definedName>
    <definedName name="_AA3" localSheetId="2">{#N/A,#N/A,FALSE,"조골재"}</definedName>
    <definedName name="_AA3">{#N/A,#N/A,FALSE,"조골재"}</definedName>
    <definedName name="_AA4" localSheetId="3">{#N/A,#N/A,FALSE,"운반시간"}</definedName>
    <definedName name="_AA4" localSheetId="0">{#N/A,#N/A,FALSE,"운반시간"}</definedName>
    <definedName name="_AA4" localSheetId="1">{#N/A,#N/A,FALSE,"운반시간"}</definedName>
    <definedName name="_AA4" localSheetId="2">{#N/A,#N/A,FALSE,"운반시간"}</definedName>
    <definedName name="_AA4">{#N/A,#N/A,FALSE,"운반시간"}</definedName>
    <definedName name="_AA5" localSheetId="3">{#N/A,#N/A,FALSE,"조골재"}</definedName>
    <definedName name="_AA5" localSheetId="0">{#N/A,#N/A,FALSE,"조골재"}</definedName>
    <definedName name="_AA5" localSheetId="1">{#N/A,#N/A,FALSE,"조골재"}</definedName>
    <definedName name="_AA5" localSheetId="2">{#N/A,#N/A,FALSE,"조골재"}</definedName>
    <definedName name="_AA5">{#N/A,#N/A,FALSE,"조골재"}</definedName>
    <definedName name="_AA6" localSheetId="3">{#N/A,#N/A,FALSE,"골재소요량";#N/A,#N/A,FALSE,"골재소요량"}</definedName>
    <definedName name="_AA6" localSheetId="0">{#N/A,#N/A,FALSE,"골재소요량";#N/A,#N/A,FALSE,"골재소요량"}</definedName>
    <definedName name="_AA6" localSheetId="1">{#N/A,#N/A,FALSE,"골재소요량";#N/A,#N/A,FALSE,"골재소요량"}</definedName>
    <definedName name="_AA6" localSheetId="2">{#N/A,#N/A,FALSE,"골재소요량";#N/A,#N/A,FALSE,"골재소요량"}</definedName>
    <definedName name="_AA6">{#N/A,#N/A,FALSE,"골재소요량";#N/A,#N/A,FALSE,"골재소요량"}</definedName>
    <definedName name="_AA7" localSheetId="3">{#N/A,#N/A,FALSE,"2~8번"}</definedName>
    <definedName name="_AA7" localSheetId="0">{#N/A,#N/A,FALSE,"2~8번"}</definedName>
    <definedName name="_AA7" localSheetId="1">{#N/A,#N/A,FALSE,"2~8번"}</definedName>
    <definedName name="_AA7" localSheetId="2">{#N/A,#N/A,FALSE,"2~8번"}</definedName>
    <definedName name="_AA7">{#N/A,#N/A,FALSE,"2~8번"}</definedName>
    <definedName name="_AA8" localSheetId="3">{#N/A,#N/A,FALSE,"조골재"}</definedName>
    <definedName name="_AA8" localSheetId="0">{#N/A,#N/A,FALSE,"조골재"}</definedName>
    <definedName name="_AA8" localSheetId="1">{#N/A,#N/A,FALSE,"조골재"}</definedName>
    <definedName name="_AA8" localSheetId="2">{#N/A,#N/A,FALSE,"조골재"}</definedName>
    <definedName name="_AA8">{#N/A,#N/A,FALSE,"조골재"}</definedName>
    <definedName name="_aab42">#REF!</definedName>
    <definedName name="_aasseil" localSheetId="3" hidden="1">#REF!</definedName>
    <definedName name="_aasseil" localSheetId="1" hidden="1">#REF!</definedName>
    <definedName name="_aasseil" localSheetId="2" hidden="1">#REF!</definedName>
    <definedName name="_aasseil" hidden="1">#REF!</definedName>
    <definedName name="_abecrombie" localSheetId="3" hidden="1">#REF!</definedName>
    <definedName name="_abecrombie" localSheetId="1" hidden="1">#REF!</definedName>
    <definedName name="_abecrombie" localSheetId="2" hidden="1">#REF!</definedName>
    <definedName name="_abecrombie" hidden="1">#REF!</definedName>
    <definedName name="_AE" localSheetId="3" hidden="1">#REF!</definedName>
    <definedName name="_AE" localSheetId="1" hidden="1">#REF!</definedName>
    <definedName name="_AE" localSheetId="2" hidden="1">#REF!</definedName>
    <definedName name="_AE" hidden="1">#REF!</definedName>
    <definedName name="_aeaer" localSheetId="3">#REF!</definedName>
    <definedName name="_aeaer" localSheetId="1">#REF!</definedName>
    <definedName name="_aeaer" localSheetId="2">#REF!</definedName>
    <definedName name="_aeaer">#REF!</definedName>
    <definedName name="_aeifel" localSheetId="3" hidden="1">#REF!</definedName>
    <definedName name="_aeifel" localSheetId="1" hidden="1">#REF!</definedName>
    <definedName name="_aeifel" localSheetId="2" hidden="1">#REF!</definedName>
    <definedName name="_aeifel" hidden="1">#REF!</definedName>
    <definedName name="_aeiilll2" localSheetId="3" hidden="1">#REF!</definedName>
    <definedName name="_aeiilll2" localSheetId="1" hidden="1">#REF!</definedName>
    <definedName name="_aeiilll2" localSheetId="2" hidden="1">#REF!</definedName>
    <definedName name="_aeiilll2" hidden="1">#REF!</definedName>
    <definedName name="_aewil" localSheetId="3" hidden="1">#REF!</definedName>
    <definedName name="_aewil" localSheetId="1" hidden="1">#REF!</definedName>
    <definedName name="_aewil" localSheetId="2" hidden="1">#REF!</definedName>
    <definedName name="_aewil" hidden="1">#REF!</definedName>
    <definedName name="_aidldlf" localSheetId="3" hidden="1">#REF!</definedName>
    <definedName name="_aidldlf" localSheetId="1" hidden="1">#REF!</definedName>
    <definedName name="_aidldlf" localSheetId="2" hidden="1">#REF!</definedName>
    <definedName name="_aidldlf" hidden="1">#REF!</definedName>
    <definedName name="_aill" localSheetId="3" hidden="1">#REF!</definedName>
    <definedName name="_aill" localSheetId="1" hidden="1">#REF!</definedName>
    <definedName name="_aill" localSheetId="2" hidden="1">#REF!</definedName>
    <definedName name="_aill" hidden="1">#REF!</definedName>
    <definedName name="_aill2" localSheetId="3" hidden="1">#REF!</definedName>
    <definedName name="_aill2" localSheetId="1" hidden="1">#REF!</definedName>
    <definedName name="_aill2" localSheetId="2" hidden="1">#REF!</definedName>
    <definedName name="_aill2" hidden="1">#REF!</definedName>
    <definedName name="_aiooips" localSheetId="3" hidden="1">#REF!</definedName>
    <definedName name="_aiooips" localSheetId="1" hidden="1">#REF!</definedName>
    <definedName name="_aiooips" localSheetId="2" hidden="1">#REF!</definedName>
    <definedName name="_aiooips" hidden="1">#REF!</definedName>
    <definedName name="_aksdl" localSheetId="3" hidden="1">#REF!</definedName>
    <definedName name="_aksdl" localSheetId="1" hidden="1">#REF!</definedName>
    <definedName name="_aksdl" localSheetId="2" hidden="1">#REF!</definedName>
    <definedName name="_aksdl" hidden="1">#REF!</definedName>
    <definedName name="_akzio" localSheetId="3" hidden="1">#REF!</definedName>
    <definedName name="_akzio" localSheetId="1" hidden="1">#REF!</definedName>
    <definedName name="_akzio" localSheetId="2" hidden="1">#REF!</definedName>
    <definedName name="_akzio" hidden="1">#REF!</definedName>
    <definedName name="_alpqpdi" localSheetId="3" hidden="1">#REF!</definedName>
    <definedName name="_alpqpdi" localSheetId="1" hidden="1">#REF!</definedName>
    <definedName name="_alpqpdi" localSheetId="2" hidden="1">#REF!</definedName>
    <definedName name="_alpqpdi" hidden="1">#REF!</definedName>
    <definedName name="_aoiaiei" localSheetId="3" hidden="1">#REF!</definedName>
    <definedName name="_aoiaiei" localSheetId="1" hidden="1">#REF!</definedName>
    <definedName name="_aoiaiei" localSheetId="2" hidden="1">#REF!</definedName>
    <definedName name="_aoiaiei" hidden="1">#REF!</definedName>
    <definedName name="_ap2" localSheetId="3" hidden="1">#REF!</definedName>
    <definedName name="_ap2" localSheetId="1" hidden="1">#REF!</definedName>
    <definedName name="_ap2" localSheetId="2" hidden="1">#REF!</definedName>
    <definedName name="_ap2" hidden="1">#REF!</definedName>
    <definedName name="_apfdkd" localSheetId="3" hidden="1">#REF!</definedName>
    <definedName name="_apfdkd" localSheetId="1" hidden="1">#REF!</definedName>
    <definedName name="_apfdkd" localSheetId="2" hidden="1">#REF!</definedName>
    <definedName name="_apfdkd" hidden="1">#REF!</definedName>
    <definedName name="_aseil" localSheetId="3" hidden="1">#REF!</definedName>
    <definedName name="_aseil" localSheetId="1" hidden="1">#REF!</definedName>
    <definedName name="_aseil" localSheetId="2" hidden="1">#REF!</definedName>
    <definedName name="_aseil" hidden="1">#REF!</definedName>
    <definedName name="_asill" localSheetId="3" hidden="1">#REF!</definedName>
    <definedName name="_asill" localSheetId="1" hidden="1">#REF!</definedName>
    <definedName name="_asill" localSheetId="2" hidden="1">#REF!</definedName>
    <definedName name="_asill" hidden="1">#REF!</definedName>
    <definedName name="_asilll" localSheetId="3" hidden="1">#REF!</definedName>
    <definedName name="_asilll" localSheetId="1" hidden="1">#REF!</definedName>
    <definedName name="_asilll" localSheetId="2" hidden="1">#REF!</definedName>
    <definedName name="_asilll" hidden="1">#REF!</definedName>
    <definedName name="_asldsl" localSheetId="3" hidden="1">#REF!</definedName>
    <definedName name="_asldsl" localSheetId="1" hidden="1">#REF!</definedName>
    <definedName name="_asldsl" localSheetId="2" hidden="1">#REF!</definedName>
    <definedName name="_asldsl" hidden="1">#REF!</definedName>
    <definedName name="_ASP1">[1]포장공!#REF!</definedName>
    <definedName name="_assiill" localSheetId="3" hidden="1">#REF!</definedName>
    <definedName name="_assiill" localSheetId="1" hidden="1">#REF!</definedName>
    <definedName name="_assiill" localSheetId="2" hidden="1">#REF!</definedName>
    <definedName name="_assiill" hidden="1">#REF!</definedName>
    <definedName name="_b1" localSheetId="3">{#N/A,#N/A,FALSE,"포장1";#N/A,#N/A,FALSE,"포장1"}</definedName>
    <definedName name="_b1" localSheetId="0">{#N/A,#N/A,FALSE,"포장1";#N/A,#N/A,FALSE,"포장1"}</definedName>
    <definedName name="_b1" localSheetId="1">{#N/A,#N/A,FALSE,"포장1";#N/A,#N/A,FALSE,"포장1"}</definedName>
    <definedName name="_b1" localSheetId="2">{#N/A,#N/A,FALSE,"포장1";#N/A,#N/A,FALSE,"포장1"}</definedName>
    <definedName name="_b1">{#N/A,#N/A,FALSE,"포장1";#N/A,#N/A,FALSE,"포장1"}</definedName>
    <definedName name="_B22">[11]일위대가!$A$1400:$IV$1413=[11]일위대가!$A$1400</definedName>
    <definedName name="_badbu" localSheetId="3">#REF!</definedName>
    <definedName name="_badbu" localSheetId="1">#REF!</definedName>
    <definedName name="_badbu" localSheetId="2">#REF!</definedName>
    <definedName name="_badbu">#REF!</definedName>
    <definedName name="_baedd" localSheetId="3">#REF!</definedName>
    <definedName name="_baedd" localSheetId="1">#REF!</definedName>
    <definedName name="_baedd" localSheetId="2">#REF!</definedName>
    <definedName name="_baedd">#REF!</definedName>
    <definedName name="_batata" localSheetId="3">#REF!</definedName>
    <definedName name="_batata" localSheetId="1">#REF!</definedName>
    <definedName name="_batata" localSheetId="2">#REF!</definedName>
    <definedName name="_batata">#REF!</definedName>
    <definedName name="_biblsl" localSheetId="3" hidden="1">#REF!</definedName>
    <definedName name="_biblsl" localSheetId="1" hidden="1">#REF!</definedName>
    <definedName name="_biblsl" localSheetId="2" hidden="1">#REF!</definedName>
    <definedName name="_biblsl" hidden="1">#REF!</definedName>
    <definedName name="_bilil" localSheetId="3" hidden="1">#REF!</definedName>
    <definedName name="_bilil" localSheetId="1" hidden="1">#REF!</definedName>
    <definedName name="_bilil" localSheetId="2" hidden="1">#REF!</definedName>
    <definedName name="_bilil" hidden="1">#REF!</definedName>
    <definedName name="_bill" localSheetId="3" hidden="1">#REF!</definedName>
    <definedName name="_bill" localSheetId="1" hidden="1">#REF!</definedName>
    <definedName name="_bill" localSheetId="2" hidden="1">#REF!</definedName>
    <definedName name="_bill" hidden="1">#REF!</definedName>
    <definedName name="_boo2">[12]조건표!$A$2:$H$348</definedName>
    <definedName name="_cceeil" localSheetId="3" hidden="1">#REF!</definedName>
    <definedName name="_cceeil" localSheetId="1" hidden="1">#REF!</definedName>
    <definedName name="_cceeil" localSheetId="2" hidden="1">#REF!</definedName>
    <definedName name="_cceeil" hidden="1">#REF!</definedName>
    <definedName name="_ccill" localSheetId="3" hidden="1">#REF!</definedName>
    <definedName name="_ccill" localSheetId="1" hidden="1">#REF!</definedName>
    <definedName name="_ccill" localSheetId="2" hidden="1">#REF!</definedName>
    <definedName name="_ccill" hidden="1">#REF!</definedName>
    <definedName name="_cdill" localSheetId="3" hidden="1">#REF!</definedName>
    <definedName name="_cdill" localSheetId="1" hidden="1">#REF!</definedName>
    <definedName name="_cdill" localSheetId="2" hidden="1">#REF!</definedName>
    <definedName name="_cdill" hidden="1">#REF!</definedName>
    <definedName name="_CDT1" localSheetId="3">#REF!</definedName>
    <definedName name="_CDT1" localSheetId="1">#REF!</definedName>
    <definedName name="_CDT1" localSheetId="2">#REF!</definedName>
    <definedName name="_CDT1">#REF!</definedName>
    <definedName name="_CDT2" localSheetId="3">#REF!</definedName>
    <definedName name="_CDT2" localSheetId="1">#REF!</definedName>
    <definedName name="_CDT2" localSheetId="2">#REF!</definedName>
    <definedName name="_CDT2">#REF!</definedName>
    <definedName name="_CDT3" localSheetId="3">#REF!</definedName>
    <definedName name="_CDT3" localSheetId="1">#REF!</definedName>
    <definedName name="_CDT3" localSheetId="2">#REF!</definedName>
    <definedName name="_CDT3">#REF!</definedName>
    <definedName name="_cfecil" localSheetId="3" hidden="1">#REF!</definedName>
    <definedName name="_cfecil" localSheetId="1" hidden="1">#REF!</definedName>
    <definedName name="_cfecil" localSheetId="2" hidden="1">#REF!</definedName>
    <definedName name="_cfecil" hidden="1">#REF!</definedName>
    <definedName name="_cfelllss" localSheetId="3" hidden="1">#REF!</definedName>
    <definedName name="_cfelllss" localSheetId="1" hidden="1">#REF!</definedName>
    <definedName name="_cfelllss" localSheetId="2" hidden="1">#REF!</definedName>
    <definedName name="_cfelllss" hidden="1">#REF!</definedName>
    <definedName name="_cicile" localSheetId="3" hidden="1">#REF!</definedName>
    <definedName name="_cicile" localSheetId="1" hidden="1">#REF!</definedName>
    <definedName name="_cicile" localSheetId="2" hidden="1">#REF!</definedName>
    <definedName name="_cicile" hidden="1">#REF!</definedName>
    <definedName name="_cill" localSheetId="3" hidden="1">#REF!</definedName>
    <definedName name="_cill" localSheetId="1" hidden="1">#REF!</definedName>
    <definedName name="_cill" localSheetId="2" hidden="1">#REF!</definedName>
    <definedName name="_cill" hidden="1">#REF!</definedName>
    <definedName name="_ck" localSheetId="3" hidden="1">#REF!</definedName>
    <definedName name="_ck" localSheetId="1" hidden="1">#REF!</definedName>
    <definedName name="_ck" localSheetId="2" hidden="1">#REF!</definedName>
    <definedName name="_ck" hidden="1">#REF!</definedName>
    <definedName name="_Cm">[13]Sheet1!#REF!</definedName>
    <definedName name="_Cm1">[13]Sheet1!#REF!</definedName>
    <definedName name="_CNP1">[2]CON포장수량!#REF!</definedName>
    <definedName name="_CON135">#REF!</definedName>
    <definedName name="_CON210">#REF!</definedName>
    <definedName name="_CON240">#REF!</definedName>
    <definedName name="_D1">#REF!</definedName>
    <definedName name="_d2jkjl" localSheetId="3" hidden="1">#REF!</definedName>
    <definedName name="_d2jkjl" localSheetId="1" hidden="1">#REF!</definedName>
    <definedName name="_d2jkjl" localSheetId="2" hidden="1">#REF!</definedName>
    <definedName name="_d2jkjl" hidden="1">#REF!</definedName>
    <definedName name="_d3fefe" localSheetId="3" hidden="1">#REF!</definedName>
    <definedName name="_d3fefe" localSheetId="1" hidden="1">#REF!</definedName>
    <definedName name="_d3fefe" localSheetId="2" hidden="1">#REF!</definedName>
    <definedName name="_d3fefe" hidden="1">#REF!</definedName>
    <definedName name="_daeidl" localSheetId="3" hidden="1">#REF!</definedName>
    <definedName name="_daeidl" localSheetId="1" hidden="1">#REF!</definedName>
    <definedName name="_daeidl" localSheetId="2" hidden="1">#REF!</definedName>
    <definedName name="_daeidl" hidden="1">#REF!</definedName>
    <definedName name="_daeiel" localSheetId="3" hidden="1">#REF!</definedName>
    <definedName name="_daeiel" localSheetId="1" hidden="1">#REF!</definedName>
    <definedName name="_daeiel" localSheetId="2" hidden="1">#REF!</definedName>
    <definedName name="_daeiel" hidden="1">#REF!</definedName>
    <definedName name="_dail" localSheetId="3" hidden="1">#REF!</definedName>
    <definedName name="_dail" localSheetId="1" hidden="1">#REF!</definedName>
    <definedName name="_dail" localSheetId="2" hidden="1">#REF!</definedName>
    <definedName name="_dail" hidden="1">#REF!</definedName>
    <definedName name="_daiweo2" localSheetId="3">#REF!</definedName>
    <definedName name="_daiweo2" localSheetId="1">#REF!</definedName>
    <definedName name="_daiweo2" localSheetId="2">#REF!</definedName>
    <definedName name="_daiweo2">#REF!</definedName>
    <definedName name="_data" localSheetId="3">#REF!</definedName>
    <definedName name="_data" localSheetId="1">#REF!</definedName>
    <definedName name="_data" localSheetId="2">#REF!</definedName>
    <definedName name="_data">#REF!</definedName>
    <definedName name="_database" localSheetId="3">#REF!</definedName>
    <definedName name="_database" localSheetId="1">#REF!</definedName>
    <definedName name="_database" localSheetId="2">#REF!</definedName>
    <definedName name="_database">#REF!</definedName>
    <definedName name="_databs" localSheetId="3">#REF!</definedName>
    <definedName name="_databs" localSheetId="1">#REF!</definedName>
    <definedName name="_databs" localSheetId="2">#REF!</definedName>
    <definedName name="_databs">#REF!</definedName>
    <definedName name="_datata" localSheetId="3">#REF!</definedName>
    <definedName name="_datata" localSheetId="1">#REF!</definedName>
    <definedName name="_datata" localSheetId="2">#REF!</definedName>
    <definedName name="_datata">#REF!</definedName>
    <definedName name="_dbasd" localSheetId="3">#REF!</definedName>
    <definedName name="_dbasd" localSheetId="1">#REF!</definedName>
    <definedName name="_dbasd" localSheetId="2">#REF!</definedName>
    <definedName name="_dbasd">#REF!</definedName>
    <definedName name="_dcccil" localSheetId="3" hidden="1">#REF!</definedName>
    <definedName name="_dcccil" localSheetId="1" hidden="1">#REF!</definedName>
    <definedName name="_dcccil" localSheetId="2" hidden="1">#REF!</definedName>
    <definedName name="_dcccil" hidden="1">#REF!</definedName>
    <definedName name="_ddaill" localSheetId="3" hidden="1">#REF!</definedName>
    <definedName name="_ddaill" localSheetId="1" hidden="1">#REF!</definedName>
    <definedName name="_ddaill" localSheetId="2" hidden="1">#REF!</definedName>
    <definedName name="_ddaill" hidden="1">#REF!</definedName>
    <definedName name="_ddbbsa" localSheetId="3">#REF!</definedName>
    <definedName name="_ddbbsa" localSheetId="1">#REF!</definedName>
    <definedName name="_ddbbsa" localSheetId="2">#REF!</definedName>
    <definedName name="_ddbbsa">#REF!</definedName>
    <definedName name="_ddd" localSheetId="3" hidden="1">#REF!</definedName>
    <definedName name="_ddd" localSheetId="1" hidden="1">#REF!</definedName>
    <definedName name="_ddd" localSheetId="2" hidden="1">#REF!</definedName>
    <definedName name="_ddd" hidden="1">#REF!</definedName>
    <definedName name="_dddilaa" localSheetId="3" hidden="1">#REF!</definedName>
    <definedName name="_dddilaa" localSheetId="1" hidden="1">#REF!</definedName>
    <definedName name="_dddilaa" localSheetId="2" hidden="1">#REF!</definedName>
    <definedName name="_dddilaa" hidden="1">#REF!</definedName>
    <definedName name="_ddeil" localSheetId="3" hidden="1">#REF!</definedName>
    <definedName name="_ddeil" localSheetId="1" hidden="1">#REF!</definedName>
    <definedName name="_ddeil" localSheetId="2" hidden="1">#REF!</definedName>
    <definedName name="_ddeil" hidden="1">#REF!</definedName>
    <definedName name="_ddeil33" localSheetId="3" hidden="1">#REF!</definedName>
    <definedName name="_ddeil33" localSheetId="1" hidden="1">#REF!</definedName>
    <definedName name="_ddeil33" localSheetId="2" hidden="1">#REF!</definedName>
    <definedName name="_ddeil33" hidden="1">#REF!</definedName>
    <definedName name="_ddfefe" localSheetId="3" hidden="1">#REF!</definedName>
    <definedName name="_ddfefe" localSheetId="1" hidden="1">#REF!</definedName>
    <definedName name="_ddfefe" localSheetId="2" hidden="1">#REF!</definedName>
    <definedName name="_ddfefe" hidden="1">#REF!</definedName>
    <definedName name="_ddffii" localSheetId="3" hidden="1">#REF!</definedName>
    <definedName name="_ddffii" localSheetId="1" hidden="1">#REF!</definedName>
    <definedName name="_ddffii" localSheetId="2" hidden="1">#REF!</definedName>
    <definedName name="_ddffii" hidden="1">#REF!</definedName>
    <definedName name="_ddiiwso" localSheetId="3" hidden="1">#REF!</definedName>
    <definedName name="_ddiiwso" localSheetId="1" hidden="1">#REF!</definedName>
    <definedName name="_ddiiwso" localSheetId="2" hidden="1">#REF!</definedName>
    <definedName name="_ddiiwso" hidden="1">#REF!</definedName>
    <definedName name="_ddill" localSheetId="3" hidden="1">#REF!</definedName>
    <definedName name="_ddill" localSheetId="1" hidden="1">#REF!</definedName>
    <definedName name="_ddill" localSheetId="2" hidden="1">#REF!</definedName>
    <definedName name="_ddill" hidden="1">#REF!</definedName>
    <definedName name="_ddliflil" localSheetId="3" hidden="1">#REF!</definedName>
    <definedName name="_ddliflil" localSheetId="1" hidden="1">#REF!</definedName>
    <definedName name="_ddliflil" localSheetId="2" hidden="1">#REF!</definedName>
    <definedName name="_ddliflil" hidden="1">#REF!</definedName>
    <definedName name="_ddsoifio" localSheetId="3" hidden="1">#REF!</definedName>
    <definedName name="_ddsoifio" localSheetId="1" hidden="1">#REF!</definedName>
    <definedName name="_ddsoifio" localSheetId="2" hidden="1">#REF!</definedName>
    <definedName name="_ddsoifio" hidden="1">#REF!</definedName>
    <definedName name="_de239" localSheetId="3" hidden="1">#REF!</definedName>
    <definedName name="_de239" localSheetId="1" hidden="1">#REF!</definedName>
    <definedName name="_de239" localSheetId="2" hidden="1">#REF!</definedName>
    <definedName name="_de239" hidden="1">#REF!</definedName>
    <definedName name="_defeil" localSheetId="3" hidden="1">#REF!</definedName>
    <definedName name="_defeil" localSheetId="1" hidden="1">#REF!</definedName>
    <definedName name="_defeil" localSheetId="2" hidden="1">#REF!</definedName>
    <definedName name="_defeil" hidden="1">#REF!</definedName>
    <definedName name="_deraw" localSheetId="3" hidden="1">#REF!</definedName>
    <definedName name="_deraw" localSheetId="1" hidden="1">#REF!</definedName>
    <definedName name="_deraw" localSheetId="2" hidden="1">#REF!</definedName>
    <definedName name="_deraw" hidden="1">#REF!</definedName>
    <definedName name="_dfaer" localSheetId="3" hidden="1">#REF!</definedName>
    <definedName name="_dfaer" localSheetId="1" hidden="1">#REF!</definedName>
    <definedName name="_dfaer" localSheetId="2" hidden="1">#REF!</definedName>
    <definedName name="_dfaer" hidden="1">#REF!</definedName>
    <definedName name="_dfdfwop" localSheetId="3">#REF!</definedName>
    <definedName name="_dfdfwop" localSheetId="1">#REF!</definedName>
    <definedName name="_dfdfwop" localSheetId="2">#REF!</definedName>
    <definedName name="_dfdfwop">#REF!</definedName>
    <definedName name="_dfdk" localSheetId="3" hidden="1">#REF!</definedName>
    <definedName name="_dfdk" localSheetId="1" hidden="1">#REF!</definedName>
    <definedName name="_dfdk" localSheetId="2" hidden="1">#REF!</definedName>
    <definedName name="_dfdk" hidden="1">#REF!</definedName>
    <definedName name="_dfdkk3" localSheetId="3" hidden="1">#REF!</definedName>
    <definedName name="_dfdkk3" localSheetId="1" hidden="1">#REF!</definedName>
    <definedName name="_dfdkk3" localSheetId="2" hidden="1">#REF!</definedName>
    <definedName name="_dfdkk3" hidden="1">#REF!</definedName>
    <definedName name="_dfeil" localSheetId="3" hidden="1">#REF!</definedName>
    <definedName name="_dfeil" localSheetId="1" hidden="1">#REF!</definedName>
    <definedName name="_dfeil" localSheetId="2" hidden="1">#REF!</definedName>
    <definedName name="_dfeil" hidden="1">#REF!</definedName>
    <definedName name="_dfidifl" localSheetId="3" hidden="1">#REF!</definedName>
    <definedName name="_dfidifl" localSheetId="1" hidden="1">#REF!</definedName>
    <definedName name="_dfidifl" localSheetId="2" hidden="1">#REF!</definedName>
    <definedName name="_dfidifl" hidden="1">#REF!</definedName>
    <definedName name="_dfiefl23" localSheetId="3" hidden="1">#REF!</definedName>
    <definedName name="_dfiefl23" localSheetId="1" hidden="1">#REF!</definedName>
    <definedName name="_dfiefl23" localSheetId="2" hidden="1">#REF!</definedName>
    <definedName name="_dfiefl23" hidden="1">#REF!</definedName>
    <definedName name="_dfieifoi" localSheetId="3" hidden="1">#REF!</definedName>
    <definedName name="_dfieifoi" localSheetId="1" hidden="1">#REF!</definedName>
    <definedName name="_dfieifoi" localSheetId="2" hidden="1">#REF!</definedName>
    <definedName name="_dfieifoi" hidden="1">#REF!</definedName>
    <definedName name="_dfifeioil." localSheetId="3" hidden="1">#REF!</definedName>
    <definedName name="_dfifeioil." localSheetId="1" hidden="1">#REF!</definedName>
    <definedName name="_dfifeioil." localSheetId="2" hidden="1">#REF!</definedName>
    <definedName name="_dfifeioil." hidden="1">#REF!</definedName>
    <definedName name="_dfifoie" localSheetId="3" hidden="1">#REF!</definedName>
    <definedName name="_dfifoie" localSheetId="1" hidden="1">#REF!</definedName>
    <definedName name="_dfifoie" localSheetId="2" hidden="1">#REF!</definedName>
    <definedName name="_dfifoie" hidden="1">#REF!</definedName>
    <definedName name="_dfiieee" localSheetId="3" hidden="1">#REF!</definedName>
    <definedName name="_dfiieee" localSheetId="1" hidden="1">#REF!</definedName>
    <definedName name="_dfiieee" localSheetId="2" hidden="1">#REF!</definedName>
    <definedName name="_dfiieee" hidden="1">#REF!</definedName>
    <definedName name="_dfill" localSheetId="3" hidden="1">#REF!</definedName>
    <definedName name="_dfill" localSheetId="1" hidden="1">#REF!</definedName>
    <definedName name="_dfill" localSheetId="2" hidden="1">#REF!</definedName>
    <definedName name="_dfill" hidden="1">#REF!</definedName>
    <definedName name="_dfkffja" localSheetId="3" hidden="1">#REF!</definedName>
    <definedName name="_dfkffja" localSheetId="1" hidden="1">#REF!</definedName>
    <definedName name="_dfkffja" localSheetId="2" hidden="1">#REF!</definedName>
    <definedName name="_dfkffja" hidden="1">#REF!</definedName>
    <definedName name="_dfklsfjw" localSheetId="3" hidden="1">#REF!</definedName>
    <definedName name="_dfklsfjw" localSheetId="1" hidden="1">#REF!</definedName>
    <definedName name="_dfklsfjw" localSheetId="2" hidden="1">#REF!</definedName>
    <definedName name="_dfklsfjw" hidden="1">#REF!</definedName>
    <definedName name="_dfksljfsew" localSheetId="3" hidden="1">#REF!</definedName>
    <definedName name="_dfksljfsew" localSheetId="1" hidden="1">#REF!</definedName>
    <definedName name="_dfksljfsew" localSheetId="2" hidden="1">#REF!</definedName>
    <definedName name="_dfksljfsew" hidden="1">#REF!</definedName>
    <definedName name="_dflfoieoi" localSheetId="3" hidden="1">#REF!</definedName>
    <definedName name="_dflfoieoi" localSheetId="1" hidden="1">#REF!</definedName>
    <definedName name="_dflfoieoi" localSheetId="2" hidden="1">#REF!</definedName>
    <definedName name="_dflfoieoi" hidden="1">#REF!</definedName>
    <definedName name="_dfmill" localSheetId="3" hidden="1">#REF!</definedName>
    <definedName name="_dfmill" localSheetId="1" hidden="1">#REF!</definedName>
    <definedName name="_dfmill" localSheetId="2" hidden="1">#REF!</definedName>
    <definedName name="_dfmill" hidden="1">#REF!</definedName>
    <definedName name="_dfpqp" localSheetId="3" hidden="1">#REF!</definedName>
    <definedName name="_dfpqp" localSheetId="1" hidden="1">#REF!</definedName>
    <definedName name="_dfpqp" localSheetId="2" hidden="1">#REF!</definedName>
    <definedName name="_dfpqp" hidden="1">#REF!</definedName>
    <definedName name="_dfpqpas" localSheetId="3" hidden="1">#REF!</definedName>
    <definedName name="_dfpqpas" localSheetId="1" hidden="1">#REF!</definedName>
    <definedName name="_dfpqpas" localSheetId="2" hidden="1">#REF!</definedName>
    <definedName name="_dfpqpas" hidden="1">#REF!</definedName>
    <definedName name="_dfuidfo" localSheetId="3" hidden="1">#REF!</definedName>
    <definedName name="_dfuidfo" localSheetId="1" hidden="1">#REF!</definedName>
    <definedName name="_dfuidfo" localSheetId="2" hidden="1">#REF!</definedName>
    <definedName name="_dfuidfo" hidden="1">#REF!</definedName>
    <definedName name="_dfyyyieiel" localSheetId="3" hidden="1">#REF!</definedName>
    <definedName name="_dfyyyieiel" localSheetId="1" hidden="1">#REF!</definedName>
    <definedName name="_dfyyyieiel" localSheetId="2" hidden="1">#REF!</definedName>
    <definedName name="_dfyyyieiel" hidden="1">#REF!</definedName>
    <definedName name="_dhihil" localSheetId="3" hidden="1">#REF!</definedName>
    <definedName name="_dhihil" localSheetId="1" hidden="1">#REF!</definedName>
    <definedName name="_dhihil" localSheetId="2" hidden="1">#REF!</definedName>
    <definedName name="_dhihil" hidden="1">#REF!</definedName>
    <definedName name="_dia300">[14]대로근거!#REF!</definedName>
    <definedName name="_dia350">[14]대로근거!#REF!</definedName>
    <definedName name="_diael2" localSheetId="3" hidden="1">#REF!</definedName>
    <definedName name="_diael2" localSheetId="1" hidden="1">#REF!</definedName>
    <definedName name="_diael2" localSheetId="2" hidden="1">#REF!</definedName>
    <definedName name="_diael2" hidden="1">#REF!</definedName>
    <definedName name="_dicicliwliw" localSheetId="3" hidden="1">#REF!</definedName>
    <definedName name="_dicicliwliw" localSheetId="1" hidden="1">#REF!</definedName>
    <definedName name="_dicicliwliw" localSheetId="2" hidden="1">#REF!</definedName>
    <definedName name="_dicicliwliw" hidden="1">#REF!</definedName>
    <definedName name="_didl" localSheetId="3" hidden="1">#REF!</definedName>
    <definedName name="_didl" localSheetId="1" hidden="1">#REF!</definedName>
    <definedName name="_didl" localSheetId="2" hidden="1">#REF!</definedName>
    <definedName name="_didl" hidden="1">#REF!</definedName>
    <definedName name="_didlifdi" localSheetId="3" hidden="1">#REF!</definedName>
    <definedName name="_didlifdi" localSheetId="1" hidden="1">#REF!</definedName>
    <definedName name="_didlifdi" localSheetId="2" hidden="1">#REF!</definedName>
    <definedName name="_didlifdi" hidden="1">#REF!</definedName>
    <definedName name="_dieireo" localSheetId="3" hidden="1">#REF!</definedName>
    <definedName name="_dieireo" localSheetId="1" hidden="1">#REF!</definedName>
    <definedName name="_dieireo" localSheetId="2" hidden="1">#REF!</definedName>
    <definedName name="_dieireo" hidden="1">#REF!</definedName>
    <definedName name="_diewoiewl" localSheetId="3" hidden="1">#REF!</definedName>
    <definedName name="_diewoiewl" localSheetId="1" hidden="1">#REF!</definedName>
    <definedName name="_diewoiewl" localSheetId="2" hidden="1">#REF!</definedName>
    <definedName name="_diewoiewl" hidden="1">#REF!</definedName>
    <definedName name="_difdlf" localSheetId="3" hidden="1">#REF!</definedName>
    <definedName name="_difdlf" localSheetId="1" hidden="1">#REF!</definedName>
    <definedName name="_difdlf" localSheetId="2" hidden="1">#REF!</definedName>
    <definedName name="_difdlf" hidden="1">#REF!</definedName>
    <definedName name="_difefiel" localSheetId="3" hidden="1">#REF!</definedName>
    <definedName name="_difefiel" localSheetId="1" hidden="1">#REF!</definedName>
    <definedName name="_difefiel" localSheetId="2" hidden="1">#REF!</definedName>
    <definedName name="_difefiel" hidden="1">#REF!</definedName>
    <definedName name="_difeifoie" localSheetId="3" hidden="1">#REF!</definedName>
    <definedName name="_difeifoie" localSheetId="1" hidden="1">#REF!</definedName>
    <definedName name="_difeifoie" localSheetId="2" hidden="1">#REF!</definedName>
    <definedName name="_difeifoie" hidden="1">#REF!</definedName>
    <definedName name="_difeowfla" localSheetId="3" hidden="1">#REF!</definedName>
    <definedName name="_difeowfla" localSheetId="1" hidden="1">#REF!</definedName>
    <definedName name="_difeowfla" localSheetId="2" hidden="1">#REF!</definedName>
    <definedName name="_difeowfla" hidden="1">#REF!</definedName>
    <definedName name="_difieifl" localSheetId="3" hidden="1">#REF!</definedName>
    <definedName name="_difieifl" localSheetId="1" hidden="1">#REF!</definedName>
    <definedName name="_difieifl" localSheetId="2" hidden="1">#REF!</definedName>
    <definedName name="_difieifl" hidden="1">#REF!</definedName>
    <definedName name="_difiill" localSheetId="3" hidden="1">#REF!</definedName>
    <definedName name="_difiill" localSheetId="1" hidden="1">#REF!</definedName>
    <definedName name="_difiill" localSheetId="2" hidden="1">#REF!</definedName>
    <definedName name="_difiill" hidden="1">#REF!</definedName>
    <definedName name="_difisel" localSheetId="3" hidden="1">#REF!</definedName>
    <definedName name="_difisel" localSheetId="1" hidden="1">#REF!</definedName>
    <definedName name="_difisel" localSheetId="2" hidden="1">#REF!</definedName>
    <definedName name="_difisel" hidden="1">#REF!</definedName>
    <definedName name="_difiwi" localSheetId="3" hidden="1">#REF!</definedName>
    <definedName name="_difiwi" localSheetId="1" hidden="1">#REF!</definedName>
    <definedName name="_difiwi" localSheetId="2" hidden="1">#REF!</definedName>
    <definedName name="_difiwi" hidden="1">#REF!</definedName>
    <definedName name="_difjdii" localSheetId="3" hidden="1">#REF!</definedName>
    <definedName name="_difjdii" localSheetId="1" hidden="1">#REF!</definedName>
    <definedName name="_difjdii" localSheetId="2" hidden="1">#REF!</definedName>
    <definedName name="_difjdii" hidden="1">#REF!</definedName>
    <definedName name="_difoiwo43" localSheetId="3" hidden="1">#REF!</definedName>
    <definedName name="_difoiwo43" localSheetId="1" hidden="1">#REF!</definedName>
    <definedName name="_difoiwo43" localSheetId="2" hidden="1">#REF!</definedName>
    <definedName name="_difoiwo43" hidden="1">#REF!</definedName>
    <definedName name="_difowo2" localSheetId="3" hidden="1">#REF!</definedName>
    <definedName name="_difowo2" localSheetId="1" hidden="1">#REF!</definedName>
    <definedName name="_difowo2" localSheetId="2" hidden="1">#REF!</definedName>
    <definedName name="_difowo2" hidden="1">#REF!</definedName>
    <definedName name="_difpwpe" localSheetId="3" hidden="1">#REF!</definedName>
    <definedName name="_difpwpe" localSheetId="1" hidden="1">#REF!</definedName>
    <definedName name="_difpwpe" localSheetId="2" hidden="1">#REF!</definedName>
    <definedName name="_difpwpe" hidden="1">#REF!</definedName>
    <definedName name="_diieidid" localSheetId="3" hidden="1">#REF!</definedName>
    <definedName name="_diieidid" localSheetId="1" hidden="1">#REF!</definedName>
    <definedName name="_diieidid" localSheetId="2" hidden="1">#REF!</definedName>
    <definedName name="_diieidid" hidden="1">#REF!</definedName>
    <definedName name="_diiooo" localSheetId="3" hidden="1">#REF!</definedName>
    <definedName name="_diiooo" localSheetId="1" hidden="1">#REF!</definedName>
    <definedName name="_diiooo" localSheetId="2" hidden="1">#REF!</definedName>
    <definedName name="_diiooo" hidden="1">#REF!</definedName>
    <definedName name="_dill" localSheetId="3" hidden="1">#REF!</definedName>
    <definedName name="_dill" localSheetId="1" hidden="1">#REF!</definedName>
    <definedName name="_dill" localSheetId="2" hidden="1">#REF!</definedName>
    <definedName name="_dill" hidden="1">#REF!</definedName>
    <definedName name="_dill2" localSheetId="3" hidden="1">#REF!</definedName>
    <definedName name="_dill2" localSheetId="1" hidden="1">#REF!</definedName>
    <definedName name="_dill2" localSheetId="2" hidden="1">#REF!</definedName>
    <definedName name="_dill2" hidden="1">#REF!</definedName>
    <definedName name="_disilefil" localSheetId="3" hidden="1">#REF!</definedName>
    <definedName name="_disilefil" localSheetId="1" hidden="1">#REF!</definedName>
    <definedName name="_disilefil" localSheetId="2" hidden="1">#REF!</definedName>
    <definedName name="_disilefil" hidden="1">#REF!</definedName>
    <definedName name="_Dist_Bin" hidden="1">#REF!</definedName>
    <definedName name="_Dist_Values" hidden="1">#REF!</definedName>
    <definedName name="_DISTDATA">#REF!</definedName>
    <definedName name="_diww3" localSheetId="3" hidden="1">#REF!</definedName>
    <definedName name="_diww3" localSheetId="1" hidden="1">#REF!</definedName>
    <definedName name="_diww3" localSheetId="2" hidden="1">#REF!</definedName>
    <definedName name="_diww3" hidden="1">#REF!</definedName>
    <definedName name="_dizilew" localSheetId="3" hidden="1">#REF!</definedName>
    <definedName name="_dizilew" localSheetId="1" hidden="1">#REF!</definedName>
    <definedName name="_dizilew" localSheetId="2" hidden="1">#REF!</definedName>
    <definedName name="_dizilew" hidden="1">#REF!</definedName>
    <definedName name="_djfddslf" localSheetId="3" hidden="1">#REF!</definedName>
    <definedName name="_djfddslf" localSheetId="1" hidden="1">#REF!</definedName>
    <definedName name="_djfddslf" localSheetId="2" hidden="1">#REF!</definedName>
    <definedName name="_djfddslf" hidden="1">#REF!</definedName>
    <definedName name="_dkdidiio" localSheetId="3" hidden="1">#REF!</definedName>
    <definedName name="_dkdidiio" localSheetId="1" hidden="1">#REF!</definedName>
    <definedName name="_dkdidiio" localSheetId="2" hidden="1">#REF!</definedName>
    <definedName name="_dkdidiio" hidden="1">#REF!</definedName>
    <definedName name="_dkdiri" localSheetId="3" hidden="1">#REF!</definedName>
    <definedName name="_dkdiri" localSheetId="1" hidden="1">#REF!</definedName>
    <definedName name="_dkdiri" localSheetId="2" hidden="1">#REF!</definedName>
    <definedName name="_dkdiri" hidden="1">#REF!</definedName>
    <definedName name="_dkdkd" localSheetId="3" hidden="1">#REF!</definedName>
    <definedName name="_dkdkd" localSheetId="1" hidden="1">#REF!</definedName>
    <definedName name="_dkdkd" localSheetId="2" hidden="1">#REF!</definedName>
    <definedName name="_dkdkd" hidden="1">#REF!</definedName>
    <definedName name="_dkf" localSheetId="3" hidden="1">#REF!</definedName>
    <definedName name="_dkf" localSheetId="1" hidden="1">#REF!</definedName>
    <definedName name="_dkf" localSheetId="2" hidden="1">#REF!</definedName>
    <definedName name="_dkf" hidden="1">#REF!</definedName>
    <definedName name="_dkfdi" localSheetId="3" hidden="1">#REF!</definedName>
    <definedName name="_dkfdi" localSheetId="1" hidden="1">#REF!</definedName>
    <definedName name="_dkfdi" localSheetId="2" hidden="1">#REF!</definedName>
    <definedName name="_dkfdi" hidden="1">#REF!</definedName>
    <definedName name="_dkfdkjfe" localSheetId="3" hidden="1">#REF!</definedName>
    <definedName name="_dkfdkjfe" localSheetId="1" hidden="1">#REF!</definedName>
    <definedName name="_dkfdkjfe" localSheetId="2" hidden="1">#REF!</definedName>
    <definedName name="_dkfdkjfe" hidden="1">#REF!</definedName>
    <definedName name="_dkfeoi" localSheetId="3" hidden="1">#REF!</definedName>
    <definedName name="_dkfeoi" localSheetId="1" hidden="1">#REF!</definedName>
    <definedName name="_dkfeoi" localSheetId="2" hidden="1">#REF!</definedName>
    <definedName name="_dkfeoi" hidden="1">#REF!</definedName>
    <definedName name="_dkfiefll2" localSheetId="3" hidden="1">#REF!</definedName>
    <definedName name="_dkfiefll2" localSheetId="1" hidden="1">#REF!</definedName>
    <definedName name="_dkfiefll2" localSheetId="2" hidden="1">#REF!</definedName>
    <definedName name="_dkfiefll2" hidden="1">#REF!</definedName>
    <definedName name="_dkfiewo" localSheetId="3" hidden="1">#REF!</definedName>
    <definedName name="_dkfiewo" localSheetId="1" hidden="1">#REF!</definedName>
    <definedName name="_dkfiewo" localSheetId="2" hidden="1">#REF!</definedName>
    <definedName name="_dkfiewo" hidden="1">#REF!</definedName>
    <definedName name="_dkfjfwm" localSheetId="3" hidden="1">#REF!</definedName>
    <definedName name="_dkfjfwm" localSheetId="1" hidden="1">#REF!</definedName>
    <definedName name="_dkfjfwm" localSheetId="2" hidden="1">#REF!</definedName>
    <definedName name="_dkfjfwm" hidden="1">#REF!</definedName>
    <definedName name="_dkfjwio" localSheetId="3" hidden="1">#REF!</definedName>
    <definedName name="_dkfjwio" localSheetId="1" hidden="1">#REF!</definedName>
    <definedName name="_dkfjwio" localSheetId="2" hidden="1">#REF!</definedName>
    <definedName name="_dkfjwio" hidden="1">#REF!</definedName>
    <definedName name="_dkfkd" localSheetId="3" hidden="1">#REF!</definedName>
    <definedName name="_dkfkd" localSheetId="1" hidden="1">#REF!</definedName>
    <definedName name="_dkfkd" localSheetId="2" hidden="1">#REF!</definedName>
    <definedName name="_dkfkd" hidden="1">#REF!</definedName>
    <definedName name="_dkfkoiw" localSheetId="3" hidden="1">#REF!</definedName>
    <definedName name="_dkfkoiw" localSheetId="1" hidden="1">#REF!</definedName>
    <definedName name="_dkfkoiw" localSheetId="2" hidden="1">#REF!</definedName>
    <definedName name="_dkfkoiw" hidden="1">#REF!</definedName>
    <definedName name="_dkfks" localSheetId="3" hidden="1">#REF!</definedName>
    <definedName name="_dkfks" localSheetId="1" hidden="1">#REF!</definedName>
    <definedName name="_dkfks" localSheetId="2" hidden="1">#REF!</definedName>
    <definedName name="_dkfks" hidden="1">#REF!</definedName>
    <definedName name="_dkflkkl" localSheetId="3" hidden="1">#REF!</definedName>
    <definedName name="_dkflkkl" localSheetId="1" hidden="1">#REF!</definedName>
    <definedName name="_dkflkkl" localSheetId="2" hidden="1">#REF!</definedName>
    <definedName name="_dkflkkl" hidden="1">#REF!</definedName>
    <definedName name="_dkflsilel" localSheetId="3" hidden="1">#REF!</definedName>
    <definedName name="_dkflsilel" localSheetId="1" hidden="1">#REF!</definedName>
    <definedName name="_dkflsilel" localSheetId="2" hidden="1">#REF!</definedName>
    <definedName name="_dkflsilel" hidden="1">#REF!</definedName>
    <definedName name="_dkfol" localSheetId="3" hidden="1">#REF!</definedName>
    <definedName name="_dkfol" localSheetId="1" hidden="1">#REF!</definedName>
    <definedName name="_dkfol" localSheetId="2" hidden="1">#REF!</definedName>
    <definedName name="_dkfol" hidden="1">#REF!</definedName>
    <definedName name="_dklao" localSheetId="3" hidden="1">#REF!</definedName>
    <definedName name="_dklao" localSheetId="1" hidden="1">#REF!</definedName>
    <definedName name="_dklao" localSheetId="2" hidden="1">#REF!</definedName>
    <definedName name="_dklao" hidden="1">#REF!</definedName>
    <definedName name="_dkldfiip" localSheetId="3" hidden="1">#REF!</definedName>
    <definedName name="_dkldfiip" localSheetId="1" hidden="1">#REF!</definedName>
    <definedName name="_dkldfiip" localSheetId="2" hidden="1">#REF!</definedName>
    <definedName name="_dkldfiip" hidden="1">#REF!</definedName>
    <definedName name="_dkldlfeoi" localSheetId="3" hidden="1">#REF!</definedName>
    <definedName name="_dkldlfeoi" localSheetId="1" hidden="1">#REF!</definedName>
    <definedName name="_dkldlfeoi" localSheetId="2" hidden="1">#REF!</definedName>
    <definedName name="_dkldlfeoi" hidden="1">#REF!</definedName>
    <definedName name="_dklfelkfl" localSheetId="3" hidden="1">#REF!</definedName>
    <definedName name="_dklfelkfl" localSheetId="1" hidden="1">#REF!</definedName>
    <definedName name="_dklfelkfl" localSheetId="2" hidden="1">#REF!</definedName>
    <definedName name="_dklfelkfl" hidden="1">#REF!</definedName>
    <definedName name="_dklsajfqp" localSheetId="3" hidden="1">#REF!</definedName>
    <definedName name="_dklsajfqp" localSheetId="1" hidden="1">#REF!</definedName>
    <definedName name="_dklsajfqp" localSheetId="2" hidden="1">#REF!</definedName>
    <definedName name="_dklsajfqp" hidden="1">#REF!</definedName>
    <definedName name="_dksislseoi" localSheetId="3" hidden="1">#REF!</definedName>
    <definedName name="_dksislseoi" localSheetId="1" hidden="1">#REF!</definedName>
    <definedName name="_dksislseoi" localSheetId="2" hidden="1">#REF!</definedName>
    <definedName name="_dksislseoi" hidden="1">#REF!</definedName>
    <definedName name="_dkskfkd" localSheetId="3" hidden="1">#REF!</definedName>
    <definedName name="_dkskfkd" localSheetId="1" hidden="1">#REF!</definedName>
    <definedName name="_dkskfkd" localSheetId="2" hidden="1">#REF!</definedName>
    <definedName name="_dkskfkd" hidden="1">#REF!</definedName>
    <definedName name="_dksmil" localSheetId="3" hidden="1">#REF!</definedName>
    <definedName name="_dksmil" localSheetId="1" hidden="1">#REF!</definedName>
    <definedName name="_dksmil" localSheetId="2" hidden="1">#REF!</definedName>
    <definedName name="_dksmil" hidden="1">#REF!</definedName>
    <definedName name="_dkzpekf" localSheetId="3" hidden="1">#REF!</definedName>
    <definedName name="_dkzpekf" localSheetId="1" hidden="1">#REF!</definedName>
    <definedName name="_dkzpekf" localSheetId="2" hidden="1">#REF!</definedName>
    <definedName name="_dkzpekf" hidden="1">#REF!</definedName>
    <definedName name="_dlfwo" localSheetId="3" hidden="1">#REF!</definedName>
    <definedName name="_dlfwo" localSheetId="1" hidden="1">#REF!</definedName>
    <definedName name="_dlfwo" localSheetId="2" hidden="1">#REF!</definedName>
    <definedName name="_dlfwo" hidden="1">#REF!</definedName>
    <definedName name="_dmf1" hidden="1">{"'Firr(선)'!$AS$1:$AY$62","'Firr(사)'!$AS$1:$AY$62","'Firr(회)'!$AS$1:$AY$62","'Firr(선)'!$L$1:$V$62","'Firr(사)'!$L$1:$V$62","'Firr(회)'!$L$1:$V$62"}</definedName>
    <definedName name="_dncidcl" localSheetId="3" hidden="1">#REF!</definedName>
    <definedName name="_dncidcl" localSheetId="1" hidden="1">#REF!</definedName>
    <definedName name="_dncidcl" localSheetId="2" hidden="1">#REF!</definedName>
    <definedName name="_dncidcl" hidden="1">#REF!</definedName>
    <definedName name="_dofiei" localSheetId="3" hidden="1">#REF!</definedName>
    <definedName name="_dofiei" localSheetId="1" hidden="1">#REF!</definedName>
    <definedName name="_dofiei" localSheetId="2" hidden="1">#REF!</definedName>
    <definedName name="_dofiei" hidden="1">#REF!</definedName>
    <definedName name="_dofjeio" localSheetId="3" hidden="1">#REF!</definedName>
    <definedName name="_dofjeio" localSheetId="1" hidden="1">#REF!</definedName>
    <definedName name="_dofjeio" localSheetId="2" hidden="1">#REF!</definedName>
    <definedName name="_dofjeio" hidden="1">#REF!</definedName>
    <definedName name="_DOG1" localSheetId="3">#REF!</definedName>
    <definedName name="_DOG1" localSheetId="1">#REF!</definedName>
    <definedName name="_DOG1" localSheetId="2">#REF!</definedName>
    <definedName name="_DOG1">#REF!</definedName>
    <definedName name="_DOG2" localSheetId="3">#REF!</definedName>
    <definedName name="_DOG2" localSheetId="1">#REF!</definedName>
    <definedName name="_DOG2" localSheetId="2">#REF!</definedName>
    <definedName name="_DOG2">#REF!</definedName>
    <definedName name="_DOG22">#REF!</definedName>
    <definedName name="_DOG3" localSheetId="3">#REF!</definedName>
    <definedName name="_DOG3" localSheetId="1">#REF!</definedName>
    <definedName name="_DOG3" localSheetId="2">#REF!</definedName>
    <definedName name="_DOG3">#REF!</definedName>
    <definedName name="_DOG33">#REF!</definedName>
    <definedName name="_DOG4" localSheetId="3">#REF!</definedName>
    <definedName name="_DOG4" localSheetId="1">#REF!</definedName>
    <definedName name="_DOG4" localSheetId="2">#REF!</definedName>
    <definedName name="_DOG4">#REF!</definedName>
    <definedName name="_dopqmwe" localSheetId="3" hidden="1">#REF!</definedName>
    <definedName name="_dopqmwe" localSheetId="1" hidden="1">#REF!</definedName>
    <definedName name="_dopqmwe" localSheetId="2" hidden="1">#REF!</definedName>
    <definedName name="_dopqmwe" hidden="1">#REF!</definedName>
    <definedName name="_dososw" localSheetId="3" hidden="1">#REF!</definedName>
    <definedName name="_dososw" localSheetId="1" hidden="1">#REF!</definedName>
    <definedName name="_dososw" localSheetId="2" hidden="1">#REF!</definedName>
    <definedName name="_dososw" hidden="1">#REF!</definedName>
    <definedName name="_dpds" localSheetId="3" hidden="1">#REF!</definedName>
    <definedName name="_dpds" localSheetId="1" hidden="1">#REF!</definedName>
    <definedName name="_dpds" localSheetId="2" hidden="1">#REF!</definedName>
    <definedName name="_dpds" hidden="1">#REF!</definedName>
    <definedName name="_dpge" localSheetId="3" hidden="1">#REF!</definedName>
    <definedName name="_dpge" localSheetId="1" hidden="1">#REF!</definedName>
    <definedName name="_dpge" localSheetId="2" hidden="1">#REF!</definedName>
    <definedName name="_dpge" hidden="1">#REF!</definedName>
    <definedName name="_dpill" localSheetId="3" hidden="1">#REF!</definedName>
    <definedName name="_dpill" localSheetId="1" hidden="1">#REF!</definedName>
    <definedName name="_dpill" localSheetId="2" hidden="1">#REF!</definedName>
    <definedName name="_dpill" hidden="1">#REF!</definedName>
    <definedName name="_dppei" localSheetId="3" hidden="1">#REF!</definedName>
    <definedName name="_dppei" localSheetId="1" hidden="1">#REF!</definedName>
    <definedName name="_dppei" localSheetId="2" hidden="1">#REF!</definedName>
    <definedName name="_dppei" hidden="1">#REF!</definedName>
    <definedName name="_dpspdsph" localSheetId="3" hidden="1">#REF!</definedName>
    <definedName name="_dpspdsph" localSheetId="1" hidden="1">#REF!</definedName>
    <definedName name="_dpspdsph" localSheetId="2" hidden="1">#REF!</definedName>
    <definedName name="_dpspdsph" hidden="1">#REF!</definedName>
    <definedName name="_drea" localSheetId="3">#REF!</definedName>
    <definedName name="_drea" localSheetId="1">#REF!</definedName>
    <definedName name="_drea" localSheetId="2">#REF!</definedName>
    <definedName name="_drea">#REF!</definedName>
    <definedName name="_dreirill" localSheetId="3" hidden="1">#REF!</definedName>
    <definedName name="_dreirill" localSheetId="1" hidden="1">#REF!</definedName>
    <definedName name="_dreirill" localSheetId="2" hidden="1">#REF!</definedName>
    <definedName name="_dreirill" hidden="1">#REF!</definedName>
    <definedName name="_dsdoifo" localSheetId="3" hidden="1">#REF!</definedName>
    <definedName name="_dsdoifo" localSheetId="1" hidden="1">#REF!</definedName>
    <definedName name="_dsdoifo" localSheetId="2" hidden="1">#REF!</definedName>
    <definedName name="_dsdoifo" hidden="1">#REF!</definedName>
    <definedName name="_dsfill" localSheetId="3" hidden="1">#REF!</definedName>
    <definedName name="_dsfill" localSheetId="1" hidden="1">#REF!</definedName>
    <definedName name="_dsfill" localSheetId="2" hidden="1">#REF!</definedName>
    <definedName name="_dsfill" hidden="1">#REF!</definedName>
    <definedName name="_dsfioq" localSheetId="3" hidden="1">#REF!</definedName>
    <definedName name="_dsfioq" localSheetId="1" hidden="1">#REF!</definedName>
    <definedName name="_dsfioq" localSheetId="2" hidden="1">#REF!</definedName>
    <definedName name="_dsfioq" hidden="1">#REF!</definedName>
    <definedName name="_dsoixiz" localSheetId="3" hidden="1">#REF!</definedName>
    <definedName name="_dsoixiz" localSheetId="1" hidden="1">#REF!</definedName>
    <definedName name="_dsoixiz" localSheetId="2" hidden="1">#REF!</definedName>
    <definedName name="_dsoixiz" hidden="1">#REF!</definedName>
    <definedName name="_dspdp" localSheetId="3" hidden="1">#REF!</definedName>
    <definedName name="_dspdp" localSheetId="1" hidden="1">#REF!</definedName>
    <definedName name="_dspdp" localSheetId="2" hidden="1">#REF!</definedName>
    <definedName name="_dspdp" hidden="1">#REF!</definedName>
    <definedName name="_dy8ielfey" localSheetId="3" hidden="1">#REF!</definedName>
    <definedName name="_dy8ielfey" localSheetId="1" hidden="1">#REF!</definedName>
    <definedName name="_dy8ielfey" localSheetId="2" hidden="1">#REF!</definedName>
    <definedName name="_dy8ielfey" hidden="1">#REF!</definedName>
    <definedName name="_E">[13]Sheet1!#REF!</definedName>
    <definedName name="_e1" localSheetId="3">{"Book1","부대-(표지판,데리,가드).xls","부대-(낙,차,중분대).xls"}</definedName>
    <definedName name="_e1" localSheetId="0">{"Book1","부대-(표지판,데리,가드).xls","부대-(낙,차,중분대).xls"}</definedName>
    <definedName name="_e1" localSheetId="1">{"Book1","부대-(표지판,데리,가드).xls","부대-(낙,차,중분대).xls"}</definedName>
    <definedName name="_e1" localSheetId="2">{"Book1","부대-(표지판,데리,가드).xls","부대-(낙,차,중분대).xls"}</definedName>
    <definedName name="_e1">{"Book1","부대-(표지판,데리,가드).xls","부대-(낙,차,중분대).xls"}</definedName>
    <definedName name="_edail" localSheetId="3" hidden="1">#REF!</definedName>
    <definedName name="_edail" localSheetId="1" hidden="1">#REF!</definedName>
    <definedName name="_edail" localSheetId="2" hidden="1">#REF!</definedName>
    <definedName name="_edail" hidden="1">#REF!</definedName>
    <definedName name="_eddfill" localSheetId="3" hidden="1">#REF!</definedName>
    <definedName name="_eddfill" localSheetId="1" hidden="1">#REF!</definedName>
    <definedName name="_eddfill" localSheetId="2" hidden="1">#REF!</definedName>
    <definedName name="_eddfill" hidden="1">#REF!</definedName>
    <definedName name="_eddil" localSheetId="3" hidden="1">#REF!</definedName>
    <definedName name="_eddil" localSheetId="1" hidden="1">#REF!</definedName>
    <definedName name="_eddil" localSheetId="2" hidden="1">#REF!</definedName>
    <definedName name="_eddil" hidden="1">#REF!</definedName>
    <definedName name="_edfil" localSheetId="3" hidden="1">#REF!</definedName>
    <definedName name="_edfil" localSheetId="1" hidden="1">#REF!</definedName>
    <definedName name="_edfil" localSheetId="2" hidden="1">#REF!</definedName>
    <definedName name="_edfil" hidden="1">#REF!</definedName>
    <definedName name="_edfil2" localSheetId="3" hidden="1">#REF!</definedName>
    <definedName name="_edfil2" localSheetId="1" hidden="1">#REF!</definedName>
    <definedName name="_edfil2" localSheetId="2" hidden="1">#REF!</definedName>
    <definedName name="_edfil2" hidden="1">#REF!</definedName>
    <definedName name="_edield" localSheetId="3" hidden="1">#REF!</definedName>
    <definedName name="_edield" localSheetId="1" hidden="1">#REF!</definedName>
    <definedName name="_edield" localSheetId="2" hidden="1">#REF!</definedName>
    <definedName name="_edield" hidden="1">#REF!</definedName>
    <definedName name="_edkfoidoi" localSheetId="3" hidden="1">#REF!</definedName>
    <definedName name="_edkfoidoi" localSheetId="1" hidden="1">#REF!</definedName>
    <definedName name="_edkfoidoi" localSheetId="2" hidden="1">#REF!</definedName>
    <definedName name="_edkfoidoi" hidden="1">#REF!</definedName>
    <definedName name="_eee1">[15]!BlankMacro1</definedName>
    <definedName name="_eeill" localSheetId="3" hidden="1">#REF!</definedName>
    <definedName name="_eeill" localSheetId="1" hidden="1">#REF!</definedName>
    <definedName name="_eeill" localSheetId="2" hidden="1">#REF!</definedName>
    <definedName name="_eeill" hidden="1">#REF!</definedName>
    <definedName name="_efdcil" localSheetId="3" hidden="1">#REF!</definedName>
    <definedName name="_efdcil" localSheetId="1" hidden="1">#REF!</definedName>
    <definedName name="_efdcil" localSheetId="2" hidden="1">#REF!</definedName>
    <definedName name="_efdcil" hidden="1">#REF!</definedName>
    <definedName name="_efefeapq" localSheetId="3" hidden="1">#REF!</definedName>
    <definedName name="_efefeapq" localSheetId="1" hidden="1">#REF!</definedName>
    <definedName name="_efefeapq" localSheetId="2" hidden="1">#REF!</definedName>
    <definedName name="_efefeapq" hidden="1">#REF!</definedName>
    <definedName name="_efefeif" localSheetId="3" hidden="1">#REF!</definedName>
    <definedName name="_efefeif" localSheetId="1" hidden="1">#REF!</definedName>
    <definedName name="_efefeif" localSheetId="2" hidden="1">#REF!</definedName>
    <definedName name="_efefeif" hidden="1">#REF!</definedName>
    <definedName name="_efefk" localSheetId="3" hidden="1">#REF!</definedName>
    <definedName name="_efefk" localSheetId="1" hidden="1">#REF!</definedName>
    <definedName name="_efefk" localSheetId="2" hidden="1">#REF!</definedName>
    <definedName name="_efefk" hidden="1">#REF!</definedName>
    <definedName name="_effw" localSheetId="3" hidden="1">#REF!</definedName>
    <definedName name="_effw" localSheetId="1" hidden="1">#REF!</definedName>
    <definedName name="_effw" localSheetId="2" hidden="1">#REF!</definedName>
    <definedName name="_effw" hidden="1">#REF!</definedName>
    <definedName name="_efil" localSheetId="3" hidden="1">#REF!</definedName>
    <definedName name="_efil" localSheetId="1" hidden="1">#REF!</definedName>
    <definedName name="_efil" localSheetId="2" hidden="1">#REF!</definedName>
    <definedName name="_efil" hidden="1">#REF!</definedName>
    <definedName name="_efil2" localSheetId="3" hidden="1">#REF!</definedName>
    <definedName name="_efil2" localSheetId="1" hidden="1">#REF!</definedName>
    <definedName name="_efil2" localSheetId="2" hidden="1">#REF!</definedName>
    <definedName name="_efil2" hidden="1">#REF!</definedName>
    <definedName name="_efila" localSheetId="3" hidden="1">#REF!</definedName>
    <definedName name="_efila" localSheetId="1" hidden="1">#REF!</definedName>
    <definedName name="_efila" localSheetId="2" hidden="1">#REF!</definedName>
    <definedName name="_efila" hidden="1">#REF!</definedName>
    <definedName name="_efile" localSheetId="3" hidden="1">#REF!</definedName>
    <definedName name="_efile" localSheetId="1" hidden="1">#REF!</definedName>
    <definedName name="_efile" localSheetId="2" hidden="1">#REF!</definedName>
    <definedName name="_efile" hidden="1">#REF!</definedName>
    <definedName name="_efoiejfeoi" localSheetId="3" hidden="1">#REF!</definedName>
    <definedName name="_efoiejfeoi" localSheetId="1" hidden="1">#REF!</definedName>
    <definedName name="_efoiejfeoi" localSheetId="2" hidden="1">#REF!</definedName>
    <definedName name="_efoiejfeoi" hidden="1">#REF!</definedName>
    <definedName name="_efril" localSheetId="3" hidden="1">#REF!</definedName>
    <definedName name="_efril" localSheetId="1" hidden="1">#REF!</definedName>
    <definedName name="_efril" localSheetId="2" hidden="1">#REF!</definedName>
    <definedName name="_efril" hidden="1">#REF!</definedName>
    <definedName name="_egdeabs" localSheetId="3">#REF!</definedName>
    <definedName name="_egdeabs" localSheetId="1">#REF!</definedName>
    <definedName name="_egdeabs" localSheetId="2">#REF!</definedName>
    <definedName name="_egdeabs">#REF!</definedName>
    <definedName name="_eiafl" localSheetId="3" hidden="1">#REF!</definedName>
    <definedName name="_eiafl" localSheetId="1" hidden="1">#REF!</definedName>
    <definedName name="_eiafl" localSheetId="2" hidden="1">#REF!</definedName>
    <definedName name="_eiafl" hidden="1">#REF!</definedName>
    <definedName name="_eifef" localSheetId="3">#REF!</definedName>
    <definedName name="_eifef" localSheetId="1">#REF!</definedName>
    <definedName name="_eifef" localSheetId="2">#REF!</definedName>
    <definedName name="_eifef">#REF!</definedName>
    <definedName name="_eiffel" localSheetId="3" hidden="1">#REF!</definedName>
    <definedName name="_eiffel" localSheetId="1" hidden="1">#REF!</definedName>
    <definedName name="_eiffel" localSheetId="2" hidden="1">#REF!</definedName>
    <definedName name="_eiffel" hidden="1">#REF!</definedName>
    <definedName name="_eifiefoi" localSheetId="3" hidden="1">#REF!</definedName>
    <definedName name="_eifiefoi" localSheetId="1" hidden="1">#REF!</definedName>
    <definedName name="_eifiefoi" localSheetId="2" hidden="1">#REF!</definedName>
    <definedName name="_eifiefoi" hidden="1">#REF!</definedName>
    <definedName name="_eififi09" localSheetId="3" hidden="1">#REF!</definedName>
    <definedName name="_eififi09" localSheetId="1" hidden="1">#REF!</definedName>
    <definedName name="_eififi09" localSheetId="2" hidden="1">#REF!</definedName>
    <definedName name="_eififi09" hidden="1">#REF!</definedName>
    <definedName name="_eiflweil" localSheetId="3" hidden="1">#REF!</definedName>
    <definedName name="_eiflweil" localSheetId="1" hidden="1">#REF!</definedName>
    <definedName name="_eiflweil" localSheetId="2" hidden="1">#REF!</definedName>
    <definedName name="_eiflweil" hidden="1">#REF!</definedName>
    <definedName name="_eifoewf" localSheetId="3" hidden="1">#REF!</definedName>
    <definedName name="_eifoewf" localSheetId="1" hidden="1">#REF!</definedName>
    <definedName name="_eifoewf" localSheetId="2" hidden="1">#REF!</definedName>
    <definedName name="_eifoewf" hidden="1">#REF!</definedName>
    <definedName name="_eifugil" localSheetId="3" hidden="1">#REF!</definedName>
    <definedName name="_eifugil" localSheetId="1" hidden="1">#REF!</definedName>
    <definedName name="_eifugil" localSheetId="2" hidden="1">#REF!</definedName>
    <definedName name="_eifugil" hidden="1">#REF!</definedName>
    <definedName name="_eiifeo" localSheetId="3" hidden="1">#REF!</definedName>
    <definedName name="_eiifeo" localSheetId="1" hidden="1">#REF!</definedName>
    <definedName name="_eiifeo" localSheetId="2" hidden="1">#REF!</definedName>
    <definedName name="_eiifeo" hidden="1">#REF!</definedName>
    <definedName name="_eiil" localSheetId="3" hidden="1">#REF!</definedName>
    <definedName name="_eiil" localSheetId="1" hidden="1">#REF!</definedName>
    <definedName name="_eiil" localSheetId="2" hidden="1">#REF!</definedName>
    <definedName name="_eiil" hidden="1">#REF!</definedName>
    <definedName name="_eiill" localSheetId="3" hidden="1">#REF!</definedName>
    <definedName name="_eiill" localSheetId="1" hidden="1">#REF!</definedName>
    <definedName name="_eiill" localSheetId="2" hidden="1">#REF!</definedName>
    <definedName name="_eiill" hidden="1">#REF!</definedName>
    <definedName name="_eill" localSheetId="3" hidden="1">#REF!</definedName>
    <definedName name="_eill" localSheetId="1" hidden="1">#REF!</definedName>
    <definedName name="_eill" localSheetId="2" hidden="1">#REF!</definedName>
    <definedName name="_eill" hidden="1">#REF!</definedName>
    <definedName name="_eilwwl" localSheetId="3" hidden="1">#REF!</definedName>
    <definedName name="_eilwwl" localSheetId="1" hidden="1">#REF!</definedName>
    <definedName name="_eilwwl" localSheetId="2" hidden="1">#REF!</definedName>
    <definedName name="_eilwwl" hidden="1">#REF!</definedName>
    <definedName name="_eiofoiewoi" localSheetId="3" hidden="1">#REF!</definedName>
    <definedName name="_eiofoiewoi" localSheetId="1" hidden="1">#REF!</definedName>
    <definedName name="_eiofoiewoi" localSheetId="2" hidden="1">#REF!</definedName>
    <definedName name="_eiofoiewoi" hidden="1">#REF!</definedName>
    <definedName name="_eiofoifoi" localSheetId="3" hidden="1">#REF!</definedName>
    <definedName name="_eiofoifoi" localSheetId="1" hidden="1">#REF!</definedName>
    <definedName name="_eiofoifoi" localSheetId="2" hidden="1">#REF!</definedName>
    <definedName name="_eiofoifoi" hidden="1">#REF!</definedName>
    <definedName name="_eiol" localSheetId="3" hidden="1">#REF!</definedName>
    <definedName name="_eiol" localSheetId="1" hidden="1">#REF!</definedName>
    <definedName name="_eiol" localSheetId="2" hidden="1">#REF!</definedName>
    <definedName name="_eiol" hidden="1">#REF!</definedName>
    <definedName name="_eiolli" localSheetId="3" hidden="1">#REF!</definedName>
    <definedName name="_eiolli" localSheetId="1" hidden="1">#REF!</definedName>
    <definedName name="_eiolli" localSheetId="2" hidden="1">#REF!</definedName>
    <definedName name="_eiolli" hidden="1">#REF!</definedName>
    <definedName name="_eiowfp" localSheetId="3" hidden="1">#REF!</definedName>
    <definedName name="_eiowfp" localSheetId="1" hidden="1">#REF!</definedName>
    <definedName name="_eiowfp" localSheetId="2" hidden="1">#REF!</definedName>
    <definedName name="_eiowfp" hidden="1">#REF!</definedName>
    <definedName name="_eireoi" localSheetId="3" hidden="1">#REF!</definedName>
    <definedName name="_eireoi" localSheetId="1" hidden="1">#REF!</definedName>
    <definedName name="_eireoi" localSheetId="2" hidden="1">#REF!</definedName>
    <definedName name="_eireoi" hidden="1">#REF!</definedName>
    <definedName name="_eiroifo" localSheetId="3" hidden="1">#REF!</definedName>
    <definedName name="_eiroifo" localSheetId="1" hidden="1">#REF!</definedName>
    <definedName name="_eiroifo" localSheetId="2" hidden="1">#REF!</definedName>
    <definedName name="_eiroifo" hidden="1">#REF!</definedName>
    <definedName name="_eiwioqug" localSheetId="3" hidden="1">#REF!</definedName>
    <definedName name="_eiwioqug" localSheetId="1" hidden="1">#REF!</definedName>
    <definedName name="_eiwioqug" localSheetId="2" hidden="1">#REF!</definedName>
    <definedName name="_eiwioqug" hidden="1">#REF!</definedName>
    <definedName name="_eiwofil" localSheetId="3" hidden="1">#REF!</definedName>
    <definedName name="_eiwofil" localSheetId="1" hidden="1">#REF!</definedName>
    <definedName name="_eiwofil" localSheetId="2" hidden="1">#REF!</definedName>
    <definedName name="_eiwofil" hidden="1">#REF!</definedName>
    <definedName name="_eiwofka" localSheetId="3" hidden="1">#REF!</definedName>
    <definedName name="_eiwofka" localSheetId="1" hidden="1">#REF!</definedName>
    <definedName name="_eiwofka" localSheetId="2" hidden="1">#REF!</definedName>
    <definedName name="_eiwofka" hidden="1">#REF!</definedName>
    <definedName name="_eiwoflsd" localSheetId="3" hidden="1">#REF!</definedName>
    <definedName name="_eiwoflsd" localSheetId="1" hidden="1">#REF!</definedName>
    <definedName name="_eiwoflsd" localSheetId="2" hidden="1">#REF!</definedName>
    <definedName name="_eiwoflsd" hidden="1">#REF!</definedName>
    <definedName name="_eiwowe32" localSheetId="3" hidden="1">#REF!</definedName>
    <definedName name="_eiwowe32" localSheetId="1" hidden="1">#REF!</definedName>
    <definedName name="_eiwowe32" localSheetId="2" hidden="1">#REF!</definedName>
    <definedName name="_eiwowe32" hidden="1">#REF!</definedName>
    <definedName name="_eizo" localSheetId="3" hidden="1">#REF!</definedName>
    <definedName name="_eizo" localSheetId="1" hidden="1">#REF!</definedName>
    <definedName name="_eizo" localSheetId="2" hidden="1">#REF!</definedName>
    <definedName name="_eizo" hidden="1">#REF!</definedName>
    <definedName name="_ekdo" localSheetId="3" hidden="1">#REF!</definedName>
    <definedName name="_ekdo" localSheetId="1" hidden="1">#REF!</definedName>
    <definedName name="_ekdo" localSheetId="2" hidden="1">#REF!</definedName>
    <definedName name="_ekdo" hidden="1">#REF!</definedName>
    <definedName name="_ekfjefoie" localSheetId="3" hidden="1">#REF!</definedName>
    <definedName name="_ekfjefoie" localSheetId="1" hidden="1">#REF!</definedName>
    <definedName name="_ekfjefoie" localSheetId="2" hidden="1">#REF!</definedName>
    <definedName name="_ekfjefoie" hidden="1">#REF!</definedName>
    <definedName name="_ekiwewoiweo" localSheetId="3" hidden="1">#REF!</definedName>
    <definedName name="_ekiwewoiweo" localSheetId="1" hidden="1">#REF!</definedName>
    <definedName name="_ekiwewoiweo" localSheetId="2" hidden="1">#REF!</definedName>
    <definedName name="_ekiwewoiweo" hidden="1">#REF!</definedName>
    <definedName name="_ekofok" localSheetId="3" hidden="1">#REF!</definedName>
    <definedName name="_ekofok" localSheetId="1" hidden="1">#REF!</definedName>
    <definedName name="_ekofok" localSheetId="2" hidden="1">#REF!</definedName>
    <definedName name="_ekofok" hidden="1">#REF!</definedName>
    <definedName name="_ekqge" localSheetId="3" hidden="1">#REF!</definedName>
    <definedName name="_ekqge" localSheetId="1" hidden="1">#REF!</definedName>
    <definedName name="_ekqge" localSheetId="2" hidden="1">#REF!</definedName>
    <definedName name="_ekqge" hidden="1">#REF!</definedName>
    <definedName name="_ekrieoi" localSheetId="3" hidden="1">#REF!</definedName>
    <definedName name="_ekrieoi" localSheetId="1" hidden="1">#REF!</definedName>
    <definedName name="_ekrieoi" localSheetId="2" hidden="1">#REF!</definedName>
    <definedName name="_ekrieoi" hidden="1">#REF!</definedName>
    <definedName name="_ELL1">#REF!</definedName>
    <definedName name="_ELL2">#REF!</definedName>
    <definedName name="_eoeoewow" localSheetId="3" hidden="1">#REF!</definedName>
    <definedName name="_eoeoewow" localSheetId="1" hidden="1">#REF!</definedName>
    <definedName name="_eoeoewow" localSheetId="2" hidden="1">#REF!</definedName>
    <definedName name="_eoeoewow" hidden="1">#REF!</definedName>
    <definedName name="_eofoweo" localSheetId="3" hidden="1">#REF!</definedName>
    <definedName name="_eofoweo" localSheetId="1" hidden="1">#REF!</definedName>
    <definedName name="_eofoweo" localSheetId="2" hidden="1">#REF!</definedName>
    <definedName name="_eofoweo" hidden="1">#REF!</definedName>
    <definedName name="_eofzdk" localSheetId="3" hidden="1">#REF!</definedName>
    <definedName name="_eofzdk" localSheetId="1" hidden="1">#REF!</definedName>
    <definedName name="_eofzdk" localSheetId="2" hidden="1">#REF!</definedName>
    <definedName name="_eofzdk" hidden="1">#REF!</definedName>
    <definedName name="_eoifweoifeo" localSheetId="3" hidden="1">#REF!</definedName>
    <definedName name="_eoifweoifeo" localSheetId="1" hidden="1">#REF!</definedName>
    <definedName name="_eoifweoifeo" localSheetId="2" hidden="1">#REF!</definedName>
    <definedName name="_eoifweoifeo" hidden="1">#REF!</definedName>
    <definedName name="_eoiooata" localSheetId="3">#REF!</definedName>
    <definedName name="_eoiooata" localSheetId="1">#REF!</definedName>
    <definedName name="_eoiooata" localSheetId="2">#REF!</definedName>
    <definedName name="_eoiooata">#REF!</definedName>
    <definedName name="_eoiw9" localSheetId="3" hidden="1">#REF!</definedName>
    <definedName name="_eoiw9" localSheetId="1" hidden="1">#REF!</definedName>
    <definedName name="_eoiw9" localSheetId="2" hidden="1">#REF!</definedName>
    <definedName name="_eoiw9" hidden="1">#REF!</definedName>
    <definedName name="_epepek" localSheetId="3" hidden="1">#REF!</definedName>
    <definedName name="_epepek" localSheetId="1" hidden="1">#REF!</definedName>
    <definedName name="_epepek" localSheetId="2" hidden="1">#REF!</definedName>
    <definedName name="_epepek" hidden="1">#REF!</definedName>
    <definedName name="_eppeox" localSheetId="3" hidden="1">#REF!</definedName>
    <definedName name="_eppeox" localSheetId="1" hidden="1">#REF!</definedName>
    <definedName name="_eppeox" localSheetId="2" hidden="1">#REF!</definedName>
    <definedName name="_eppeox" hidden="1">#REF!</definedName>
    <definedName name="_epqsk" localSheetId="3" hidden="1">#REF!</definedName>
    <definedName name="_epqsk" localSheetId="1" hidden="1">#REF!</definedName>
    <definedName name="_epqsk" localSheetId="2" hidden="1">#REF!</definedName>
    <definedName name="_epqsk" hidden="1">#REF!</definedName>
    <definedName name="_epqzazkd" localSheetId="3" hidden="1">#REF!</definedName>
    <definedName name="_epqzazkd" localSheetId="1" hidden="1">#REF!</definedName>
    <definedName name="_epqzazkd" localSheetId="2" hidden="1">#REF!</definedName>
    <definedName name="_epqzazkd" hidden="1">#REF!</definedName>
    <definedName name="_eqed" localSheetId="3" hidden="1">#REF!</definedName>
    <definedName name="_eqed" localSheetId="1" hidden="1">#REF!</definedName>
    <definedName name="_eqed" localSheetId="2" hidden="1">#REF!</definedName>
    <definedName name="_eqed" hidden="1">#REF!</definedName>
    <definedName name="_ererqdbs" localSheetId="3">#REF!</definedName>
    <definedName name="_ererqdbs" localSheetId="1">#REF!</definedName>
    <definedName name="_ererqdbs" localSheetId="2">#REF!</definedName>
    <definedName name="_ererqdbs">#REF!</definedName>
    <definedName name="_eress" localSheetId="3">#REF!</definedName>
    <definedName name="_eress" localSheetId="1">#REF!</definedName>
    <definedName name="_eress" localSheetId="2">#REF!</definedName>
    <definedName name="_eress">#REF!</definedName>
    <definedName name="_erfeil" localSheetId="3" hidden="1">#REF!</definedName>
    <definedName name="_erfeil" localSheetId="1" hidden="1">#REF!</definedName>
    <definedName name="_erfeil" localSheetId="2" hidden="1">#REF!</definedName>
    <definedName name="_erfeil" hidden="1">#REF!</definedName>
    <definedName name="_erffe" localSheetId="3" hidden="1">#REF!</definedName>
    <definedName name="_erffe" localSheetId="1" hidden="1">#REF!</definedName>
    <definedName name="_erffe" localSheetId="2" hidden="1">#REF!</definedName>
    <definedName name="_erffe" hidden="1">#REF!</definedName>
    <definedName name="_eridl" localSheetId="3" hidden="1">#REF!</definedName>
    <definedName name="_eridl" localSheetId="1" hidden="1">#REF!</definedName>
    <definedName name="_eridl" localSheetId="2" hidden="1">#REF!</definedName>
    <definedName name="_eridl" hidden="1">#REF!</definedName>
    <definedName name="_erie" localSheetId="3" hidden="1">#REF!</definedName>
    <definedName name="_erie" localSheetId="1" hidden="1">#REF!</definedName>
    <definedName name="_erie" localSheetId="2" hidden="1">#REF!</definedName>
    <definedName name="_erie" hidden="1">#REF!</definedName>
    <definedName name="_erilff" localSheetId="3" hidden="1">#REF!</definedName>
    <definedName name="_erilff" localSheetId="1" hidden="1">#REF!</definedName>
    <definedName name="_erilff" localSheetId="2" hidden="1">#REF!</definedName>
    <definedName name="_erilff" hidden="1">#REF!</definedName>
    <definedName name="_erill" localSheetId="3" hidden="1">#REF!</definedName>
    <definedName name="_erill" localSheetId="1" hidden="1">#REF!</definedName>
    <definedName name="_erill" localSheetId="2" hidden="1">#REF!</definedName>
    <definedName name="_erill" hidden="1">#REF!</definedName>
    <definedName name="_erilseil" localSheetId="3" hidden="1">#REF!</definedName>
    <definedName name="_erilseil" localSheetId="1" hidden="1">#REF!</definedName>
    <definedName name="_erilseil" localSheetId="2" hidden="1">#REF!</definedName>
    <definedName name="_erilseil" hidden="1">#REF!</definedName>
    <definedName name="_eriwl" localSheetId="3" hidden="1">#REF!</definedName>
    <definedName name="_eriwl" localSheetId="1" hidden="1">#REF!</definedName>
    <definedName name="_eriwl" localSheetId="2" hidden="1">#REF!</definedName>
    <definedName name="_eriwl" hidden="1">#REF!</definedName>
    <definedName name="_ernill" localSheetId="3" hidden="1">#REF!</definedName>
    <definedName name="_ernill" localSheetId="1" hidden="1">#REF!</definedName>
    <definedName name="_ernill" localSheetId="2" hidden="1">#REF!</definedName>
    <definedName name="_ernill" hidden="1">#REF!</definedName>
    <definedName name="_errza" localSheetId="3" hidden="1">#REF!</definedName>
    <definedName name="_errza" localSheetId="1" hidden="1">#REF!</definedName>
    <definedName name="_errza" localSheetId="2" hidden="1">#REF!</definedName>
    <definedName name="_errza" hidden="1">#REF!</definedName>
    <definedName name="_ervil" localSheetId="3" hidden="1">#REF!</definedName>
    <definedName name="_ervil" localSheetId="1" hidden="1">#REF!</definedName>
    <definedName name="_ervil" localSheetId="2" hidden="1">#REF!</definedName>
    <definedName name="_ervil" hidden="1">#REF!</definedName>
    <definedName name="_erwaaz" localSheetId="3" hidden="1">#REF!</definedName>
    <definedName name="_erwaaz" localSheetId="1" hidden="1">#REF!</definedName>
    <definedName name="_erwaaz" localSheetId="2" hidden="1">#REF!</definedName>
    <definedName name="_erwaaz" hidden="1">#REF!</definedName>
    <definedName name="_etkill" localSheetId="3" hidden="1">#REF!</definedName>
    <definedName name="_etkill" localSheetId="1" hidden="1">#REF!</definedName>
    <definedName name="_etkill" localSheetId="2" hidden="1">#REF!</definedName>
    <definedName name="_etkill" hidden="1">#REF!</definedName>
    <definedName name="_eudifil" localSheetId="3" hidden="1">#REF!</definedName>
    <definedName name="_eudifil" localSheetId="1" hidden="1">#REF!</definedName>
    <definedName name="_eudifil" localSheetId="2" hidden="1">#REF!</definedName>
    <definedName name="_eudifil" hidden="1">#REF!</definedName>
    <definedName name="_eweilld" localSheetId="3" hidden="1">#REF!</definedName>
    <definedName name="_eweilld" localSheetId="1" hidden="1">#REF!</definedName>
    <definedName name="_eweilld" localSheetId="2" hidden="1">#REF!</definedName>
    <definedName name="_eweilld" hidden="1">#REF!</definedName>
    <definedName name="_ewivio" localSheetId="3" hidden="1">#REF!</definedName>
    <definedName name="_ewivio" localSheetId="1" hidden="1">#REF!</definedName>
    <definedName name="_ewivio" localSheetId="2" hidden="1">#REF!</definedName>
    <definedName name="_ewivio" hidden="1">#REF!</definedName>
    <definedName name="_eww09r0" localSheetId="3" hidden="1">#REF!</definedName>
    <definedName name="_eww09r0" localSheetId="1" hidden="1">#REF!</definedName>
    <definedName name="_eww09r0" localSheetId="2" hidden="1">#REF!</definedName>
    <definedName name="_eww09r0" hidden="1">#REF!</definedName>
    <definedName name="_F">[13]Sheet1!#REF!</definedName>
    <definedName name="_faeil" localSheetId="3" hidden="1">#REF!</definedName>
    <definedName name="_faeil" localSheetId="1" hidden="1">#REF!</definedName>
    <definedName name="_faeil" localSheetId="2" hidden="1">#REF!</definedName>
    <definedName name="_faeil" hidden="1">#REF!</definedName>
    <definedName name="_faeill" localSheetId="3" hidden="1">#REF!</definedName>
    <definedName name="_faeill" localSheetId="1" hidden="1">#REF!</definedName>
    <definedName name="_faeill" localSheetId="2" hidden="1">#REF!</definedName>
    <definedName name="_faeill" hidden="1">#REF!</definedName>
    <definedName name="_faeqil" localSheetId="3" hidden="1">#REF!</definedName>
    <definedName name="_faeqil" localSheetId="1" hidden="1">#REF!</definedName>
    <definedName name="_faeqil" localSheetId="2" hidden="1">#REF!</definedName>
    <definedName name="_faeqil" hidden="1">#REF!</definedName>
    <definedName name="_faiel" localSheetId="3" hidden="1">#REF!</definedName>
    <definedName name="_faiel" localSheetId="1" hidden="1">#REF!</definedName>
    <definedName name="_faiel" localSheetId="2" hidden="1">#REF!</definedName>
    <definedName name="_faiel" hidden="1">#REF!</definedName>
    <definedName name="_faielfiefli" localSheetId="3" hidden="1">#REF!</definedName>
    <definedName name="_faielfiefli" localSheetId="1" hidden="1">#REF!</definedName>
    <definedName name="_faielfiefli" localSheetId="2" hidden="1">#REF!</definedName>
    <definedName name="_faielfiefli" hidden="1">#REF!</definedName>
    <definedName name="_fail" localSheetId="3" hidden="1">#REF!</definedName>
    <definedName name="_fail" localSheetId="1" hidden="1">#REF!</definedName>
    <definedName name="_fail" localSheetId="2" hidden="1">#REF!</definedName>
    <definedName name="_fail" hidden="1">#REF!</definedName>
    <definedName name="_fail2" localSheetId="3" hidden="1">#REF!</definedName>
    <definedName name="_fail2" localSheetId="1" hidden="1">#REF!</definedName>
    <definedName name="_fail2" localSheetId="2" hidden="1">#REF!</definedName>
    <definedName name="_fail2" hidden="1">#REF!</definedName>
    <definedName name="_failee3" localSheetId="3" hidden="1">#REF!</definedName>
    <definedName name="_failee3" localSheetId="1" hidden="1">#REF!</definedName>
    <definedName name="_failee3" localSheetId="2" hidden="1">#REF!</definedName>
    <definedName name="_failee3" hidden="1">#REF!</definedName>
    <definedName name="_faill" localSheetId="3" hidden="1">#REF!</definedName>
    <definedName name="_faill" localSheetId="1" hidden="1">#REF!</definedName>
    <definedName name="_faill" localSheetId="2" hidden="1">#REF!</definedName>
    <definedName name="_faill" hidden="1">#REF!</definedName>
    <definedName name="_fall" localSheetId="3" hidden="1">#REF!</definedName>
    <definedName name="_fall" localSheetId="1" hidden="1">#REF!</definedName>
    <definedName name="_fall" localSheetId="2" hidden="1">#REF!</definedName>
    <definedName name="_fall" hidden="1">#REF!</definedName>
    <definedName name="_fbill" localSheetId="3" hidden="1">#REF!</definedName>
    <definedName name="_fbill" localSheetId="1" hidden="1">#REF!</definedName>
    <definedName name="_fbill" localSheetId="2" hidden="1">#REF!</definedName>
    <definedName name="_fbill" hidden="1">#REF!</definedName>
    <definedName name="_fcill" localSheetId="3" hidden="1">#REF!</definedName>
    <definedName name="_fcill" localSheetId="1" hidden="1">#REF!</definedName>
    <definedName name="_fcill" localSheetId="2" hidden="1">#REF!</definedName>
    <definedName name="_fcill" hidden="1">#REF!</definedName>
    <definedName name="_fdafail" localSheetId="3" hidden="1">#REF!</definedName>
    <definedName name="_fdafail" localSheetId="1" hidden="1">#REF!</definedName>
    <definedName name="_fdafail" localSheetId="2" hidden="1">#REF!</definedName>
    <definedName name="_fdafail" hidden="1">#REF!</definedName>
    <definedName name="_fdffe" localSheetId="3" hidden="1">#REF!</definedName>
    <definedName name="_fdffe" localSheetId="1" hidden="1">#REF!</definedName>
    <definedName name="_fdffe" localSheetId="2" hidden="1">#REF!</definedName>
    <definedName name="_fdffe" hidden="1">#REF!</definedName>
    <definedName name="_fdfil" localSheetId="3" hidden="1">#REF!</definedName>
    <definedName name="_fdfil" localSheetId="1" hidden="1">#REF!</definedName>
    <definedName name="_fdfil" localSheetId="2" hidden="1">#REF!</definedName>
    <definedName name="_fdfil" hidden="1">#REF!</definedName>
    <definedName name="_fdgil" localSheetId="3" hidden="1">#REF!</definedName>
    <definedName name="_fdgil" localSheetId="1" hidden="1">#REF!</definedName>
    <definedName name="_fdgil" localSheetId="2" hidden="1">#REF!</definedName>
    <definedName name="_fdgil" hidden="1">#REF!</definedName>
    <definedName name="_fdiaielfl" localSheetId="3" hidden="1">#REF!</definedName>
    <definedName name="_fdiaielfl" localSheetId="1" hidden="1">#REF!</definedName>
    <definedName name="_fdiaielfl" localSheetId="2" hidden="1">#REF!</definedName>
    <definedName name="_fdiaielfl" hidden="1">#REF!</definedName>
    <definedName name="_fdidfivli" localSheetId="3" hidden="1">#REF!</definedName>
    <definedName name="_fdidfivli" localSheetId="1" hidden="1">#REF!</definedName>
    <definedName name="_fdidfivli" localSheetId="2" hidden="1">#REF!</definedName>
    <definedName name="_fdidfivli" hidden="1">#REF!</definedName>
    <definedName name="_fdifdll" localSheetId="3" hidden="1">#REF!</definedName>
    <definedName name="_fdifdll" localSheetId="1" hidden="1">#REF!</definedName>
    <definedName name="_fdifdll" localSheetId="2" hidden="1">#REF!</definedName>
    <definedName name="_fdifdll" hidden="1">#REF!</definedName>
    <definedName name="_fdill" localSheetId="3" hidden="1">#REF!</definedName>
    <definedName name="_fdill" localSheetId="1" hidden="1">#REF!</definedName>
    <definedName name="_fdill" localSheetId="2" hidden="1">#REF!</definedName>
    <definedName name="_fdill" hidden="1">#REF!</definedName>
    <definedName name="_fdk" localSheetId="3" hidden="1">#REF!</definedName>
    <definedName name="_fdk" localSheetId="1" hidden="1">#REF!</definedName>
    <definedName name="_fdk" localSheetId="2" hidden="1">#REF!</definedName>
    <definedName name="_fdk" hidden="1">#REF!</definedName>
    <definedName name="_fe03l" localSheetId="3" hidden="1">#REF!</definedName>
    <definedName name="_fe03l" localSheetId="1" hidden="1">#REF!</definedName>
    <definedName name="_fe03l" localSheetId="2" hidden="1">#REF!</definedName>
    <definedName name="_fe03l" hidden="1">#REF!</definedName>
    <definedName name="_feaail" localSheetId="3" hidden="1">#REF!</definedName>
    <definedName name="_feaail" localSheetId="1" hidden="1">#REF!</definedName>
    <definedName name="_feaail" localSheetId="2" hidden="1">#REF!</definedName>
    <definedName name="_feaail" hidden="1">#REF!</definedName>
    <definedName name="_feaill" localSheetId="3" hidden="1">#REF!</definedName>
    <definedName name="_feaill" localSheetId="1" hidden="1">#REF!</definedName>
    <definedName name="_feaill" localSheetId="2" hidden="1">#REF!</definedName>
    <definedName name="_feaill" hidden="1">#REF!</definedName>
    <definedName name="_fedeil" localSheetId="3" hidden="1">#REF!</definedName>
    <definedName name="_fedeil" localSheetId="1" hidden="1">#REF!</definedName>
    <definedName name="_fedeil" localSheetId="2" hidden="1">#REF!</definedName>
    <definedName name="_fedeil" hidden="1">#REF!</definedName>
    <definedName name="_fediil" localSheetId="3" hidden="1">#REF!</definedName>
    <definedName name="_fediil" localSheetId="1" hidden="1">#REF!</definedName>
    <definedName name="_fediil" localSheetId="2" hidden="1">#REF!</definedName>
    <definedName name="_fediil" hidden="1">#REF!</definedName>
    <definedName name="_fee93l" localSheetId="3" hidden="1">#REF!</definedName>
    <definedName name="_fee93l" localSheetId="1" hidden="1">#REF!</definedName>
    <definedName name="_fee93l" localSheetId="2" hidden="1">#REF!</definedName>
    <definedName name="_fee93l" hidden="1">#REF!</definedName>
    <definedName name="_feekfkl" localSheetId="3" hidden="1">#REF!</definedName>
    <definedName name="_feekfkl" localSheetId="1" hidden="1">#REF!</definedName>
    <definedName name="_feekfkl" localSheetId="2" hidden="1">#REF!</definedName>
    <definedName name="_feekfkl" hidden="1">#REF!</definedName>
    <definedName name="_feeri" localSheetId="3" hidden="1">#REF!</definedName>
    <definedName name="_feeri" localSheetId="1" hidden="1">#REF!</definedName>
    <definedName name="_feeri" localSheetId="2" hidden="1">#REF!</definedName>
    <definedName name="_feeri" hidden="1">#REF!</definedName>
    <definedName name="_feerirl" localSheetId="3" hidden="1">#REF!</definedName>
    <definedName name="_feerirl" localSheetId="1" hidden="1">#REF!</definedName>
    <definedName name="_feerirl" localSheetId="2" hidden="1">#REF!</definedName>
    <definedName name="_feerirl" hidden="1">#REF!</definedName>
    <definedName name="_fefdwil" localSheetId="3" hidden="1">#REF!</definedName>
    <definedName name="_fefdwil" localSheetId="1" hidden="1">#REF!</definedName>
    <definedName name="_fefdwil" localSheetId="2" hidden="1">#REF!</definedName>
    <definedName name="_fefdwil" hidden="1">#REF!</definedName>
    <definedName name="_fefe" localSheetId="3" hidden="1">#REF!</definedName>
    <definedName name="_fefe" localSheetId="1" hidden="1">#REF!</definedName>
    <definedName name="_fefe" localSheetId="2" hidden="1">#REF!</definedName>
    <definedName name="_fefe" hidden="1">#REF!</definedName>
    <definedName name="_fefeill" localSheetId="3" hidden="1">#REF!</definedName>
    <definedName name="_fefeill" localSheetId="1" hidden="1">#REF!</definedName>
    <definedName name="_fefeill" localSheetId="2" hidden="1">#REF!</definedName>
    <definedName name="_fefeill" hidden="1">#REF!</definedName>
    <definedName name="_fefek" localSheetId="3" hidden="1">#REF!</definedName>
    <definedName name="_fefek" localSheetId="1" hidden="1">#REF!</definedName>
    <definedName name="_fefek" localSheetId="2" hidden="1">#REF!</definedName>
    <definedName name="_fefek" hidden="1">#REF!</definedName>
    <definedName name="_fefiiss" localSheetId="3" hidden="1">#REF!</definedName>
    <definedName name="_fefiiss" localSheetId="1" hidden="1">#REF!</definedName>
    <definedName name="_fefiiss" localSheetId="2" hidden="1">#REF!</definedName>
    <definedName name="_fefiiss" hidden="1">#REF!</definedName>
    <definedName name="_fefil2" localSheetId="3" hidden="1">#REF!</definedName>
    <definedName name="_fefil2" localSheetId="1" hidden="1">#REF!</definedName>
    <definedName name="_fefil2" localSheetId="2" hidden="1">#REF!</definedName>
    <definedName name="_fefil2" hidden="1">#REF!</definedName>
    <definedName name="_fefiwll" localSheetId="3" hidden="1">#REF!</definedName>
    <definedName name="_fefiwll" localSheetId="1" hidden="1">#REF!</definedName>
    <definedName name="_fefiwll" localSheetId="2" hidden="1">#REF!</definedName>
    <definedName name="_fefiwll" hidden="1">#REF!</definedName>
    <definedName name="_fefiwo2" localSheetId="3" hidden="1">#REF!</definedName>
    <definedName name="_fefiwo2" localSheetId="1" hidden="1">#REF!</definedName>
    <definedName name="_fefiwo2" localSheetId="2" hidden="1">#REF!</definedName>
    <definedName name="_fefiwo2" hidden="1">#REF!</definedName>
    <definedName name="_fefkdgil" localSheetId="3" hidden="1">#REF!</definedName>
    <definedName name="_fefkdgil" localSheetId="1" hidden="1">#REF!</definedName>
    <definedName name="_fefkdgil" localSheetId="2" hidden="1">#REF!</definedName>
    <definedName name="_fefkdgil" hidden="1">#REF!</definedName>
    <definedName name="_fei2" localSheetId="3" hidden="1">#REF!</definedName>
    <definedName name="_fei2" localSheetId="1" hidden="1">#REF!</definedName>
    <definedName name="_fei2" localSheetId="2" hidden="1">#REF!</definedName>
    <definedName name="_fei2" hidden="1">#REF!</definedName>
    <definedName name="_fei2sl" localSheetId="3" hidden="1">#REF!</definedName>
    <definedName name="_fei2sl" localSheetId="1" hidden="1">#REF!</definedName>
    <definedName name="_fei2sl" localSheetId="2" hidden="1">#REF!</definedName>
    <definedName name="_fei2sl" hidden="1">#REF!</definedName>
    <definedName name="_feifez" localSheetId="3" hidden="1">#REF!</definedName>
    <definedName name="_feifez" localSheetId="1" hidden="1">#REF!</definedName>
    <definedName name="_feifez" localSheetId="2" hidden="1">#REF!</definedName>
    <definedName name="_feifez" hidden="1">#REF!</definedName>
    <definedName name="_feifl" localSheetId="3" hidden="1">#REF!</definedName>
    <definedName name="_feifl" localSheetId="1" hidden="1">#REF!</definedName>
    <definedName name="_feifl" localSheetId="2" hidden="1">#REF!</definedName>
    <definedName name="_feifl" hidden="1">#REF!</definedName>
    <definedName name="_feifle2" localSheetId="3" hidden="1">#REF!</definedName>
    <definedName name="_feifle2" localSheetId="1" hidden="1">#REF!</definedName>
    <definedName name="_feifle2" localSheetId="2" hidden="1">#REF!</definedName>
    <definedName name="_feifle2" hidden="1">#REF!</definedName>
    <definedName name="_feiiidf" localSheetId="3" hidden="1">#REF!</definedName>
    <definedName name="_feiiidf" localSheetId="1" hidden="1">#REF!</definedName>
    <definedName name="_feiiidf" localSheetId="2" hidden="1">#REF!</definedName>
    <definedName name="_feiiidf" hidden="1">#REF!</definedName>
    <definedName name="_feiiql" localSheetId="3" hidden="1">#REF!</definedName>
    <definedName name="_feiiql" localSheetId="1" hidden="1">#REF!</definedName>
    <definedName name="_feiiql" localSheetId="2" hidden="1">#REF!</definedName>
    <definedName name="_feiiql" hidden="1">#REF!</definedName>
    <definedName name="_feiiweil" localSheetId="3" hidden="1">#REF!</definedName>
    <definedName name="_feiiweil" localSheetId="1" hidden="1">#REF!</definedName>
    <definedName name="_feiiweil" localSheetId="2" hidden="1">#REF!</definedName>
    <definedName name="_feiiweil" hidden="1">#REF!</definedName>
    <definedName name="_feil" localSheetId="3" hidden="1">#REF!</definedName>
    <definedName name="_feil" localSheetId="1" hidden="1">#REF!</definedName>
    <definedName name="_feil" localSheetId="2" hidden="1">#REF!</definedName>
    <definedName name="_feil" hidden="1">#REF!</definedName>
    <definedName name="_feil2" localSheetId="3" hidden="1">#REF!</definedName>
    <definedName name="_feil2" localSheetId="1" hidden="1">#REF!</definedName>
    <definedName name="_feil2" localSheetId="2" hidden="1">#REF!</definedName>
    <definedName name="_feil2" hidden="1">#REF!</definedName>
    <definedName name="_feil3" localSheetId="3" hidden="1">#REF!</definedName>
    <definedName name="_feil3" localSheetId="1" hidden="1">#REF!</definedName>
    <definedName name="_feil3" localSheetId="2" hidden="1">#REF!</definedName>
    <definedName name="_feil3" hidden="1">#REF!</definedName>
    <definedName name="_feil33" localSheetId="3" hidden="1">#REF!</definedName>
    <definedName name="_feil33" localSheetId="1" hidden="1">#REF!</definedName>
    <definedName name="_feil33" localSheetId="2" hidden="1">#REF!</definedName>
    <definedName name="_feil33" hidden="1">#REF!</definedName>
    <definedName name="_feild" localSheetId="3" hidden="1">#REF!</definedName>
    <definedName name="_feild" localSheetId="1" hidden="1">#REF!</definedName>
    <definedName name="_feild" localSheetId="2" hidden="1">#REF!</definedName>
    <definedName name="_feild" hidden="1">#REF!</definedName>
    <definedName name="_feilf" localSheetId="3" hidden="1">#REF!</definedName>
    <definedName name="_feilf" localSheetId="1" hidden="1">#REF!</definedName>
    <definedName name="_feilf" localSheetId="2" hidden="1">#REF!</definedName>
    <definedName name="_feilf" hidden="1">#REF!</definedName>
    <definedName name="_feilff" localSheetId="3" hidden="1">#REF!</definedName>
    <definedName name="_feilff" localSheetId="1" hidden="1">#REF!</definedName>
    <definedName name="_feilff" localSheetId="2" hidden="1">#REF!</definedName>
    <definedName name="_feilff" hidden="1">#REF!</definedName>
    <definedName name="_feilli2" localSheetId="3" hidden="1">#REF!</definedName>
    <definedName name="_feilli2" localSheetId="1" hidden="1">#REF!</definedName>
    <definedName name="_feilli2" localSheetId="2" hidden="1">#REF!</definedName>
    <definedName name="_feilli2" hidden="1">#REF!</definedName>
    <definedName name="_feillw" localSheetId="3" hidden="1">#REF!</definedName>
    <definedName name="_feillw" localSheetId="1" hidden="1">#REF!</definedName>
    <definedName name="_feillw" localSheetId="2" hidden="1">#REF!</definedName>
    <definedName name="_feillw" hidden="1">#REF!</definedName>
    <definedName name="_feilsd" localSheetId="3" hidden="1">#REF!</definedName>
    <definedName name="_feilsd" localSheetId="1" hidden="1">#REF!</definedName>
    <definedName name="_feilsd" localSheetId="2" hidden="1">#REF!</definedName>
    <definedName name="_feilsd" hidden="1">#REF!</definedName>
    <definedName name="_feilss2" localSheetId="3" hidden="1">#REF!</definedName>
    <definedName name="_feilss2" localSheetId="1" hidden="1">#REF!</definedName>
    <definedName name="_feilss2" localSheetId="2" hidden="1">#REF!</definedName>
    <definedName name="_feilss2" hidden="1">#REF!</definedName>
    <definedName name="_feilsse" localSheetId="3" hidden="1">#REF!</definedName>
    <definedName name="_feilsse" localSheetId="1" hidden="1">#REF!</definedName>
    <definedName name="_feilsse" localSheetId="2" hidden="1">#REF!</definedName>
    <definedName name="_feilsse" hidden="1">#REF!</definedName>
    <definedName name="_felle" localSheetId="3" hidden="1">#REF!</definedName>
    <definedName name="_felle" localSheetId="1" hidden="1">#REF!</definedName>
    <definedName name="_felle" localSheetId="2" hidden="1">#REF!</definedName>
    <definedName name="_felle" hidden="1">#REF!</definedName>
    <definedName name="_feoifif" localSheetId="3" hidden="1">#REF!</definedName>
    <definedName name="_feoifif" localSheetId="1" hidden="1">#REF!</definedName>
    <definedName name="_feoifif" localSheetId="2" hidden="1">#REF!</definedName>
    <definedName name="_feoifif" hidden="1">#REF!</definedName>
    <definedName name="_feoiio2z" localSheetId="3" hidden="1">#REF!</definedName>
    <definedName name="_feoiio2z" localSheetId="1" hidden="1">#REF!</definedName>
    <definedName name="_feoiio2z" localSheetId="2" hidden="1">#REF!</definedName>
    <definedName name="_feoiio2z" hidden="1">#REF!</definedName>
    <definedName name="_feoijfoij" localSheetId="3" hidden="1">#REF!</definedName>
    <definedName name="_feoijfoij" localSheetId="1" hidden="1">#REF!</definedName>
    <definedName name="_feoijfoij" localSheetId="2" hidden="1">#REF!</definedName>
    <definedName name="_feoijfoij" hidden="1">#REF!</definedName>
    <definedName name="_feopw" localSheetId="3" hidden="1">#REF!</definedName>
    <definedName name="_feopw" localSheetId="1" hidden="1">#REF!</definedName>
    <definedName name="_feopw" localSheetId="2" hidden="1">#REF!</definedName>
    <definedName name="_feopw" hidden="1">#REF!</definedName>
    <definedName name="_feoq2" localSheetId="3" hidden="1">#REF!</definedName>
    <definedName name="_feoq2" localSheetId="1" hidden="1">#REF!</definedName>
    <definedName name="_feoq2" localSheetId="2" hidden="1">#REF!</definedName>
    <definedName name="_feoq2" hidden="1">#REF!</definedName>
    <definedName name="_fereils" localSheetId="3" hidden="1">#REF!</definedName>
    <definedName name="_fereils" localSheetId="1" hidden="1">#REF!</definedName>
    <definedName name="_fereils" localSheetId="2" hidden="1">#REF!</definedName>
    <definedName name="_fereils" hidden="1">#REF!</definedName>
    <definedName name="_ferereril" localSheetId="3" hidden="1">#REF!</definedName>
    <definedName name="_ferereril" localSheetId="1" hidden="1">#REF!</definedName>
    <definedName name="_ferereril" localSheetId="2" hidden="1">#REF!</definedName>
    <definedName name="_ferereril" hidden="1">#REF!</definedName>
    <definedName name="_fesdil" localSheetId="3" hidden="1">#REF!</definedName>
    <definedName name="_fesdil" localSheetId="1" hidden="1">#REF!</definedName>
    <definedName name="_fesdil" localSheetId="2" hidden="1">#REF!</definedName>
    <definedName name="_fesdil" hidden="1">#REF!</definedName>
    <definedName name="_feseils" localSheetId="3" hidden="1">#REF!</definedName>
    <definedName name="_feseils" localSheetId="1" hidden="1">#REF!</definedName>
    <definedName name="_feseils" localSheetId="2" hidden="1">#REF!</definedName>
    <definedName name="_feseils" hidden="1">#REF!</definedName>
    <definedName name="_fesil" localSheetId="3" hidden="1">#REF!</definedName>
    <definedName name="_fesil" localSheetId="1" hidden="1">#REF!</definedName>
    <definedName name="_fesil" localSheetId="2" hidden="1">#REF!</definedName>
    <definedName name="_fesil" hidden="1">#REF!</definedName>
    <definedName name="_ffddl" localSheetId="3" hidden="1">#REF!</definedName>
    <definedName name="_ffddl" localSheetId="1" hidden="1">#REF!</definedName>
    <definedName name="_ffddl" localSheetId="2" hidden="1">#REF!</definedName>
    <definedName name="_ffddl" hidden="1">#REF!</definedName>
    <definedName name="_ffeeiil2" localSheetId="3" hidden="1">#REF!</definedName>
    <definedName name="_ffeeiil2" localSheetId="1" hidden="1">#REF!</definedName>
    <definedName name="_ffeeiil2" localSheetId="2" hidden="1">#REF!</definedName>
    <definedName name="_ffeeiil2" hidden="1">#REF!</definedName>
    <definedName name="_ffefil3" localSheetId="3" hidden="1">#REF!</definedName>
    <definedName name="_ffefil3" localSheetId="1" hidden="1">#REF!</definedName>
    <definedName name="_ffefil3" localSheetId="2" hidden="1">#REF!</definedName>
    <definedName name="_ffefil3" hidden="1">#REF!</definedName>
    <definedName name="_ffeiile" localSheetId="3" hidden="1">#REF!</definedName>
    <definedName name="_ffeiile" localSheetId="1" hidden="1">#REF!</definedName>
    <definedName name="_ffeiile" localSheetId="2" hidden="1">#REF!</definedName>
    <definedName name="_ffeiile" hidden="1">#REF!</definedName>
    <definedName name="_ffeil" localSheetId="3" hidden="1">#REF!</definedName>
    <definedName name="_ffeil" localSheetId="1" hidden="1">#REF!</definedName>
    <definedName name="_ffeil" localSheetId="2" hidden="1">#REF!</definedName>
    <definedName name="_ffeil" hidden="1">#REF!</definedName>
    <definedName name="_ffeil2" localSheetId="3" hidden="1">#REF!</definedName>
    <definedName name="_ffeil2" localSheetId="1" hidden="1">#REF!</definedName>
    <definedName name="_ffeil2" localSheetId="2" hidden="1">#REF!</definedName>
    <definedName name="_ffeil2" hidden="1">#REF!</definedName>
    <definedName name="_ffeilol" localSheetId="3" hidden="1">#REF!</definedName>
    <definedName name="_ffeilol" localSheetId="1" hidden="1">#REF!</definedName>
    <definedName name="_ffeilol" localSheetId="2" hidden="1">#REF!</definedName>
    <definedName name="_ffeilol" hidden="1">#REF!</definedName>
    <definedName name="_ffeilssl" localSheetId="3" hidden="1">#REF!</definedName>
    <definedName name="_ffeilssl" localSheetId="1" hidden="1">#REF!</definedName>
    <definedName name="_ffeilssl" localSheetId="2" hidden="1">#REF!</definedName>
    <definedName name="_ffeilssl" hidden="1">#REF!</definedName>
    <definedName name="_ffeipe" localSheetId="3" hidden="1">#REF!</definedName>
    <definedName name="_ffeipe" localSheetId="1" hidden="1">#REF!</definedName>
    <definedName name="_ffeipe" localSheetId="2" hidden="1">#REF!</definedName>
    <definedName name="_ffeipe" hidden="1">#REF!</definedName>
    <definedName name="_ffiill" localSheetId="3" hidden="1">#REF!</definedName>
    <definedName name="_ffiill" localSheetId="1" hidden="1">#REF!</definedName>
    <definedName name="_ffiill" localSheetId="2" hidden="1">#REF!</definedName>
    <definedName name="_ffiill" hidden="1">#REF!</definedName>
    <definedName name="_ffill" localSheetId="3" hidden="1">#REF!</definedName>
    <definedName name="_ffill" localSheetId="1" hidden="1">#REF!</definedName>
    <definedName name="_ffill" localSheetId="2" hidden="1">#REF!</definedName>
    <definedName name="_ffill" hidden="1">#REF!</definedName>
    <definedName name="_ffkefe" localSheetId="3" hidden="1">#REF!</definedName>
    <definedName name="_ffkefe" localSheetId="1" hidden="1">#REF!</definedName>
    <definedName name="_ffkefe" localSheetId="2" hidden="1">#REF!</definedName>
    <definedName name="_ffkefe" hidden="1">#REF!</definedName>
    <definedName name="_fgegeil" localSheetId="3" hidden="1">#REF!</definedName>
    <definedName name="_fgegeil" localSheetId="1" hidden="1">#REF!</definedName>
    <definedName name="_fgegeil" localSheetId="2" hidden="1">#REF!</definedName>
    <definedName name="_fgegeil" hidden="1">#REF!</definedName>
    <definedName name="_fggg" localSheetId="3">#REF!</definedName>
    <definedName name="_fggg" localSheetId="1">#REF!</definedName>
    <definedName name="_fggg" localSheetId="2">#REF!</definedName>
    <definedName name="_fggg">#REF!</definedName>
    <definedName name="_ficil2" localSheetId="3" hidden="1">#REF!</definedName>
    <definedName name="_ficil2" localSheetId="1" hidden="1">#REF!</definedName>
    <definedName name="_ficil2" localSheetId="2" hidden="1">#REF!</definedName>
    <definedName name="_ficil2" hidden="1">#REF!</definedName>
    <definedName name="_fidoifdoi" localSheetId="3" hidden="1">#REF!</definedName>
    <definedName name="_fidoifdoi" localSheetId="1" hidden="1">#REF!</definedName>
    <definedName name="_fidoifdoi" localSheetId="2" hidden="1">#REF!</definedName>
    <definedName name="_fidoifdoi" hidden="1">#REF!</definedName>
    <definedName name="_fieeli" localSheetId="3" hidden="1">#REF!</definedName>
    <definedName name="_fieeli" localSheetId="1" hidden="1">#REF!</definedName>
    <definedName name="_fieeli" localSheetId="2" hidden="1">#REF!</definedName>
    <definedName name="_fieeli" hidden="1">#REF!</definedName>
    <definedName name="_fiefie" localSheetId="3" hidden="1">#REF!</definedName>
    <definedName name="_fiefie" localSheetId="1" hidden="1">#REF!</definedName>
    <definedName name="_fiefie" localSheetId="2" hidden="1">#REF!</definedName>
    <definedName name="_fiefie" hidden="1">#REF!</definedName>
    <definedName name="_fiefiel" localSheetId="3" hidden="1">#REF!</definedName>
    <definedName name="_fiefiel" localSheetId="1" hidden="1">#REF!</definedName>
    <definedName name="_fiefiel" localSheetId="2" hidden="1">#REF!</definedName>
    <definedName name="_fiefiel" hidden="1">#REF!</definedName>
    <definedName name="_fiefieli3" localSheetId="3" hidden="1">#REF!</definedName>
    <definedName name="_fiefieli3" localSheetId="1" hidden="1">#REF!</definedName>
    <definedName name="_fiefieli3" localSheetId="2" hidden="1">#REF!</definedName>
    <definedName name="_fiefieli3" hidden="1">#REF!</definedName>
    <definedName name="_fiefieofo3" localSheetId="3" hidden="1">#REF!</definedName>
    <definedName name="_fiefieofo3" localSheetId="1" hidden="1">#REF!</definedName>
    <definedName name="_fiefieofo3" localSheetId="2" hidden="1">#REF!</definedName>
    <definedName name="_fiefieofo3" hidden="1">#REF!</definedName>
    <definedName name="_fiefiol" localSheetId="3" hidden="1">#REF!</definedName>
    <definedName name="_fiefiol" localSheetId="1" hidden="1">#REF!</definedName>
    <definedName name="_fiefiol" localSheetId="2" hidden="1">#REF!</definedName>
    <definedName name="_fiefiol" hidden="1">#REF!</definedName>
    <definedName name="_fiefl3" localSheetId="3" hidden="1">#REF!</definedName>
    <definedName name="_fiefl3" localSheetId="1" hidden="1">#REF!</definedName>
    <definedName name="_fiefl3" localSheetId="2" hidden="1">#REF!</definedName>
    <definedName name="_fiefl3" hidden="1">#REF!</definedName>
    <definedName name="_fieflefi" localSheetId="3" hidden="1">#REF!</definedName>
    <definedName name="_fieflefi" localSheetId="1" hidden="1">#REF!</definedName>
    <definedName name="_fieflefi" localSheetId="2" hidden="1">#REF!</definedName>
    <definedName name="_fieflefi" hidden="1">#REF!</definedName>
    <definedName name="_fieflilsz" localSheetId="3" hidden="1">#REF!</definedName>
    <definedName name="_fieflilsz" localSheetId="1" hidden="1">#REF!</definedName>
    <definedName name="_fieflilsz" localSheetId="2" hidden="1">#REF!</definedName>
    <definedName name="_fieflilsz" hidden="1">#REF!</definedName>
    <definedName name="_fieflwsz" localSheetId="3" hidden="1">#REF!</definedName>
    <definedName name="_fieflwsz" localSheetId="1" hidden="1">#REF!</definedName>
    <definedName name="_fieflwsz" localSheetId="2" hidden="1">#REF!</definedName>
    <definedName name="_fieflwsz" hidden="1">#REF!</definedName>
    <definedName name="_fiefoeieil" localSheetId="3" hidden="1">#REF!</definedName>
    <definedName name="_fiefoeieil" localSheetId="1" hidden="1">#REF!</definedName>
    <definedName name="_fiefoeieil" localSheetId="2" hidden="1">#REF!</definedName>
    <definedName name="_fiefoeieil" hidden="1">#REF!</definedName>
    <definedName name="_fiefoieoi" localSheetId="3" hidden="1">#REF!</definedName>
    <definedName name="_fiefoieoi" localSheetId="1" hidden="1">#REF!</definedName>
    <definedName name="_fiefoieoi" localSheetId="2" hidden="1">#REF!</definedName>
    <definedName name="_fiefoieoi" hidden="1">#REF!</definedName>
    <definedName name="_fiei" localSheetId="3" hidden="1">#REF!</definedName>
    <definedName name="_fiei" localSheetId="1" hidden="1">#REF!</definedName>
    <definedName name="_fiei" localSheetId="2" hidden="1">#REF!</definedName>
    <definedName name="_fiei" hidden="1">#REF!</definedName>
    <definedName name="_fieige" localSheetId="3" hidden="1">#REF!</definedName>
    <definedName name="_fieige" localSheetId="1" hidden="1">#REF!</definedName>
    <definedName name="_fieige" localSheetId="2" hidden="1">#REF!</definedName>
    <definedName name="_fieige" hidden="1">#REF!</definedName>
    <definedName name="_fieiogjmml" localSheetId="3" hidden="1">#REF!</definedName>
    <definedName name="_fieiogjmml" localSheetId="1" hidden="1">#REF!</definedName>
    <definedName name="_fieiogjmml" localSheetId="2" hidden="1">#REF!</definedName>
    <definedName name="_fieiogjmml" hidden="1">#REF!</definedName>
    <definedName name="_fiel" localSheetId="3" hidden="1">#REF!</definedName>
    <definedName name="_fiel" localSheetId="1" hidden="1">#REF!</definedName>
    <definedName name="_fiel" localSheetId="2" hidden="1">#REF!</definedName>
    <definedName name="_fiel" hidden="1">#REF!</definedName>
    <definedName name="_fielef2" localSheetId="3" hidden="1">#REF!</definedName>
    <definedName name="_fielef2" localSheetId="1" hidden="1">#REF!</definedName>
    <definedName name="_fielef2" localSheetId="2" hidden="1">#REF!</definedName>
    <definedName name="_fielef2" hidden="1">#REF!</definedName>
    <definedName name="_fielfci" localSheetId="3" hidden="1">#REF!</definedName>
    <definedName name="_fielfci" localSheetId="1" hidden="1">#REF!</definedName>
    <definedName name="_fielfci" localSheetId="2" hidden="1">#REF!</definedName>
    <definedName name="_fielfci" hidden="1">#REF!</definedName>
    <definedName name="_fielfld" localSheetId="3" hidden="1">#REF!</definedName>
    <definedName name="_fielfld" localSheetId="1" hidden="1">#REF!</definedName>
    <definedName name="_fielfld" localSheetId="2" hidden="1">#REF!</definedName>
    <definedName name="_fielfld" hidden="1">#REF!</definedName>
    <definedName name="_fielifli" localSheetId="3" hidden="1">#REF!</definedName>
    <definedName name="_fielifli" localSheetId="1" hidden="1">#REF!</definedName>
    <definedName name="_fielifli" localSheetId="2" hidden="1">#REF!</definedName>
    <definedName name="_fielifli" hidden="1">#REF!</definedName>
    <definedName name="_fielifwle2" localSheetId="3" hidden="1">#REF!</definedName>
    <definedName name="_fielifwle2" localSheetId="1" hidden="1">#REF!</definedName>
    <definedName name="_fielifwle2" localSheetId="2" hidden="1">#REF!</definedName>
    <definedName name="_fielifwle2" hidden="1">#REF!</definedName>
    <definedName name="_fiell" localSheetId="3" hidden="1">#REF!</definedName>
    <definedName name="_fiell" localSheetId="1" hidden="1">#REF!</definedName>
    <definedName name="_fiell" localSheetId="2" hidden="1">#REF!</definedName>
    <definedName name="_fiell" hidden="1">#REF!</definedName>
    <definedName name="_fieoss" localSheetId="3" hidden="1">#REF!</definedName>
    <definedName name="_fieoss" localSheetId="1" hidden="1">#REF!</definedName>
    <definedName name="_fieoss" localSheetId="2" hidden="1">#REF!</definedName>
    <definedName name="_fieoss" hidden="1">#REF!</definedName>
    <definedName name="_fieoz" localSheetId="3" hidden="1">#REF!</definedName>
    <definedName name="_fieoz" localSheetId="1" hidden="1">#REF!</definedName>
    <definedName name="_fieoz" localSheetId="2" hidden="1">#REF!</definedName>
    <definedName name="_fieoz" hidden="1">#REF!</definedName>
    <definedName name="_fiieiove" localSheetId="3" hidden="1">#REF!</definedName>
    <definedName name="_fiieiove" localSheetId="1" hidden="1">#REF!</definedName>
    <definedName name="_fiieiove" localSheetId="2" hidden="1">#REF!</definedName>
    <definedName name="_fiieiove" hidden="1">#REF!</definedName>
    <definedName name="_fiioeo3" localSheetId="3" hidden="1">#REF!</definedName>
    <definedName name="_fiioeo3" localSheetId="1" hidden="1">#REF!</definedName>
    <definedName name="_fiioeo3" localSheetId="2" hidden="1">#REF!</definedName>
    <definedName name="_fiioeo3" hidden="1">#REF!</definedName>
    <definedName name="_Fil" localSheetId="3" hidden="1">#REF!</definedName>
    <definedName name="_Fil" localSheetId="1" hidden="1">#REF!</definedName>
    <definedName name="_Fil" localSheetId="2" hidden="1">#REF!</definedName>
    <definedName name="_Fil" hidden="1">#REF!</definedName>
    <definedName name="_fil2" localSheetId="3" hidden="1">#REF!</definedName>
    <definedName name="_fil2" localSheetId="1" hidden="1">#REF!</definedName>
    <definedName name="_fil2" localSheetId="2" hidden="1">#REF!</definedName>
    <definedName name="_fil2" hidden="1">#REF!</definedName>
    <definedName name="_fil3" localSheetId="3" hidden="1">#REF!</definedName>
    <definedName name="_fil3" localSheetId="1" hidden="1">#REF!</definedName>
    <definedName name="_fil3" localSheetId="2" hidden="1">#REF!</definedName>
    <definedName name="_fil3" hidden="1">#REF!</definedName>
    <definedName name="_file2" localSheetId="3" hidden="1">#REF!</definedName>
    <definedName name="_file2" localSheetId="1" hidden="1">#REF!</definedName>
    <definedName name="_file2" localSheetId="2" hidden="1">#REF!</definedName>
    <definedName name="_file2" hidden="1">#REF!</definedName>
    <definedName name="_filell2" localSheetId="3" hidden="1">#REF!</definedName>
    <definedName name="_filell2" localSheetId="1" hidden="1">#REF!</definedName>
    <definedName name="_filell2" localSheetId="2" hidden="1">#REF!</definedName>
    <definedName name="_filell2" hidden="1">#REF!</definedName>
    <definedName name="_Fill" hidden="1">#REF!</definedName>
    <definedName name="_fill1" localSheetId="3" hidden="1">#REF!</definedName>
    <definedName name="_fill1" localSheetId="1" hidden="1">#REF!</definedName>
    <definedName name="_fill1" localSheetId="2" hidden="1">#REF!</definedName>
    <definedName name="_fill1" hidden="1">#REF!</definedName>
    <definedName name="_fill2" localSheetId="3" hidden="1">#REF!</definedName>
    <definedName name="_fill2" localSheetId="1" hidden="1">#REF!</definedName>
    <definedName name="_fill2" localSheetId="2" hidden="1">#REF!</definedName>
    <definedName name="_fill2" hidden="1">#REF!</definedName>
    <definedName name="_fill3" localSheetId="3" hidden="1">#REF!</definedName>
    <definedName name="_fill3" localSheetId="1" hidden="1">#REF!</definedName>
    <definedName name="_fill3" localSheetId="2" hidden="1">#REF!</definedName>
    <definedName name="_fill3" hidden="1">#REF!</definedName>
    <definedName name="_fille" localSheetId="3" hidden="1">#REF!</definedName>
    <definedName name="_fille" localSheetId="1" hidden="1">#REF!</definedName>
    <definedName name="_fille" localSheetId="2" hidden="1">#REF!</definedName>
    <definedName name="_fille" hidden="1">#REF!</definedName>
    <definedName name="_fills" localSheetId="3" hidden="1">#REF!</definedName>
    <definedName name="_fills" localSheetId="1" hidden="1">#REF!</definedName>
    <definedName name="_fills" localSheetId="2" hidden="1">#REF!</definedName>
    <definedName name="_fills" hidden="1">#REF!</definedName>
    <definedName name="_xlnm._FilterDatabase" localSheetId="3" hidden="1">내역서!#REF!</definedName>
    <definedName name="_xlnm._FilterDatabase" localSheetId="4" hidden="1">산출기초조사서!$A$4:$N$19</definedName>
    <definedName name="_xlnm._FilterDatabase" localSheetId="2" hidden="1">원가집계표!$A$1:$A$23</definedName>
    <definedName name="_xlnm._FilterDatabase" hidden="1">#REF!</definedName>
    <definedName name="_fiooe" localSheetId="3" hidden="1">#REF!</definedName>
    <definedName name="_fiooe" localSheetId="1" hidden="1">#REF!</definedName>
    <definedName name="_fiooe" localSheetId="2" hidden="1">#REF!</definedName>
    <definedName name="_fiooe" hidden="1">#REF!</definedName>
    <definedName name="_fiqoek" localSheetId="3" hidden="1">#REF!</definedName>
    <definedName name="_fiqoek" localSheetId="1" hidden="1">#REF!</definedName>
    <definedName name="_fiqoek" localSheetId="2" hidden="1">#REF!</definedName>
    <definedName name="_fiqoek" hidden="1">#REF!</definedName>
    <definedName name="_fiqpziem" localSheetId="3" hidden="1">#REF!</definedName>
    <definedName name="_fiqpziem" localSheetId="1" hidden="1">#REF!</definedName>
    <definedName name="_fiqpziem" localSheetId="2" hidden="1">#REF!</definedName>
    <definedName name="_fiqpziem" hidden="1">#REF!</definedName>
    <definedName name="_Fir1">#REF!</definedName>
    <definedName name="_Fir2">#REF!</definedName>
    <definedName name="_fjnfqip" localSheetId="3" hidden="1">#REF!</definedName>
    <definedName name="_fjnfqip" localSheetId="1" hidden="1">#REF!</definedName>
    <definedName name="_fjnfqip" localSheetId="2" hidden="1">#REF!</definedName>
    <definedName name="_fjnfqip" hidden="1">#REF!</definedName>
    <definedName name="_fjowo" localSheetId="3" hidden="1">#REF!</definedName>
    <definedName name="_fjowo" localSheetId="1" hidden="1">#REF!</definedName>
    <definedName name="_fjowo" localSheetId="2" hidden="1">#REF!</definedName>
    <definedName name="_fjowo" hidden="1">#REF!</definedName>
    <definedName name="_fkdfie3" localSheetId="3" hidden="1">#REF!</definedName>
    <definedName name="_fkdfie3" localSheetId="1" hidden="1">#REF!</definedName>
    <definedName name="_fkdfie3" localSheetId="2" hidden="1">#REF!</definedName>
    <definedName name="_fkdfie3" hidden="1">#REF!</definedName>
    <definedName name="_fkefie" localSheetId="3" hidden="1">#REF!</definedName>
    <definedName name="_fkefie" localSheetId="1" hidden="1">#REF!</definedName>
    <definedName name="_fkefie" localSheetId="2" hidden="1">#REF!</definedName>
    <definedName name="_fkefie" hidden="1">#REF!</definedName>
    <definedName name="_fkefilel" localSheetId="3" hidden="1">#REF!</definedName>
    <definedName name="_fkefilel" localSheetId="1" hidden="1">#REF!</definedName>
    <definedName name="_fkefilel" localSheetId="2" hidden="1">#REF!</definedName>
    <definedName name="_fkefilel" hidden="1">#REF!</definedName>
    <definedName name="_fkeifeil" localSheetId="3" hidden="1">#REF!</definedName>
    <definedName name="_fkeifeil" localSheetId="1" hidden="1">#REF!</definedName>
    <definedName name="_fkeifeil" localSheetId="2" hidden="1">#REF!</definedName>
    <definedName name="_fkeifeil" hidden="1">#REF!</definedName>
    <definedName name="_fkekfe" localSheetId="3" hidden="1">#REF!</definedName>
    <definedName name="_fkekfe" localSheetId="1" hidden="1">#REF!</definedName>
    <definedName name="_fkekfe" localSheetId="2" hidden="1">#REF!</definedName>
    <definedName name="_fkekfe" hidden="1">#REF!</definedName>
    <definedName name="_fkldfifewo" localSheetId="3" hidden="1">#REF!</definedName>
    <definedName name="_fkldfifewo" localSheetId="1" hidden="1">#REF!</definedName>
    <definedName name="_fkldfifewo" localSheetId="2" hidden="1">#REF!</definedName>
    <definedName name="_fkldfifewo" hidden="1">#REF!</definedName>
    <definedName name="_fkvviil" localSheetId="3" hidden="1">#REF!</definedName>
    <definedName name="_fkvviil" localSheetId="1" hidden="1">#REF!</definedName>
    <definedName name="_fkvviil" localSheetId="2" hidden="1">#REF!</definedName>
    <definedName name="_fkvviil" hidden="1">#REF!</definedName>
    <definedName name="_fldflei" localSheetId="3" hidden="1">#REF!</definedName>
    <definedName name="_fldflei" localSheetId="1" hidden="1">#REF!</definedName>
    <definedName name="_fldflei" localSheetId="2" hidden="1">#REF!</definedName>
    <definedName name="_fldflei" hidden="1">#REF!</definedName>
    <definedName name="_flelflei" localSheetId="3" hidden="1">#REF!</definedName>
    <definedName name="_flelflei" localSheetId="1" hidden="1">#REF!</definedName>
    <definedName name="_flelflei" localSheetId="2" hidden="1">#REF!</definedName>
    <definedName name="_flelflei" hidden="1">#REF!</definedName>
    <definedName name="_flfilf" localSheetId="3" hidden="1">#REF!</definedName>
    <definedName name="_flfilf" localSheetId="1" hidden="1">#REF!</definedName>
    <definedName name="_flfilf" localSheetId="2" hidden="1">#REF!</definedName>
    <definedName name="_flfilf" hidden="1">#REF!</definedName>
    <definedName name="_fll2" localSheetId="3" hidden="1">#REF!</definedName>
    <definedName name="_fll2" localSheetId="1" hidden="1">#REF!</definedName>
    <definedName name="_fll2" localSheetId="2" hidden="1">#REF!</definedName>
    <definedName name="_fll2" hidden="1">#REF!</definedName>
    <definedName name="_flle2i" localSheetId="3" hidden="1">#REF!</definedName>
    <definedName name="_flle2i" localSheetId="1" hidden="1">#REF!</definedName>
    <definedName name="_flle2i" localSheetId="2" hidden="1">#REF!</definedName>
    <definedName name="_flle2i" hidden="1">#REF!</definedName>
    <definedName name="_floooccz" localSheetId="3" hidden="1">#REF!</definedName>
    <definedName name="_floooccz" localSheetId="1" hidden="1">#REF!</definedName>
    <definedName name="_floooccz" localSheetId="2" hidden="1">#REF!</definedName>
    <definedName name="_floooccz" hidden="1">#REF!</definedName>
    <definedName name="_fmikill" localSheetId="3" hidden="1">#REF!</definedName>
    <definedName name="_fmikill" localSheetId="1" hidden="1">#REF!</definedName>
    <definedName name="_fmikill" localSheetId="2" hidden="1">#REF!</definedName>
    <definedName name="_fmikill" hidden="1">#REF!</definedName>
    <definedName name="_fneflkef" localSheetId="3" hidden="1">#REF!</definedName>
    <definedName name="_fneflkef" localSheetId="1" hidden="1">#REF!</definedName>
    <definedName name="_fneflkef" localSheetId="2" hidden="1">#REF!</definedName>
    <definedName name="_fneflkef" hidden="1">#REF!</definedName>
    <definedName name="_foewoifoi" localSheetId="3" hidden="1">#REF!</definedName>
    <definedName name="_foewoifoi" localSheetId="1" hidden="1">#REF!</definedName>
    <definedName name="_foewoifoi" localSheetId="2" hidden="1">#REF!</definedName>
    <definedName name="_foewoifoi" hidden="1">#REF!</definedName>
    <definedName name="_foieoeil" localSheetId="3" hidden="1">#REF!</definedName>
    <definedName name="_foieoeil" localSheetId="1" hidden="1">#REF!</definedName>
    <definedName name="_foieoeil" localSheetId="2" hidden="1">#REF!</definedName>
    <definedName name="_foieoeil" hidden="1">#REF!</definedName>
    <definedName name="_fpeepdck" localSheetId="3" hidden="1">#REF!</definedName>
    <definedName name="_fpeepdck" localSheetId="1" hidden="1">#REF!</definedName>
    <definedName name="_fpeepdck" localSheetId="2" hidden="1">#REF!</definedName>
    <definedName name="_fpeepdck" hidden="1">#REF!</definedName>
    <definedName name="_fpefpeif" localSheetId="3" hidden="1">#REF!</definedName>
    <definedName name="_fpefpeif" localSheetId="1" hidden="1">#REF!</definedName>
    <definedName name="_fpefpeif" localSheetId="2" hidden="1">#REF!</definedName>
    <definedName name="_fpefpeif" hidden="1">#REF!</definedName>
    <definedName name="_fpfpil" localSheetId="3" hidden="1">#REF!</definedName>
    <definedName name="_fpfpil" localSheetId="1" hidden="1">#REF!</definedName>
    <definedName name="_fpfpil" localSheetId="2" hidden="1">#REF!</definedName>
    <definedName name="_fpfpil" hidden="1">#REF!</definedName>
    <definedName name="_fpief" localSheetId="3" hidden="1">#REF!</definedName>
    <definedName name="_fpief" localSheetId="1" hidden="1">#REF!</definedName>
    <definedName name="_fpief" localSheetId="2" hidden="1">#REF!</definedName>
    <definedName name="_fpief" hidden="1">#REF!</definedName>
    <definedName name="_fqeoedl" localSheetId="3" hidden="1">#REF!</definedName>
    <definedName name="_fqeoedl" localSheetId="1" hidden="1">#REF!</definedName>
    <definedName name="_fqeoedl" localSheetId="2" hidden="1">#REF!</definedName>
    <definedName name="_fqeoedl" hidden="1">#REF!</definedName>
    <definedName name="_fqiel22" localSheetId="3" hidden="1">#REF!</definedName>
    <definedName name="_fqiel22" localSheetId="1" hidden="1">#REF!</definedName>
    <definedName name="_fqiel22" localSheetId="2" hidden="1">#REF!</definedName>
    <definedName name="_fqiel22" hidden="1">#REF!</definedName>
    <definedName name="_fsata" localSheetId="3">#REF!</definedName>
    <definedName name="_fsata" localSheetId="1">#REF!</definedName>
    <definedName name="_fsata" localSheetId="2">#REF!</definedName>
    <definedName name="_fsata">#REF!</definedName>
    <definedName name="_fsreit" localSheetId="3" hidden="1">#REF!</definedName>
    <definedName name="_fsreit" localSheetId="1" hidden="1">#REF!</definedName>
    <definedName name="_fsreit" localSheetId="2" hidden="1">#REF!</definedName>
    <definedName name="_fsreit" hidden="1">#REF!</definedName>
    <definedName name="_ftilg" localSheetId="3" hidden="1">#REF!</definedName>
    <definedName name="_ftilg" localSheetId="1" hidden="1">#REF!</definedName>
    <definedName name="_ftilg" localSheetId="2" hidden="1">#REF!</definedName>
    <definedName name="_ftilg" hidden="1">#REF!</definedName>
    <definedName name="_fv990" localSheetId="3" hidden="1">#REF!</definedName>
    <definedName name="_fv990" localSheetId="1" hidden="1">#REF!</definedName>
    <definedName name="_fv990" localSheetId="2" hidden="1">#REF!</definedName>
    <definedName name="_fv990" hidden="1">#REF!</definedName>
    <definedName name="_fw90rw0e" localSheetId="3" hidden="1">#REF!</definedName>
    <definedName name="_fw90rw0e" localSheetId="1" hidden="1">#REF!</definedName>
    <definedName name="_fw90rw0e" localSheetId="2" hidden="1">#REF!</definedName>
    <definedName name="_fw90rw0e" hidden="1">#REF!</definedName>
    <definedName name="_fweisz" localSheetId="3" hidden="1">#REF!</definedName>
    <definedName name="_fweisz" localSheetId="1" hidden="1">#REF!</definedName>
    <definedName name="_fweisz" localSheetId="2" hidden="1">#REF!</definedName>
    <definedName name="_fweisz" hidden="1">#REF!</definedName>
    <definedName name="_fwleil" localSheetId="3" hidden="1">#REF!</definedName>
    <definedName name="_fwleil" localSheetId="1" hidden="1">#REF!</definedName>
    <definedName name="_fwleil" localSheetId="2" hidden="1">#REF!</definedName>
    <definedName name="_fwleil" hidden="1">#REF!</definedName>
    <definedName name="_fwlle2" localSheetId="3" hidden="1">#REF!</definedName>
    <definedName name="_fwlle2" localSheetId="1" hidden="1">#REF!</definedName>
    <definedName name="_fwlle2" localSheetId="2" hidden="1">#REF!</definedName>
    <definedName name="_fwlle2" hidden="1">#REF!</definedName>
    <definedName name="_fwoefoif" localSheetId="3" hidden="1">#REF!</definedName>
    <definedName name="_fwoefoif" localSheetId="1" hidden="1">#REF!</definedName>
    <definedName name="_fwoefoif" localSheetId="2" hidden="1">#REF!</definedName>
    <definedName name="_fwoefoif" hidden="1">#REF!</definedName>
    <definedName name="_fzieoif" localSheetId="3" hidden="1">#REF!</definedName>
    <definedName name="_fzieoif" localSheetId="1" hidden="1">#REF!</definedName>
    <definedName name="_fzieoif" localSheetId="2" hidden="1">#REF!</definedName>
    <definedName name="_fzieoif" hidden="1">#REF!</definedName>
    <definedName name="_g2llil" localSheetId="3" hidden="1">#REF!</definedName>
    <definedName name="_g2llil" localSheetId="1" hidden="1">#REF!</definedName>
    <definedName name="_g2llil" localSheetId="2" hidden="1">#REF!</definedName>
    <definedName name="_g2llil" hidden="1">#REF!</definedName>
    <definedName name="_G4" localSheetId="3">{#N/A,#N/A,FALSE,"운반시간"}</definedName>
    <definedName name="_G4" localSheetId="0">{#N/A,#N/A,FALSE,"운반시간"}</definedName>
    <definedName name="_G4" localSheetId="1">{#N/A,#N/A,FALSE,"운반시간"}</definedName>
    <definedName name="_G4" localSheetId="2">{#N/A,#N/A,FALSE,"운반시간"}</definedName>
    <definedName name="_G4">{#N/A,#N/A,FALSE,"운반시간"}</definedName>
    <definedName name="_gaile" localSheetId="3" hidden="1">#REF!</definedName>
    <definedName name="_gaile" localSheetId="1" hidden="1">#REF!</definedName>
    <definedName name="_gaile" localSheetId="2" hidden="1">#REF!</definedName>
    <definedName name="_gaile" hidden="1">#REF!</definedName>
    <definedName name="_gbadfs" localSheetId="3">#REF!</definedName>
    <definedName name="_gbadfs" localSheetId="1">#REF!</definedName>
    <definedName name="_gbadfs" localSheetId="2">#REF!</definedName>
    <definedName name="_gbadfs">#REF!</definedName>
    <definedName name="_gbasdd" localSheetId="3">#REF!</definedName>
    <definedName name="_gbasdd" localSheetId="1">#REF!</definedName>
    <definedName name="_gbasdd" localSheetId="2">#REF!</definedName>
    <definedName name="_gbasdd">#REF!</definedName>
    <definedName name="_geiaadl" localSheetId="3" hidden="1">#REF!</definedName>
    <definedName name="_geiaadl" localSheetId="1" hidden="1">#REF!</definedName>
    <definedName name="_geiaadl" localSheetId="2" hidden="1">#REF!</definedName>
    <definedName name="_geiaadl" hidden="1">#REF!</definedName>
    <definedName name="_geiggii" localSheetId="3" hidden="1">#REF!</definedName>
    <definedName name="_geiggii" localSheetId="1" hidden="1">#REF!</definedName>
    <definedName name="_geiggii" localSheetId="2" hidden="1">#REF!</definedName>
    <definedName name="_geiggii" hidden="1">#REF!</definedName>
    <definedName name="_geiila" localSheetId="3" hidden="1">#REF!</definedName>
    <definedName name="_geiila" localSheetId="1" hidden="1">#REF!</definedName>
    <definedName name="_geiila" localSheetId="2" hidden="1">#REF!</definedName>
    <definedName name="_geiila" hidden="1">#REF!</definedName>
    <definedName name="_geild" localSheetId="3" hidden="1">#REF!</definedName>
    <definedName name="_geild" localSheetId="1" hidden="1">#REF!</definedName>
    <definedName name="_geild" localSheetId="2" hidden="1">#REF!</definedName>
    <definedName name="_geild" hidden="1">#REF!</definedName>
    <definedName name="_geili" localSheetId="3" hidden="1">#REF!</definedName>
    <definedName name="_geili" localSheetId="1" hidden="1">#REF!</definedName>
    <definedName name="_geili" localSheetId="2" hidden="1">#REF!</definedName>
    <definedName name="_geili" hidden="1">#REF!</definedName>
    <definedName name="_geill" localSheetId="3" hidden="1">#REF!</definedName>
    <definedName name="_geill" localSheetId="1" hidden="1">#REF!</definedName>
    <definedName name="_geill" localSheetId="2" hidden="1">#REF!</definedName>
    <definedName name="_geill" hidden="1">#REF!</definedName>
    <definedName name="_geilzed" localSheetId="3" hidden="1">#REF!</definedName>
    <definedName name="_geilzed" localSheetId="1" hidden="1">#REF!</definedName>
    <definedName name="_geilzed" localSheetId="2" hidden="1">#REF!</definedName>
    <definedName name="_geilzed" hidden="1">#REF!</definedName>
    <definedName name="_gerril" localSheetId="3" hidden="1">#REF!</definedName>
    <definedName name="_gerril" localSheetId="1" hidden="1">#REF!</definedName>
    <definedName name="_gerril" localSheetId="2" hidden="1">#REF!</definedName>
    <definedName name="_gerril" hidden="1">#REF!</definedName>
    <definedName name="_gfhoioi" localSheetId="3" hidden="1">#REF!</definedName>
    <definedName name="_gfhoioi" localSheetId="1" hidden="1">#REF!</definedName>
    <definedName name="_gfhoioi" localSheetId="2" hidden="1">#REF!</definedName>
    <definedName name="_gfhoioi" hidden="1">#REF!</definedName>
    <definedName name="_ggaile" localSheetId="3" hidden="1">#REF!</definedName>
    <definedName name="_ggaile" localSheetId="1" hidden="1">#REF!</definedName>
    <definedName name="_ggaile" localSheetId="2" hidden="1">#REF!</definedName>
    <definedName name="_ggaile" hidden="1">#REF!</definedName>
    <definedName name="_ggbbakdk" localSheetId="3">#REF!</definedName>
    <definedName name="_ggbbakdk" localSheetId="1">#REF!</definedName>
    <definedName name="_ggbbakdk" localSheetId="2">#REF!</definedName>
    <definedName name="_ggbbakdk">#REF!</definedName>
    <definedName name="_ghihil" localSheetId="3" hidden="1">#REF!</definedName>
    <definedName name="_ghihil" localSheetId="1" hidden="1">#REF!</definedName>
    <definedName name="_ghihil" localSheetId="2" hidden="1">#REF!</definedName>
    <definedName name="_ghihil" hidden="1">#REF!</definedName>
    <definedName name="_gielzld" localSheetId="3" hidden="1">#REF!</definedName>
    <definedName name="_gielzld" localSheetId="1" hidden="1">#REF!</definedName>
    <definedName name="_gielzld" localSheetId="2" hidden="1">#REF!</definedName>
    <definedName name="_gielzld" hidden="1">#REF!</definedName>
    <definedName name="_gierlaz" localSheetId="3" hidden="1">#REF!</definedName>
    <definedName name="_gierlaz" localSheetId="1" hidden="1">#REF!</definedName>
    <definedName name="_gierlaz" localSheetId="2" hidden="1">#REF!</definedName>
    <definedName name="_gierlaz" hidden="1">#REF!</definedName>
    <definedName name="_giigie" localSheetId="3" hidden="1">#REF!</definedName>
    <definedName name="_giigie" localSheetId="1" hidden="1">#REF!</definedName>
    <definedName name="_giigie" localSheetId="2" hidden="1">#REF!</definedName>
    <definedName name="_giigie" hidden="1">#REF!</definedName>
    <definedName name="_gill" localSheetId="3" hidden="1">#REF!</definedName>
    <definedName name="_gill" localSheetId="1" hidden="1">#REF!</definedName>
    <definedName name="_gill" localSheetId="2" hidden="1">#REF!</definedName>
    <definedName name="_gill" hidden="1">#REF!</definedName>
    <definedName name="_gkjqi" localSheetId="3" hidden="1">#REF!</definedName>
    <definedName name="_gkjqi" localSheetId="1" hidden="1">#REF!</definedName>
    <definedName name="_gkjqi" localSheetId="2" hidden="1">#REF!</definedName>
    <definedName name="_gkjqi" hidden="1">#REF!</definedName>
    <definedName name="_gnandifi" localSheetId="3" hidden="1">#REF!</definedName>
    <definedName name="_gnandifi" localSheetId="1" hidden="1">#REF!</definedName>
    <definedName name="_gnandifi" localSheetId="2" hidden="1">#REF!</definedName>
    <definedName name="_gnandifi" hidden="1">#REF!</definedName>
    <definedName name="_gqill" localSheetId="3" hidden="1">#REF!</definedName>
    <definedName name="_gqill" localSheetId="1" hidden="1">#REF!</definedName>
    <definedName name="_gqill" localSheetId="2" hidden="1">#REF!</definedName>
    <definedName name="_gqill" hidden="1">#REF!</definedName>
    <definedName name="_h1">[16]뚝토공!#REF!</definedName>
    <definedName name="_h2" localSheetId="3">#REF!</definedName>
    <definedName name="_h2" localSheetId="1">#REF!</definedName>
    <definedName name="_h2" localSheetId="2">#REF!</definedName>
    <definedName name="_h2">#REF!</definedName>
    <definedName name="_H600000">#REF!</definedName>
    <definedName name="_hhill" localSheetId="3" hidden="1">#REF!</definedName>
    <definedName name="_hhill" localSheetId="1" hidden="1">#REF!</definedName>
    <definedName name="_hhill" localSheetId="2" hidden="1">#REF!</definedName>
    <definedName name="_hhill" hidden="1">#REF!</definedName>
    <definedName name="_hierl" localSheetId="3" hidden="1">#REF!</definedName>
    <definedName name="_hierl" localSheetId="1" hidden="1">#REF!</definedName>
    <definedName name="_hierl" localSheetId="2" hidden="1">#REF!</definedName>
    <definedName name="_hierl" hidden="1">#REF!</definedName>
    <definedName name="_hill" localSheetId="3" hidden="1">#REF!</definedName>
    <definedName name="_hill" localSheetId="1" hidden="1">#REF!</definedName>
    <definedName name="_hill" localSheetId="2" hidden="1">#REF!</definedName>
    <definedName name="_hill" hidden="1">#REF!</definedName>
    <definedName name="_hollister" localSheetId="3" hidden="1">#REF!</definedName>
    <definedName name="_hollister" localSheetId="1" hidden="1">#REF!</definedName>
    <definedName name="_hollister" localSheetId="2" hidden="1">#REF!</definedName>
    <definedName name="_hollister" hidden="1">#REF!</definedName>
    <definedName name="_HSH1">[17]Sheet1!$F$40</definedName>
    <definedName name="_HSH2">[17]Sheet1!$F$41</definedName>
    <definedName name="_iceberg" localSheetId="3" hidden="1">#REF!</definedName>
    <definedName name="_iceberg" localSheetId="1" hidden="1">#REF!</definedName>
    <definedName name="_iceberg" localSheetId="2" hidden="1">#REF!</definedName>
    <definedName name="_iceberg" hidden="1">#REF!</definedName>
    <definedName name="_II1" localSheetId="3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1" localSheetId="0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1" localSheetId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1" localSheetId="2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_iiieepp" localSheetId="3" hidden="1">#REF!</definedName>
    <definedName name="_iiieepp" localSheetId="1" hidden="1">#REF!</definedName>
    <definedName name="_iiieepp" localSheetId="2" hidden="1">#REF!</definedName>
    <definedName name="_iiieepp" hidden="1">#REF!</definedName>
    <definedName name="_iiildni" localSheetId="3" hidden="1">#REF!</definedName>
    <definedName name="_iiildni" localSheetId="1" hidden="1">#REF!</definedName>
    <definedName name="_iiildni" localSheetId="2" hidden="1">#REF!</definedName>
    <definedName name="_iiildni" hidden="1">#REF!</definedName>
    <definedName name="_iiilel" localSheetId="3" hidden="1">#REF!</definedName>
    <definedName name="_iiilel" localSheetId="1" hidden="1">#REF!</definedName>
    <definedName name="_iiilel" localSheetId="2" hidden="1">#REF!</definedName>
    <definedName name="_iiilel" hidden="1">#REF!</definedName>
    <definedName name="_iill" localSheetId="3" hidden="1">#REF!</definedName>
    <definedName name="_iill" localSheetId="1" hidden="1">#REF!</definedName>
    <definedName name="_iill" localSheetId="2" hidden="1">#REF!</definedName>
    <definedName name="_iill" hidden="1">#REF!</definedName>
    <definedName name="_ikiidl" localSheetId="3" hidden="1">#REF!</definedName>
    <definedName name="_ikiidl" localSheetId="1" hidden="1">#REF!</definedName>
    <definedName name="_ikiidl" localSheetId="2" hidden="1">#REF!</definedName>
    <definedName name="_ikiidl" hidden="1">#REF!</definedName>
    <definedName name="_ilikilk" localSheetId="3" hidden="1">#REF!</definedName>
    <definedName name="_ilikilk" localSheetId="1" hidden="1">#REF!</definedName>
    <definedName name="_ilikilk" localSheetId="2" hidden="1">#REF!</definedName>
    <definedName name="_ilikilk" hidden="1">#REF!</definedName>
    <definedName name="_iofwwoi" localSheetId="3" hidden="1">#REF!</definedName>
    <definedName name="_iofwwoi" localSheetId="1" hidden="1">#REF!</definedName>
    <definedName name="_iofwwoi" localSheetId="2" hidden="1">#REF!</definedName>
    <definedName name="_iofwwoi" hidden="1">#REF!</definedName>
    <definedName name="_ioioioo" localSheetId="3" hidden="1">#REF!</definedName>
    <definedName name="_ioioioo" localSheetId="1" hidden="1">#REF!</definedName>
    <definedName name="_ioioioo" localSheetId="2" hidden="1">#REF!</definedName>
    <definedName name="_ioioioo" hidden="1">#REF!</definedName>
    <definedName name="_ioiwey" localSheetId="3" hidden="1">#REF!</definedName>
    <definedName name="_ioiwey" localSheetId="1" hidden="1">#REF!</definedName>
    <definedName name="_ioiwey" localSheetId="2" hidden="1">#REF!</definedName>
    <definedName name="_ioiwey" hidden="1">#REF!</definedName>
    <definedName name="_ippipq" localSheetId="3" hidden="1">#REF!</definedName>
    <definedName name="_ippipq" localSheetId="1" hidden="1">#REF!</definedName>
    <definedName name="_ippipq" localSheetId="2" hidden="1">#REF!</definedName>
    <definedName name="_ippipq" hidden="1">#REF!</definedName>
    <definedName name="_ixxidil" localSheetId="3" hidden="1">#REF!</definedName>
    <definedName name="_ixxidil" localSheetId="1" hidden="1">#REF!</definedName>
    <definedName name="_ixxidil" localSheetId="2" hidden="1">#REF!</definedName>
    <definedName name="_ixxidil" hidden="1">#REF!</definedName>
    <definedName name="_j1" localSheetId="3">{"Book1","부대-(표지판,데리,가드).xls","부대-(낙,차,중분대).xls"}</definedName>
    <definedName name="_j1" localSheetId="0">{"Book1","부대-(표지판,데리,가드).xls","부대-(낙,차,중분대).xls"}</definedName>
    <definedName name="_j1" localSheetId="1">{"Book1","부대-(표지판,데리,가드).xls","부대-(낙,차,중분대).xls"}</definedName>
    <definedName name="_j1" localSheetId="2">{"Book1","부대-(표지판,데리,가드).xls","부대-(낙,차,중분대).xls"}</definedName>
    <definedName name="_j1">{"Book1","부대-(표지판,데리,가드).xls","부대-(낙,차,중분대).xls"}</definedName>
    <definedName name="_jill" localSheetId="3" hidden="1">#REF!</definedName>
    <definedName name="_jill" localSheetId="1" hidden="1">#REF!</definedName>
    <definedName name="_jill" localSheetId="2" hidden="1">#REF!</definedName>
    <definedName name="_jill" hidden="1">#REF!</definedName>
    <definedName name="_JOI13">#REF!</definedName>
    <definedName name="_ju8">{"'광피스표'!$A$3:$N$54"}</definedName>
    <definedName name="_K">#N/A</definedName>
    <definedName name="_K02">[11]일위대가!$A$732:$IV$745=[11]일위대가!$A$732</definedName>
    <definedName name="_kdfdsd" localSheetId="3" hidden="1">#REF!</definedName>
    <definedName name="_kdfdsd" localSheetId="1" hidden="1">#REF!</definedName>
    <definedName name="_kdfdsd" localSheetId="2" hidden="1">#REF!</definedName>
    <definedName name="_kdfdsd" hidden="1">#REF!</definedName>
    <definedName name="_kdfflfe" localSheetId="3" hidden="1">#REF!</definedName>
    <definedName name="_kdfflfe" localSheetId="1" hidden="1">#REF!</definedName>
    <definedName name="_kdfflfe" localSheetId="2" hidden="1">#REF!</definedName>
    <definedName name="_kdfflfe" hidden="1">#REF!</definedName>
    <definedName name="_kdfleof" localSheetId="3" hidden="1">#REF!</definedName>
    <definedName name="_kdfleof" localSheetId="1" hidden="1">#REF!</definedName>
    <definedName name="_kdfleof" localSheetId="2" hidden="1">#REF!</definedName>
    <definedName name="_kdfleof" hidden="1">#REF!</definedName>
    <definedName name="_kdfloi3" localSheetId="3" hidden="1">#REF!</definedName>
    <definedName name="_kdfloi3" localSheetId="1" hidden="1">#REF!</definedName>
    <definedName name="_kdfloi3" localSheetId="2" hidden="1">#REF!</definedName>
    <definedName name="_kdfloi3" hidden="1">#REF!</definedName>
    <definedName name="_keeril" localSheetId="3" hidden="1">#REF!</definedName>
    <definedName name="_keeril" localSheetId="1" hidden="1">#REF!</definedName>
    <definedName name="_keeril" localSheetId="2" hidden="1">#REF!</definedName>
    <definedName name="_keeril" hidden="1">#REF!</definedName>
    <definedName name="_keoiewo" localSheetId="3" hidden="1">#REF!</definedName>
    <definedName name="_keoiewo" localSheetId="1" hidden="1">#REF!</definedName>
    <definedName name="_keoiewo" localSheetId="2" hidden="1">#REF!</definedName>
    <definedName name="_keoiewo" hidden="1">#REF!</definedName>
    <definedName name="_Key1" localSheetId="3" hidden="1">#REF!</definedName>
    <definedName name="_Key1" localSheetId="1" hidden="1">#REF!</definedName>
    <definedName name="_Key1" localSheetId="2" hidden="1">#REF!</definedName>
    <definedName name="_Key1" hidden="1">#REF!</definedName>
    <definedName name="_Key2" hidden="1">#REF!</definedName>
    <definedName name="_Key3" hidden="1">#REF!</definedName>
    <definedName name="_kfjerlie" localSheetId="3">#REF!</definedName>
    <definedName name="_kfjerlie" localSheetId="1">#REF!</definedName>
    <definedName name="_kfjerlie" localSheetId="2">#REF!</definedName>
    <definedName name="_kfjerlie">#REF!</definedName>
    <definedName name="_kfkf" hidden="1">#REF!</definedName>
    <definedName name="_kill" localSheetId="3" hidden="1">#REF!</definedName>
    <definedName name="_kill" localSheetId="1" hidden="1">#REF!</definedName>
    <definedName name="_kill" localSheetId="2" hidden="1">#REF!</definedName>
    <definedName name="_kill" hidden="1">#REF!</definedName>
    <definedName name="_KK1">#REF!</definedName>
    <definedName name="_kkiil" localSheetId="3" hidden="1">#REF!</definedName>
    <definedName name="_kkiil" localSheetId="1" hidden="1">#REF!</definedName>
    <definedName name="_kkiil" localSheetId="2" hidden="1">#REF!</definedName>
    <definedName name="_kkiil" hidden="1">#REF!</definedName>
    <definedName name="_kkillli" localSheetId="3" hidden="1">#REF!</definedName>
    <definedName name="_kkillli" localSheetId="1" hidden="1">#REF!</definedName>
    <definedName name="_kkillli" localSheetId="2" hidden="1">#REF!</definedName>
    <definedName name="_kkillli" hidden="1">#REF!</definedName>
    <definedName name="_L4" localSheetId="3">#REF!</definedName>
    <definedName name="_L4" localSheetId="1">#REF!</definedName>
    <definedName name="_L4" localSheetId="2">#REF!</definedName>
    <definedName name="_L4">#REF!</definedName>
    <definedName name="_L5" localSheetId="3">#REF!</definedName>
    <definedName name="_L5" localSheetId="1">#REF!</definedName>
    <definedName name="_L5" localSheetId="2">#REF!</definedName>
    <definedName name="_L5">#REF!</definedName>
    <definedName name="_levis" localSheetId="3" hidden="1">#REF!</definedName>
    <definedName name="_levis" localSheetId="1" hidden="1">#REF!</definedName>
    <definedName name="_levis" localSheetId="2" hidden="1">#REF!</definedName>
    <definedName name="_levis" hidden="1">#REF!</definedName>
    <definedName name="_lielsz" localSheetId="3" hidden="1">#REF!</definedName>
    <definedName name="_lielsz" localSheetId="1" hidden="1">#REF!</definedName>
    <definedName name="_lielsz" localSheetId="2" hidden="1">#REF!</definedName>
    <definedName name="_lielsz" hidden="1">#REF!</definedName>
    <definedName name="_lill" localSheetId="3" hidden="1">#REF!</definedName>
    <definedName name="_lill" localSheetId="1" hidden="1">#REF!</definedName>
    <definedName name="_lill" localSheetId="2" hidden="1">#REF!</definedName>
    <definedName name="_lill" hidden="1">#REF!</definedName>
    <definedName name="_ll15" localSheetId="3">#REF!</definedName>
    <definedName name="_ll15" localSheetId="1">#REF!</definedName>
    <definedName name="_ll15" localSheetId="2">#REF!</definedName>
    <definedName name="_ll15">#REF!</definedName>
    <definedName name="_lll1">[15]!BlankMacro1</definedName>
    <definedName name="_LM9228">#REF!</definedName>
    <definedName name="_LPB1">#REF!</definedName>
    <definedName name="_LPK1">#REF!</definedName>
    <definedName name="_LV02">#REF!</definedName>
    <definedName name="_mdidkl" localSheetId="3" hidden="1">#REF!</definedName>
    <definedName name="_mdidkl" localSheetId="1" hidden="1">#REF!</definedName>
    <definedName name="_mdidkl" localSheetId="2" hidden="1">#REF!</definedName>
    <definedName name="_mdidkl" hidden="1">#REF!</definedName>
    <definedName name="_mdiidld" localSheetId="3" hidden="1">#REF!</definedName>
    <definedName name="_mdiidld" localSheetId="1" hidden="1">#REF!</definedName>
    <definedName name="_mdiidld" localSheetId="2" hidden="1">#REF!</definedName>
    <definedName name="_mdiidld" hidden="1">#REF!</definedName>
    <definedName name="_mdill" localSheetId="3" hidden="1">#REF!</definedName>
    <definedName name="_mdill" localSheetId="1" hidden="1">#REF!</definedName>
    <definedName name="_mdill" localSheetId="2" hidden="1">#REF!</definedName>
    <definedName name="_mdill" hidden="1">#REF!</definedName>
    <definedName name="_mewowo" localSheetId="3" hidden="1">#REF!</definedName>
    <definedName name="_mewowo" localSheetId="1" hidden="1">#REF!</definedName>
    <definedName name="_mewowo" localSheetId="2" hidden="1">#REF!</definedName>
    <definedName name="_mewowo" hidden="1">#REF!</definedName>
    <definedName name="_mfill" localSheetId="3" hidden="1">#REF!</definedName>
    <definedName name="_mfill" localSheetId="1" hidden="1">#REF!</definedName>
    <definedName name="_mfill" localSheetId="2" hidden="1">#REF!</definedName>
    <definedName name="_mfill" hidden="1">#REF!</definedName>
    <definedName name="_mgfill" localSheetId="3" hidden="1">#REF!</definedName>
    <definedName name="_mgfill" localSheetId="1" hidden="1">#REF!</definedName>
    <definedName name="_mgfill" localSheetId="2" hidden="1">#REF!</definedName>
    <definedName name="_mgfill" hidden="1">#REF!</definedName>
    <definedName name="_mielel" localSheetId="3" hidden="1">#REF!</definedName>
    <definedName name="_mielel" localSheetId="1" hidden="1">#REF!</definedName>
    <definedName name="_mielel" localSheetId="2" hidden="1">#REF!</definedName>
    <definedName name="_mielel" hidden="1">#REF!</definedName>
    <definedName name="_miilelld" localSheetId="3" hidden="1">#REF!</definedName>
    <definedName name="_miilelld" localSheetId="1" hidden="1">#REF!</definedName>
    <definedName name="_miilelld" localSheetId="2" hidden="1">#REF!</definedName>
    <definedName name="_miilelld" hidden="1">#REF!</definedName>
    <definedName name="_mill" localSheetId="3" hidden="1">#REF!</definedName>
    <definedName name="_mill" localSheetId="1" hidden="1">#REF!</definedName>
    <definedName name="_mill" localSheetId="2" hidden="1">#REF!</definedName>
    <definedName name="_mill" hidden="1">#REF!</definedName>
    <definedName name="_mqdidl" localSheetId="3" hidden="1">#REF!</definedName>
    <definedName name="_mqdidl" localSheetId="1" hidden="1">#REF!</definedName>
    <definedName name="_mqdidl" localSheetId="2" hidden="1">#REF!</definedName>
    <definedName name="_mqdidl" hidden="1">#REF!</definedName>
    <definedName name="_MSM">#REF!</definedName>
    <definedName name="_MSO">#REF!</definedName>
    <definedName name="_N7" localSheetId="3">{#N/A,#N/A,FALSE,"골재소요량";#N/A,#N/A,FALSE,"골재소요량"}</definedName>
    <definedName name="_N7" localSheetId="0">{#N/A,#N/A,FALSE,"골재소요량";#N/A,#N/A,FALSE,"골재소요량"}</definedName>
    <definedName name="_N7" localSheetId="1">{#N/A,#N/A,FALSE,"골재소요량";#N/A,#N/A,FALSE,"골재소요량"}</definedName>
    <definedName name="_N7" localSheetId="2">{#N/A,#N/A,FALSE,"골재소요량";#N/A,#N/A,FALSE,"골재소요량"}</definedName>
    <definedName name="_N7">{#N/A,#N/A,FALSE,"골재소요량";#N/A,#N/A,FALSE,"골재소요량"}</definedName>
    <definedName name="_naeil" localSheetId="3" hidden="1">#REF!</definedName>
    <definedName name="_naeil" localSheetId="1" hidden="1">#REF!</definedName>
    <definedName name="_naeil" localSheetId="2" hidden="1">#REF!</definedName>
    <definedName name="_naeil" hidden="1">#REF!</definedName>
    <definedName name="_naiel" localSheetId="3" hidden="1">#REF!</definedName>
    <definedName name="_naiel" localSheetId="1" hidden="1">#REF!</definedName>
    <definedName name="_naiel" localSheetId="2" hidden="1">#REF!</definedName>
    <definedName name="_naiel" hidden="1">#REF!</definedName>
    <definedName name="_naill" localSheetId="3" hidden="1">#REF!</definedName>
    <definedName name="_naill" localSheetId="1" hidden="1">#REF!</definedName>
    <definedName name="_naill" localSheetId="2" hidden="1">#REF!</definedName>
    <definedName name="_naill" hidden="1">#REF!</definedName>
    <definedName name="_NCCTOTAL">#REF!</definedName>
    <definedName name="_ncikl" localSheetId="3" hidden="1">#REF!</definedName>
    <definedName name="_ncikl" localSheetId="1" hidden="1">#REF!</definedName>
    <definedName name="_ncikl" localSheetId="2" hidden="1">#REF!</definedName>
    <definedName name="_ncikl" hidden="1">#REF!</definedName>
    <definedName name="_ndiel" localSheetId="3" hidden="1">#REF!</definedName>
    <definedName name="_ndiel" localSheetId="1" hidden="1">#REF!</definedName>
    <definedName name="_ndiel" localSheetId="2" hidden="1">#REF!</definedName>
    <definedName name="_ndiel" hidden="1">#REF!</definedName>
    <definedName name="_ndill" localSheetId="3" hidden="1">#REF!</definedName>
    <definedName name="_ndill" localSheetId="1" hidden="1">#REF!</definedName>
    <definedName name="_ndill" localSheetId="2" hidden="1">#REF!</definedName>
    <definedName name="_ndill" hidden="1">#REF!</definedName>
    <definedName name="_ngsndi" localSheetId="3" hidden="1">#REF!</definedName>
    <definedName name="_ngsndi" localSheetId="1" hidden="1">#REF!</definedName>
    <definedName name="_ngsndi" localSheetId="2" hidden="1">#REF!</definedName>
    <definedName name="_ngsndi" hidden="1">#REF!</definedName>
    <definedName name="_nilei" localSheetId="3" hidden="1">#REF!</definedName>
    <definedName name="_nilei" localSheetId="1" hidden="1">#REF!</definedName>
    <definedName name="_nilei" localSheetId="2" hidden="1">#REF!</definedName>
    <definedName name="_nilei" hidden="1">#REF!</definedName>
    <definedName name="_nilief" localSheetId="3" hidden="1">#REF!</definedName>
    <definedName name="_nilief" localSheetId="1" hidden="1">#REF!</definedName>
    <definedName name="_nilief" localSheetId="2" hidden="1">#REF!</definedName>
    <definedName name="_nilief" hidden="1">#REF!</definedName>
    <definedName name="_nill" localSheetId="3" hidden="1">#REF!</definedName>
    <definedName name="_nill" localSheetId="1" hidden="1">#REF!</definedName>
    <definedName name="_nill" localSheetId="2" hidden="1">#REF!</definedName>
    <definedName name="_nill" hidden="1">#REF!</definedName>
    <definedName name="_NMB96" localSheetId="3">#REF!</definedName>
    <definedName name="_NMB96" localSheetId="1">#REF!</definedName>
    <definedName name="_NMB96" localSheetId="2">#REF!</definedName>
    <definedName name="_NMB96">#REF!</definedName>
    <definedName name="_NO1">#REF!</definedName>
    <definedName name="_NP1">[17]Sheet1!$F$57</definedName>
    <definedName name="_NP2">[17]Sheet1!$F$58</definedName>
    <definedName name="_NSH1">[17]Sheet1!$L$40</definedName>
    <definedName name="_NSH2">[17]Sheet1!$L$41</definedName>
    <definedName name="_nsill" localSheetId="3" hidden="1">#REF!</definedName>
    <definedName name="_nsill" localSheetId="1" hidden="1">#REF!</definedName>
    <definedName name="_nsill" localSheetId="2" hidden="1">#REF!</definedName>
    <definedName name="_nsill" hidden="1">#REF!</definedName>
    <definedName name="_nsoidi" localSheetId="3" hidden="1">#REF!</definedName>
    <definedName name="_nsoidi" localSheetId="1" hidden="1">#REF!</definedName>
    <definedName name="_nsoidi" localSheetId="2" hidden="1">#REF!</definedName>
    <definedName name="_nsoidi" hidden="1">#REF!</definedName>
    <definedName name="_O03">[11]일위대가!$A$1516:$IV$1529=[11]일위대가!$A$1516</definedName>
    <definedName name="_oill" localSheetId="3" hidden="1">#REF!</definedName>
    <definedName name="_oill" localSheetId="1" hidden="1">#REF!</definedName>
    <definedName name="_oill" localSheetId="2" hidden="1">#REF!</definedName>
    <definedName name="_oill" hidden="1">#REF!</definedName>
    <definedName name="_oillu" localSheetId="3" hidden="1">#REF!</definedName>
    <definedName name="_oillu" localSheetId="1" hidden="1">#REF!</definedName>
    <definedName name="_oillu" localSheetId="2" hidden="1">#REF!</definedName>
    <definedName name="_oillu" hidden="1">#REF!</definedName>
    <definedName name="_Order1" hidden="1">255</definedName>
    <definedName name="_Order2" hidden="1">255</definedName>
    <definedName name="_p1" localSheetId="3">#REF!</definedName>
    <definedName name="_p1" localSheetId="1">#REF!</definedName>
    <definedName name="_p1" localSheetId="2">#REF!</definedName>
    <definedName name="_p1">#REF!</definedName>
    <definedName name="_pa1">#REF!</definedName>
    <definedName name="_pa2">#REF!</definedName>
    <definedName name="_paeil" localSheetId="3" hidden="1">#REF!</definedName>
    <definedName name="_paeil" localSheetId="1" hidden="1">#REF!</definedName>
    <definedName name="_paeil" localSheetId="2" hidden="1">#REF!</definedName>
    <definedName name="_paeil" hidden="1">#REF!</definedName>
    <definedName name="_paeilax" localSheetId="3" hidden="1">#REF!</definedName>
    <definedName name="_paeilax" localSheetId="1" hidden="1">#REF!</definedName>
    <definedName name="_paeilax" localSheetId="2" hidden="1">#REF!</definedName>
    <definedName name="_paeilax" hidden="1">#REF!</definedName>
    <definedName name="_paielo" localSheetId="3" hidden="1">#REF!</definedName>
    <definedName name="_paielo" localSheetId="1" hidden="1">#REF!</definedName>
    <definedName name="_paielo" localSheetId="2" hidden="1">#REF!</definedName>
    <definedName name="_paielo" hidden="1">#REF!</definedName>
    <definedName name="_paiill" localSheetId="3" hidden="1">#REF!</definedName>
    <definedName name="_paiill" localSheetId="1" hidden="1">#REF!</definedName>
    <definedName name="_paiill" localSheetId="2" hidden="1">#REF!</definedName>
    <definedName name="_paiill" hidden="1">#REF!</definedName>
    <definedName name="_paile" localSheetId="3" hidden="1">#REF!</definedName>
    <definedName name="_paile" localSheetId="1" hidden="1">#REF!</definedName>
    <definedName name="_paile" localSheetId="2" hidden="1">#REF!</definedName>
    <definedName name="_paile" hidden="1">#REF!</definedName>
    <definedName name="_paill" localSheetId="3" hidden="1">#REF!</definedName>
    <definedName name="_paill" localSheetId="1" hidden="1">#REF!</definedName>
    <definedName name="_paill" localSheetId="2" hidden="1">#REF!</definedName>
    <definedName name="_paill" hidden="1">#REF!</definedName>
    <definedName name="_Parse_In" localSheetId="3" hidden="1">#REF!</definedName>
    <definedName name="_Parse_In" localSheetId="1" hidden="1">#REF!</definedName>
    <definedName name="_Parse_In" localSheetId="2" hidden="1">#REF!</definedName>
    <definedName name="_Parse_In" hidden="1">#REF!</definedName>
    <definedName name="_Parse_Out" hidden="1">'[18]갑지(추정)'!#REF!</definedName>
    <definedName name="_PB1">#REF!</definedName>
    <definedName name="_pedill" localSheetId="3" hidden="1">#REF!</definedName>
    <definedName name="_pedill" localSheetId="1" hidden="1">#REF!</definedName>
    <definedName name="_pedill" localSheetId="2" hidden="1">#REF!</definedName>
    <definedName name="_pedill" hidden="1">#REF!</definedName>
    <definedName name="_peeil" localSheetId="3" hidden="1">#REF!</definedName>
    <definedName name="_peeil" localSheetId="1" hidden="1">#REF!</definedName>
    <definedName name="_peeil" localSheetId="2" hidden="1">#REF!</definedName>
    <definedName name="_peeil" hidden="1">#REF!</definedName>
    <definedName name="_pefpepf" localSheetId="3" hidden="1">#REF!</definedName>
    <definedName name="_pefpepf" localSheetId="1" hidden="1">#REF!</definedName>
    <definedName name="_pefpepf" localSheetId="2" hidden="1">#REF!</definedName>
    <definedName name="_pefpepf" hidden="1">#REF!</definedName>
    <definedName name="_pegrill" localSheetId="3" hidden="1">#REF!</definedName>
    <definedName name="_pegrill" localSheetId="1" hidden="1">#REF!</definedName>
    <definedName name="_pegrill" localSheetId="2" hidden="1">#REF!</definedName>
    <definedName name="_pegrill" hidden="1">#REF!</definedName>
    <definedName name="_peill" localSheetId="3" hidden="1">#REF!</definedName>
    <definedName name="_peill" localSheetId="1" hidden="1">#REF!</definedName>
    <definedName name="_peill" localSheetId="2" hidden="1">#REF!</definedName>
    <definedName name="_peill" hidden="1">#REF!</definedName>
    <definedName name="_peip" localSheetId="3" hidden="1">#REF!</definedName>
    <definedName name="_peip" localSheetId="1" hidden="1">#REF!</definedName>
    <definedName name="_peip" localSheetId="2" hidden="1">#REF!</definedName>
    <definedName name="_peip" hidden="1">#REF!</definedName>
    <definedName name="_peoioep" localSheetId="3" hidden="1">#REF!</definedName>
    <definedName name="_peoioep" localSheetId="1" hidden="1">#REF!</definedName>
    <definedName name="_peoioep" localSheetId="2" hidden="1">#REF!</definedName>
    <definedName name="_peoioep" hidden="1">#REF!</definedName>
    <definedName name="_pepck" localSheetId="3" hidden="1">#REF!</definedName>
    <definedName name="_pepck" localSheetId="1" hidden="1">#REF!</definedName>
    <definedName name="_pepck" localSheetId="2" hidden="1">#REF!</definedName>
    <definedName name="_pepck" hidden="1">#REF!</definedName>
    <definedName name="_pepckg" localSheetId="3" hidden="1">#REF!</definedName>
    <definedName name="_pepckg" localSheetId="1" hidden="1">#REF!</definedName>
    <definedName name="_pepckg" localSheetId="2" hidden="1">#REF!</definedName>
    <definedName name="_pepckg" hidden="1">#REF!</definedName>
    <definedName name="_pepeoiio" localSheetId="3" hidden="1">#REF!</definedName>
    <definedName name="_pepeoiio" localSheetId="1" hidden="1">#REF!</definedName>
    <definedName name="_pepeoiio" localSheetId="2" hidden="1">#REF!</definedName>
    <definedName name="_pepeoiio" hidden="1">#REF!</definedName>
    <definedName name="_perig" localSheetId="3" hidden="1">#REF!</definedName>
    <definedName name="_perig" localSheetId="1" hidden="1">#REF!</definedName>
    <definedName name="_perig" localSheetId="2" hidden="1">#REF!</definedName>
    <definedName name="_perig" hidden="1">#REF!</definedName>
    <definedName name="_perriw" localSheetId="3" hidden="1">#REF!</definedName>
    <definedName name="_perriw" localSheetId="1" hidden="1">#REF!</definedName>
    <definedName name="_perriw" localSheetId="2" hidden="1">#REF!</definedName>
    <definedName name="_perriw" hidden="1">#REF!</definedName>
    <definedName name="_pew2l" localSheetId="3" hidden="1">#REF!</definedName>
    <definedName name="_pew2l" localSheetId="1" hidden="1">#REF!</definedName>
    <definedName name="_pew2l" localSheetId="2" hidden="1">#REF!</definedName>
    <definedName name="_pew2l" hidden="1">#REF!</definedName>
    <definedName name="_pfil" localSheetId="3" hidden="1">#REF!</definedName>
    <definedName name="_pfil" localSheetId="1" hidden="1">#REF!</definedName>
    <definedName name="_pfil" localSheetId="2" hidden="1">#REF!</definedName>
    <definedName name="_pfil" hidden="1">#REF!</definedName>
    <definedName name="_phkdie" localSheetId="3" hidden="1">#REF!</definedName>
    <definedName name="_phkdie" localSheetId="1" hidden="1">#REF!</definedName>
    <definedName name="_phkdie" localSheetId="2" hidden="1">#REF!</definedName>
    <definedName name="_phkdie" hidden="1">#REF!</definedName>
    <definedName name="_PI48" localSheetId="3">#REF!</definedName>
    <definedName name="_PI48" localSheetId="1">#REF!</definedName>
    <definedName name="_PI48" localSheetId="2">#REF!</definedName>
    <definedName name="_PI48">#REF!</definedName>
    <definedName name="_PI60" localSheetId="3">#REF!</definedName>
    <definedName name="_PI60" localSheetId="1">#REF!</definedName>
    <definedName name="_PI60" localSheetId="2">#REF!</definedName>
    <definedName name="_PI60">#REF!</definedName>
    <definedName name="_piagli" localSheetId="3" hidden="1">#REF!</definedName>
    <definedName name="_piagli" localSheetId="1" hidden="1">#REF!</definedName>
    <definedName name="_piagli" localSheetId="2" hidden="1">#REF!</definedName>
    <definedName name="_piagli" hidden="1">#REF!</definedName>
    <definedName name="_pie2" localSheetId="3" hidden="1">#REF!</definedName>
    <definedName name="_pie2" localSheetId="1" hidden="1">#REF!</definedName>
    <definedName name="_pie2" localSheetId="2" hidden="1">#REF!</definedName>
    <definedName name="_pie2" hidden="1">#REF!</definedName>
    <definedName name="_piepg" localSheetId="3" hidden="1">#REF!</definedName>
    <definedName name="_piepg" localSheetId="1" hidden="1">#REF!</definedName>
    <definedName name="_piepg" localSheetId="2" hidden="1">#REF!</definedName>
    <definedName name="_piepg" hidden="1">#REF!</definedName>
    <definedName name="_piewoeih" localSheetId="3" hidden="1">#REF!</definedName>
    <definedName name="_piewoeih" localSheetId="1" hidden="1">#REF!</definedName>
    <definedName name="_piewoeih" localSheetId="2" hidden="1">#REF!</definedName>
    <definedName name="_piewoeih" hidden="1">#REF!</definedName>
    <definedName name="_pill" localSheetId="3" hidden="1">#REF!</definedName>
    <definedName name="_pill" localSheetId="1" hidden="1">#REF!</definedName>
    <definedName name="_pill" localSheetId="2" hidden="1">#REF!</definedName>
    <definedName name="_pill" hidden="1">#REF!</definedName>
    <definedName name="_pill22" localSheetId="3" hidden="1">#REF!</definedName>
    <definedName name="_pill22" localSheetId="1" hidden="1">#REF!</definedName>
    <definedName name="_pill22" localSheetId="2" hidden="1">#REF!</definedName>
    <definedName name="_pill22" hidden="1">#REF!</definedName>
    <definedName name="_pillz" localSheetId="3" hidden="1">#REF!</definedName>
    <definedName name="_pillz" localSheetId="1" hidden="1">#REF!</definedName>
    <definedName name="_pillz" localSheetId="2" hidden="1">#REF!</definedName>
    <definedName name="_pillz" hidden="1">#REF!</definedName>
    <definedName name="_pioea" localSheetId="3" hidden="1">#REF!</definedName>
    <definedName name="_pioea" localSheetId="1" hidden="1">#REF!</definedName>
    <definedName name="_pioea" localSheetId="2" hidden="1">#REF!</definedName>
    <definedName name="_pioea" hidden="1">#REF!</definedName>
    <definedName name="_piwoeill" localSheetId="3" hidden="1">#REF!</definedName>
    <definedName name="_piwoeill" localSheetId="1" hidden="1">#REF!</definedName>
    <definedName name="_piwoeill" localSheetId="2" hidden="1">#REF!</definedName>
    <definedName name="_piwoeill" hidden="1">#REF!</definedName>
    <definedName name="_pjkls" localSheetId="3" hidden="1">#REF!</definedName>
    <definedName name="_pjkls" localSheetId="1" hidden="1">#REF!</definedName>
    <definedName name="_pjkls" localSheetId="2" hidden="1">#REF!</definedName>
    <definedName name="_pjkls" hidden="1">#REF!</definedName>
    <definedName name="_PL2">#REF!</definedName>
    <definedName name="_PL3">#REF!</definedName>
    <definedName name="_poeisz" localSheetId="3" hidden="1">#REF!</definedName>
    <definedName name="_poeisz" localSheetId="1" hidden="1">#REF!</definedName>
    <definedName name="_poeisz" localSheetId="2" hidden="1">#REF!</definedName>
    <definedName name="_poeisz" hidden="1">#REF!</definedName>
    <definedName name="_poiee" localSheetId="3" hidden="1">#REF!</definedName>
    <definedName name="_poiee" localSheetId="1" hidden="1">#REF!</definedName>
    <definedName name="_poiee" localSheetId="2" hidden="1">#REF!</definedName>
    <definedName name="_poiee" hidden="1">#REF!</definedName>
    <definedName name="_poieez" localSheetId="3" hidden="1">#REF!</definedName>
    <definedName name="_poieez" localSheetId="1" hidden="1">#REF!</definedName>
    <definedName name="_poieez" localSheetId="2" hidden="1">#REF!</definedName>
    <definedName name="_poieez" hidden="1">#REF!</definedName>
    <definedName name="_poieezd" localSheetId="3" hidden="1">#REF!</definedName>
    <definedName name="_poieezd" localSheetId="1" hidden="1">#REF!</definedName>
    <definedName name="_poieezd" localSheetId="2" hidden="1">#REF!</definedName>
    <definedName name="_poieezd" hidden="1">#REF!</definedName>
    <definedName name="_poieow" localSheetId="3" hidden="1">#REF!</definedName>
    <definedName name="_poieow" localSheetId="1" hidden="1">#REF!</definedName>
    <definedName name="_poieow" localSheetId="2" hidden="1">#REF!</definedName>
    <definedName name="_poieow" hidden="1">#REF!</definedName>
    <definedName name="_poill" localSheetId="3" hidden="1">#REF!</definedName>
    <definedName name="_poill" localSheetId="1" hidden="1">#REF!</definedName>
    <definedName name="_poill" localSheetId="2" hidden="1">#REF!</definedName>
    <definedName name="_poill" hidden="1">#REF!</definedName>
    <definedName name="_poizei" localSheetId="3" hidden="1">#REF!</definedName>
    <definedName name="_poizei" localSheetId="1" hidden="1">#REF!</definedName>
    <definedName name="_poizei" localSheetId="2" hidden="1">#REF!</definedName>
    <definedName name="_poizei" hidden="1">#REF!</definedName>
    <definedName name="_poqieilz" localSheetId="3" hidden="1">#REF!</definedName>
    <definedName name="_poqieilz" localSheetId="1" hidden="1">#REF!</definedName>
    <definedName name="_poqieilz" localSheetId="2" hidden="1">#REF!</definedName>
    <definedName name="_poqieilz" hidden="1">#REF!</definedName>
    <definedName name="_POS1" localSheetId="3">#REF!</definedName>
    <definedName name="_POS1" localSheetId="1">#REF!</definedName>
    <definedName name="_POS1" localSheetId="2">#REF!</definedName>
    <definedName name="_POS1">#REF!</definedName>
    <definedName name="_pos10" localSheetId="3">#REF!</definedName>
    <definedName name="_pos10" localSheetId="1">#REF!</definedName>
    <definedName name="_pos10" localSheetId="2">#REF!</definedName>
    <definedName name="_pos10">#REF!</definedName>
    <definedName name="_pos100" localSheetId="3">#REF!</definedName>
    <definedName name="_pos100" localSheetId="1">#REF!</definedName>
    <definedName name="_pos100" localSheetId="2">#REF!</definedName>
    <definedName name="_pos100">#REF!</definedName>
    <definedName name="_pos11" localSheetId="3">#REF!</definedName>
    <definedName name="_pos11" localSheetId="1">#REF!</definedName>
    <definedName name="_pos11" localSheetId="2">#REF!</definedName>
    <definedName name="_pos11">#REF!</definedName>
    <definedName name="_pos12" localSheetId="3">#REF!</definedName>
    <definedName name="_pos12" localSheetId="1">#REF!</definedName>
    <definedName name="_pos12" localSheetId="2">#REF!</definedName>
    <definedName name="_pos12">#REF!</definedName>
    <definedName name="_pos13" localSheetId="3">#REF!</definedName>
    <definedName name="_pos13" localSheetId="1">#REF!</definedName>
    <definedName name="_pos13" localSheetId="2">#REF!</definedName>
    <definedName name="_pos13">#REF!</definedName>
    <definedName name="_pos14" localSheetId="3">#REF!</definedName>
    <definedName name="_pos14" localSheetId="1">#REF!</definedName>
    <definedName name="_pos14" localSheetId="2">#REF!</definedName>
    <definedName name="_pos14">#REF!</definedName>
    <definedName name="_pos15" localSheetId="3">#REF!</definedName>
    <definedName name="_pos15" localSheetId="1">#REF!</definedName>
    <definedName name="_pos15" localSheetId="2">#REF!</definedName>
    <definedName name="_pos15">#REF!</definedName>
    <definedName name="_pos16" localSheetId="3">#REF!</definedName>
    <definedName name="_pos16" localSheetId="1">#REF!</definedName>
    <definedName name="_pos16" localSheetId="2">#REF!</definedName>
    <definedName name="_pos16">#REF!</definedName>
    <definedName name="_pos17" localSheetId="3">#REF!</definedName>
    <definedName name="_pos17" localSheetId="1">#REF!</definedName>
    <definedName name="_pos17" localSheetId="2">#REF!</definedName>
    <definedName name="_pos17">#REF!</definedName>
    <definedName name="_pos18" localSheetId="3">#REF!</definedName>
    <definedName name="_pos18" localSheetId="1">#REF!</definedName>
    <definedName name="_pos18" localSheetId="2">#REF!</definedName>
    <definedName name="_pos18">#REF!</definedName>
    <definedName name="_pos19" localSheetId="3">#REF!</definedName>
    <definedName name="_pos19" localSheetId="1">#REF!</definedName>
    <definedName name="_pos19" localSheetId="2">#REF!</definedName>
    <definedName name="_pos19">#REF!</definedName>
    <definedName name="_POS2" localSheetId="3">#REF!</definedName>
    <definedName name="_POS2" localSheetId="1">#REF!</definedName>
    <definedName name="_POS2" localSheetId="2">#REF!</definedName>
    <definedName name="_POS2">#REF!</definedName>
    <definedName name="_pos20" localSheetId="3">#REF!</definedName>
    <definedName name="_pos20" localSheetId="1">#REF!</definedName>
    <definedName name="_pos20" localSheetId="2">#REF!</definedName>
    <definedName name="_pos20">#REF!</definedName>
    <definedName name="_pos21" localSheetId="3">#REF!</definedName>
    <definedName name="_pos21" localSheetId="1">#REF!</definedName>
    <definedName name="_pos21" localSheetId="2">#REF!</definedName>
    <definedName name="_pos21">#REF!</definedName>
    <definedName name="_pos22" localSheetId="3">#REF!</definedName>
    <definedName name="_pos22" localSheetId="1">#REF!</definedName>
    <definedName name="_pos22" localSheetId="2">#REF!</definedName>
    <definedName name="_pos22">#REF!</definedName>
    <definedName name="_pos23" localSheetId="3">#REF!</definedName>
    <definedName name="_pos23" localSheetId="1">#REF!</definedName>
    <definedName name="_pos23" localSheetId="2">#REF!</definedName>
    <definedName name="_pos23">#REF!</definedName>
    <definedName name="_pos24" localSheetId="3">#REF!</definedName>
    <definedName name="_pos24" localSheetId="1">#REF!</definedName>
    <definedName name="_pos24" localSheetId="2">#REF!</definedName>
    <definedName name="_pos24">#REF!</definedName>
    <definedName name="_pos25" localSheetId="3">#REF!</definedName>
    <definedName name="_pos25" localSheetId="1">#REF!</definedName>
    <definedName name="_pos25" localSheetId="2">#REF!</definedName>
    <definedName name="_pos25">#REF!</definedName>
    <definedName name="_pos26" localSheetId="3">#REF!</definedName>
    <definedName name="_pos26" localSheetId="1">#REF!</definedName>
    <definedName name="_pos26" localSheetId="2">#REF!</definedName>
    <definedName name="_pos26">#REF!</definedName>
    <definedName name="_pos27" localSheetId="3">#REF!</definedName>
    <definedName name="_pos27" localSheetId="1">#REF!</definedName>
    <definedName name="_pos27" localSheetId="2">#REF!</definedName>
    <definedName name="_pos27">#REF!</definedName>
    <definedName name="_pos28" localSheetId="3">#REF!</definedName>
    <definedName name="_pos28" localSheetId="1">#REF!</definedName>
    <definedName name="_pos28" localSheetId="2">#REF!</definedName>
    <definedName name="_pos28">#REF!</definedName>
    <definedName name="_pos29" localSheetId="3">#REF!</definedName>
    <definedName name="_pos29" localSheetId="1">#REF!</definedName>
    <definedName name="_pos29" localSheetId="2">#REF!</definedName>
    <definedName name="_pos29">#REF!</definedName>
    <definedName name="_POS3" localSheetId="3">#REF!</definedName>
    <definedName name="_POS3" localSheetId="1">#REF!</definedName>
    <definedName name="_POS3" localSheetId="2">#REF!</definedName>
    <definedName name="_POS3">#REF!</definedName>
    <definedName name="_pos30" localSheetId="3">#REF!</definedName>
    <definedName name="_pos30" localSheetId="1">#REF!</definedName>
    <definedName name="_pos30" localSheetId="2">#REF!</definedName>
    <definedName name="_pos30">#REF!</definedName>
    <definedName name="_pos31" localSheetId="3">#REF!</definedName>
    <definedName name="_pos31" localSheetId="1">#REF!</definedName>
    <definedName name="_pos31" localSheetId="2">#REF!</definedName>
    <definedName name="_pos31">#REF!</definedName>
    <definedName name="_pos32" localSheetId="3">#REF!</definedName>
    <definedName name="_pos32" localSheetId="1">#REF!</definedName>
    <definedName name="_pos32" localSheetId="2">#REF!</definedName>
    <definedName name="_pos32">#REF!</definedName>
    <definedName name="_pos33" localSheetId="3">#REF!</definedName>
    <definedName name="_pos33" localSheetId="1">#REF!</definedName>
    <definedName name="_pos33" localSheetId="2">#REF!</definedName>
    <definedName name="_pos33">#REF!</definedName>
    <definedName name="_pos34" localSheetId="3">#REF!</definedName>
    <definedName name="_pos34" localSheetId="1">#REF!</definedName>
    <definedName name="_pos34" localSheetId="2">#REF!</definedName>
    <definedName name="_pos34">#REF!</definedName>
    <definedName name="_pos35" localSheetId="3">#REF!</definedName>
    <definedName name="_pos35" localSheetId="1">#REF!</definedName>
    <definedName name="_pos35" localSheetId="2">#REF!</definedName>
    <definedName name="_pos35">#REF!</definedName>
    <definedName name="_pos36" localSheetId="3">#REF!</definedName>
    <definedName name="_pos36" localSheetId="1">#REF!</definedName>
    <definedName name="_pos36" localSheetId="2">#REF!</definedName>
    <definedName name="_pos36">#REF!</definedName>
    <definedName name="_pos37" localSheetId="3">#REF!</definedName>
    <definedName name="_pos37" localSheetId="1">#REF!</definedName>
    <definedName name="_pos37" localSheetId="2">#REF!</definedName>
    <definedName name="_pos37">#REF!</definedName>
    <definedName name="_pos38" localSheetId="3">#REF!</definedName>
    <definedName name="_pos38" localSheetId="1">#REF!</definedName>
    <definedName name="_pos38" localSheetId="2">#REF!</definedName>
    <definedName name="_pos38">#REF!</definedName>
    <definedName name="_pos39" localSheetId="3">#REF!</definedName>
    <definedName name="_pos39" localSheetId="1">#REF!</definedName>
    <definedName name="_pos39" localSheetId="2">#REF!</definedName>
    <definedName name="_pos39">#REF!</definedName>
    <definedName name="_POS4" localSheetId="3">#REF!</definedName>
    <definedName name="_POS4" localSheetId="1">#REF!</definedName>
    <definedName name="_POS4" localSheetId="2">#REF!</definedName>
    <definedName name="_POS4">#REF!</definedName>
    <definedName name="_pos40" localSheetId="3">#REF!</definedName>
    <definedName name="_pos40" localSheetId="1">#REF!</definedName>
    <definedName name="_pos40" localSheetId="2">#REF!</definedName>
    <definedName name="_pos40">#REF!</definedName>
    <definedName name="_pos41" localSheetId="3">#REF!</definedName>
    <definedName name="_pos41" localSheetId="1">#REF!</definedName>
    <definedName name="_pos41" localSheetId="2">#REF!</definedName>
    <definedName name="_pos41">#REF!</definedName>
    <definedName name="_POS5" localSheetId="3">#REF!</definedName>
    <definedName name="_POS5" localSheetId="1">#REF!</definedName>
    <definedName name="_POS5" localSheetId="2">#REF!</definedName>
    <definedName name="_POS5">#REF!</definedName>
    <definedName name="_POS6" localSheetId="3">#REF!</definedName>
    <definedName name="_POS6" localSheetId="1">#REF!</definedName>
    <definedName name="_POS6" localSheetId="2">#REF!</definedName>
    <definedName name="_POS6">#REF!</definedName>
    <definedName name="_POS7" localSheetId="3">#REF!</definedName>
    <definedName name="_POS7" localSheetId="1">#REF!</definedName>
    <definedName name="_POS7" localSheetId="2">#REF!</definedName>
    <definedName name="_POS7">#REF!</definedName>
    <definedName name="_POS8" localSheetId="3">#REF!</definedName>
    <definedName name="_POS8" localSheetId="1">#REF!</definedName>
    <definedName name="_POS8" localSheetId="2">#REF!</definedName>
    <definedName name="_POS8">#REF!</definedName>
    <definedName name="_pos9" localSheetId="3">#REF!</definedName>
    <definedName name="_pos9" localSheetId="1">#REF!</definedName>
    <definedName name="_pos9" localSheetId="2">#REF!</definedName>
    <definedName name="_pos9">#REF!</definedName>
    <definedName name="_ppill" localSheetId="3" hidden="1">#REF!</definedName>
    <definedName name="_ppill" localSheetId="1" hidden="1">#REF!</definedName>
    <definedName name="_ppill" localSheetId="2" hidden="1">#REF!</definedName>
    <definedName name="_ppill" hidden="1">#REF!</definedName>
    <definedName name="_pppeidi" localSheetId="3" hidden="1">#REF!</definedName>
    <definedName name="_pppeidi" localSheetId="1" hidden="1">#REF!</definedName>
    <definedName name="_pppeidi" localSheetId="2" hidden="1">#REF!</definedName>
    <definedName name="_pppeidi" hidden="1">#REF!</definedName>
    <definedName name="_ppqei" localSheetId="3" hidden="1">#REF!</definedName>
    <definedName name="_ppqei" localSheetId="1" hidden="1">#REF!</definedName>
    <definedName name="_ppqei" localSheetId="2" hidden="1">#REF!</definedName>
    <definedName name="_ppqei" hidden="1">#REF!</definedName>
    <definedName name="_pqeiod" localSheetId="3" hidden="1">#REF!</definedName>
    <definedName name="_pqeiod" localSheetId="1" hidden="1">#REF!</definedName>
    <definedName name="_pqeiod" localSheetId="2" hidden="1">#REF!</definedName>
    <definedName name="_pqeiod" hidden="1">#REF!</definedName>
    <definedName name="_pqkslx" localSheetId="3" hidden="1">#REF!</definedName>
    <definedName name="_pqkslx" localSheetId="1" hidden="1">#REF!</definedName>
    <definedName name="_pqkslx" localSheetId="2" hidden="1">#REF!</definedName>
    <definedName name="_pqkslx" hidden="1">#REF!</definedName>
    <definedName name="_prada" localSheetId="3" hidden="1">#REF!</definedName>
    <definedName name="_prada" localSheetId="1" hidden="1">#REF!</definedName>
    <definedName name="_prada" localSheetId="2" hidden="1">#REF!</definedName>
    <definedName name="_prada" hidden="1">#REF!</definedName>
    <definedName name="_PRESELL">#REF!</definedName>
    <definedName name="_PSC19">#REF!</definedName>
    <definedName name="_psiddil" localSheetId="3" hidden="1">#REF!</definedName>
    <definedName name="_psiddil" localSheetId="1" hidden="1">#REF!</definedName>
    <definedName name="_psiddil" localSheetId="2" hidden="1">#REF!</definedName>
    <definedName name="_psiddil" hidden="1">#REF!</definedName>
    <definedName name="_psill" localSheetId="3" hidden="1">#REF!</definedName>
    <definedName name="_psill" localSheetId="1" hidden="1">#REF!</definedName>
    <definedName name="_psill" localSheetId="2" hidden="1">#REF!</definedName>
    <definedName name="_psill" hidden="1">#REF!</definedName>
    <definedName name="_PVC100">#REF!</definedName>
    <definedName name="_PVC125">#REF!</definedName>
    <definedName name="_PVC150">#REF!</definedName>
    <definedName name="_Q">[13]Sheet1!#REF!</definedName>
    <definedName name="_Q1">'[19]1. 설계조건 2.단면가정 3. 하중계산'!$I$89</definedName>
    <definedName name="_q45" hidden="1">{"'용역비'!$A$4:$C$8"}</definedName>
    <definedName name="_Q5">'[19]1. 설계조건 2.단면가정 3. 하중계산'!$I$97</definedName>
    <definedName name="_qadif" localSheetId="3" hidden="1">#REF!</definedName>
    <definedName name="_qadif" localSheetId="1" hidden="1">#REF!</definedName>
    <definedName name="_qadif" localSheetId="2" hidden="1">#REF!</definedName>
    <definedName name="_qadif" hidden="1">#REF!</definedName>
    <definedName name="_qdazil" localSheetId="3" hidden="1">#REF!</definedName>
    <definedName name="_qdazil" localSheetId="1" hidden="1">#REF!</definedName>
    <definedName name="_qdazil" localSheetId="2" hidden="1">#REF!</definedName>
    <definedName name="_qdazil" hidden="1">#REF!</definedName>
    <definedName name="_qeewii" localSheetId="3" hidden="1">#REF!</definedName>
    <definedName name="_qeewii" localSheetId="1" hidden="1">#REF!</definedName>
    <definedName name="_qeewii" localSheetId="2" hidden="1">#REF!</definedName>
    <definedName name="_qeewii" hidden="1">#REF!</definedName>
    <definedName name="_qfjfjfep" localSheetId="3" hidden="1">#REF!</definedName>
    <definedName name="_qfjfjfep" localSheetId="1" hidden="1">#REF!</definedName>
    <definedName name="_qfjfjfep" localSheetId="2" hidden="1">#REF!</definedName>
    <definedName name="_qfjfjfep" hidden="1">#REF!</definedName>
    <definedName name="_qieox" localSheetId="3" hidden="1">#REF!</definedName>
    <definedName name="_qieox" localSheetId="1" hidden="1">#REF!</definedName>
    <definedName name="_qieox" localSheetId="2" hidden="1">#REF!</definedName>
    <definedName name="_qieox" hidden="1">#REF!</definedName>
    <definedName name="_qill" localSheetId="3" hidden="1">#REF!</definedName>
    <definedName name="_qill" localSheetId="1" hidden="1">#REF!</definedName>
    <definedName name="_qill" localSheetId="2" hidden="1">#REF!</definedName>
    <definedName name="_qill" hidden="1">#REF!</definedName>
    <definedName name="_qixln" localSheetId="3" hidden="1">#REF!</definedName>
    <definedName name="_qixln" localSheetId="1" hidden="1">#REF!</definedName>
    <definedName name="_qixln" localSheetId="2" hidden="1">#REF!</definedName>
    <definedName name="_qixln" hidden="1">#REF!</definedName>
    <definedName name="_qkiidl" localSheetId="3" hidden="1">#REF!</definedName>
    <definedName name="_qkiidl" localSheetId="1" hidden="1">#REF!</definedName>
    <definedName name="_qkiidl" localSheetId="2" hidden="1">#REF!</definedName>
    <definedName name="_qkiidl" hidden="1">#REF!</definedName>
    <definedName name="_qkzkl" localSheetId="3" hidden="1">#REF!</definedName>
    <definedName name="_qkzkl" localSheetId="1" hidden="1">#REF!</definedName>
    <definedName name="_qkzkl" localSheetId="2" hidden="1">#REF!</definedName>
    <definedName name="_qkzkl" hidden="1">#REF!</definedName>
    <definedName name="_QL">'[19]1. 설계조건 2.단면가정 3. 하중계산'!$G$99</definedName>
    <definedName name="_qlzidle" localSheetId="3" hidden="1">#REF!</definedName>
    <definedName name="_qlzidle" localSheetId="1" hidden="1">#REF!</definedName>
    <definedName name="_qlzidle" localSheetId="2" hidden="1">#REF!</definedName>
    <definedName name="_qlzidle" hidden="1">#REF!</definedName>
    <definedName name="_qpdieez" localSheetId="3" hidden="1">#REF!</definedName>
    <definedName name="_qpdieez" localSheetId="1" hidden="1">#REF!</definedName>
    <definedName name="_qpdieez" localSheetId="2" hidden="1">#REF!</definedName>
    <definedName name="_qpdieez" hidden="1">#REF!</definedName>
    <definedName name="_qpei" localSheetId="3" hidden="1">#REF!</definedName>
    <definedName name="_qpei" localSheetId="1" hidden="1">#REF!</definedName>
    <definedName name="_qpei" localSheetId="2" hidden="1">#REF!</definedName>
    <definedName name="_qpei" hidden="1">#REF!</definedName>
    <definedName name="_qpeozkd" localSheetId="3" hidden="1">#REF!</definedName>
    <definedName name="_qpeozkd" localSheetId="1" hidden="1">#REF!</definedName>
    <definedName name="_qpeozkd" localSheetId="2" hidden="1">#REF!</definedName>
    <definedName name="_qpeozkd" hidden="1">#REF!</definedName>
    <definedName name="_qpfife" localSheetId="3" hidden="1">#REF!</definedName>
    <definedName name="_qpfife" localSheetId="1" hidden="1">#REF!</definedName>
    <definedName name="_qpfife" localSheetId="2" hidden="1">#REF!</definedName>
    <definedName name="_qpfife" hidden="1">#REF!</definedName>
    <definedName name="_qpsm" localSheetId="3" hidden="1">#REF!</definedName>
    <definedName name="_qpsm" localSheetId="1" hidden="1">#REF!</definedName>
    <definedName name="_qpsm" localSheetId="2" hidden="1">#REF!</definedName>
    <definedName name="_qpsm" hidden="1">#REF!</definedName>
    <definedName name="_qpxoe" localSheetId="3" hidden="1">#REF!</definedName>
    <definedName name="_qpxoe" localSheetId="1" hidden="1">#REF!</definedName>
    <definedName name="_qpxoe" localSheetId="2" hidden="1">#REF!</definedName>
    <definedName name="_qpxoe" hidden="1">#REF!</definedName>
    <definedName name="_qqeils" localSheetId="3" hidden="1">#REF!</definedName>
    <definedName name="_qqeils" localSheetId="1" hidden="1">#REF!</definedName>
    <definedName name="_qqeils" localSheetId="2" hidden="1">#REF!</definedName>
    <definedName name="_qqeils" hidden="1">#REF!</definedName>
    <definedName name="_REGDATA">#REF!</definedName>
    <definedName name="_Regression_Int" hidden="1">1</definedName>
    <definedName name="_Regression_Out" hidden="1">#REF!</definedName>
    <definedName name="_Regression_X" hidden="1">#REF!</definedName>
    <definedName name="_Regression_Y" hidden="1">#REF!</definedName>
    <definedName name="_reirelfel" localSheetId="3" hidden="1">#REF!</definedName>
    <definedName name="_reirelfel" localSheetId="1" hidden="1">#REF!</definedName>
    <definedName name="_reirelfel" localSheetId="2" hidden="1">#REF!</definedName>
    <definedName name="_reirelfel" hidden="1">#REF!</definedName>
    <definedName name="_reiril" localSheetId="3" hidden="1">#REF!</definedName>
    <definedName name="_reiril" localSheetId="1" hidden="1">#REF!</definedName>
    <definedName name="_reiril" localSheetId="2" hidden="1">#REF!</definedName>
    <definedName name="_reiril" hidden="1">#REF!</definedName>
    <definedName name="_riel" localSheetId="3" hidden="1">#REF!</definedName>
    <definedName name="_riel" localSheetId="1" hidden="1">#REF!</definedName>
    <definedName name="_riel" localSheetId="2" hidden="1">#REF!</definedName>
    <definedName name="_riel" hidden="1">#REF!</definedName>
    <definedName name="_rill" localSheetId="3" hidden="1">#REF!</definedName>
    <definedName name="_rill" localSheetId="1" hidden="1">#REF!</definedName>
    <definedName name="_rill" localSheetId="2" hidden="1">#REF!</definedName>
    <definedName name="_rill" hidden="1">#REF!</definedName>
    <definedName name="_riririel" localSheetId="3" hidden="1">#REF!</definedName>
    <definedName name="_riririel" localSheetId="1" hidden="1">#REF!</definedName>
    <definedName name="_riririel" localSheetId="2" hidden="1">#REF!</definedName>
    <definedName name="_riririel" hidden="1">#REF!</definedName>
    <definedName name="_RO110" localSheetId="3">#REF!</definedName>
    <definedName name="_RO110" localSheetId="1">#REF!</definedName>
    <definedName name="_RO110" localSheetId="2">#REF!</definedName>
    <definedName name="_RO110">#REF!</definedName>
    <definedName name="_RO22" localSheetId="3">#REF!</definedName>
    <definedName name="_RO22" localSheetId="1">#REF!</definedName>
    <definedName name="_RO22" localSheetId="2">#REF!</definedName>
    <definedName name="_RO22">#REF!</definedName>
    <definedName name="_RO35" localSheetId="3">#REF!</definedName>
    <definedName name="_RO35" localSheetId="1">#REF!</definedName>
    <definedName name="_RO35" localSheetId="2">#REF!</definedName>
    <definedName name="_RO35">#REF!</definedName>
    <definedName name="_RO45">#REF!</definedName>
    <definedName name="_RO60" localSheetId="3">#REF!</definedName>
    <definedName name="_RO60" localSheetId="1">#REF!</definedName>
    <definedName name="_RO60" localSheetId="2">#REF!</definedName>
    <definedName name="_RO60">#REF!</definedName>
    <definedName name="_RO80" localSheetId="3">#REF!</definedName>
    <definedName name="_RO80" localSheetId="1">#REF!</definedName>
    <definedName name="_RO80" localSheetId="2">#REF!</definedName>
    <definedName name="_RO80">#REF!</definedName>
    <definedName name="_satabs" localSheetId="3">#REF!</definedName>
    <definedName name="_satabs" localSheetId="1">#REF!</definedName>
    <definedName name="_satabs" localSheetId="2">#REF!</definedName>
    <definedName name="_satabs">#REF!</definedName>
    <definedName name="_SBB1">#REF!</definedName>
    <definedName name="_SBB2">#REF!</definedName>
    <definedName name="_SBB3">#REF!</definedName>
    <definedName name="_SBB4">#REF!</definedName>
    <definedName name="_SBB5">#REF!</definedName>
    <definedName name="_SCH1">#REF!</definedName>
    <definedName name="_sdabs" localSheetId="3">#REF!</definedName>
    <definedName name="_sdabs" localSheetId="1">#REF!</definedName>
    <definedName name="_sdabs" localSheetId="2">#REF!</definedName>
    <definedName name="_sdabs">#REF!</definedName>
    <definedName name="_sdlstab" localSheetId="3">#REF!</definedName>
    <definedName name="_sdlstab" localSheetId="1">#REF!</definedName>
    <definedName name="_sdlstab" localSheetId="2">#REF!</definedName>
    <definedName name="_sdlstab">#REF!</definedName>
    <definedName name="_seiell2" localSheetId="3" hidden="1">#REF!</definedName>
    <definedName name="_seiell2" localSheetId="1" hidden="1">#REF!</definedName>
    <definedName name="_seiell2" localSheetId="2" hidden="1">#REF!</definedName>
    <definedName name="_seiell2" hidden="1">#REF!</definedName>
    <definedName name="_sfile" localSheetId="3" hidden="1">#REF!</definedName>
    <definedName name="_sfile" localSheetId="1" hidden="1">#REF!</definedName>
    <definedName name="_sfile" localSheetId="2" hidden="1">#REF!</definedName>
    <definedName name="_sfile" hidden="1">#REF!</definedName>
    <definedName name="_SH1">#REF!</definedName>
    <definedName name="_SH2">#REF!</definedName>
    <definedName name="_SH3">#REF!</definedName>
    <definedName name="_SHH1">#REF!</definedName>
    <definedName name="_SHH2">#REF!</definedName>
    <definedName name="_SHH3">#REF!</definedName>
    <definedName name="_sieieildl" localSheetId="3" hidden="1">#REF!</definedName>
    <definedName name="_sieieildl" localSheetId="1" hidden="1">#REF!</definedName>
    <definedName name="_sieieildl" localSheetId="2" hidden="1">#REF!</definedName>
    <definedName name="_sieieildl" hidden="1">#REF!</definedName>
    <definedName name="_sieisl" localSheetId="3" hidden="1">#REF!</definedName>
    <definedName name="_sieisl" localSheetId="1" hidden="1">#REF!</definedName>
    <definedName name="_sieisl" localSheetId="2" hidden="1">#REF!</definedName>
    <definedName name="_sieisl" hidden="1">#REF!</definedName>
    <definedName name="_sill" localSheetId="3" hidden="1">#REF!</definedName>
    <definedName name="_sill" localSheetId="1" hidden="1">#REF!</definedName>
    <definedName name="_sill" localSheetId="2" hidden="1">#REF!</definedName>
    <definedName name="_sill" hidden="1">#REF!</definedName>
    <definedName name="_sill2" localSheetId="3" hidden="1">#REF!</definedName>
    <definedName name="_sill2" localSheetId="1" hidden="1">#REF!</definedName>
    <definedName name="_sill2" localSheetId="2" hidden="1">#REF!</definedName>
    <definedName name="_sill2" hidden="1">#REF!</definedName>
    <definedName name="_sitlabszz" localSheetId="3">#REF!</definedName>
    <definedName name="_sitlabszz" localSheetId="1">#REF!</definedName>
    <definedName name="_sitlabszz" localSheetId="2">#REF!</definedName>
    <definedName name="_sitlabszz">#REF!</definedName>
    <definedName name="_sldilw" localSheetId="3" hidden="1">#REF!</definedName>
    <definedName name="_sldilw" localSheetId="1" hidden="1">#REF!</definedName>
    <definedName name="_sldilw" localSheetId="2" hidden="1">#REF!</definedName>
    <definedName name="_sldilw" hidden="1">#REF!</definedName>
    <definedName name="_soiwill" localSheetId="3" hidden="1">#REF!</definedName>
    <definedName name="_soiwill" localSheetId="1" hidden="1">#REF!</definedName>
    <definedName name="_soiwill" localSheetId="2" hidden="1">#REF!</definedName>
    <definedName name="_soiwill" hidden="1">#REF!</definedName>
    <definedName name="_Sort" hidden="1">#REF!</definedName>
    <definedName name="_SORT1" hidden="1">#REF!</definedName>
    <definedName name="_sp1">#REF!</definedName>
    <definedName name="_sp2">#REF!</definedName>
    <definedName name="_sp3">#REF!</definedName>
    <definedName name="_ssoeoiif2" localSheetId="3" hidden="1">#REF!</definedName>
    <definedName name="_ssoeoiif2" localSheetId="1" hidden="1">#REF!</definedName>
    <definedName name="_ssoeoiif2" localSheetId="2" hidden="1">#REF!</definedName>
    <definedName name="_ssoeoiif2" hidden="1">#REF!</definedName>
    <definedName name="_ST1">#REF!</definedName>
    <definedName name="_STS316">#REF!</definedName>
    <definedName name="_SUB1">#REF!</definedName>
    <definedName name="_SUB2">#REF!</definedName>
    <definedName name="_SUB3">#REF!</definedName>
    <definedName name="_sub4">#REF!</definedName>
    <definedName name="_sub5">#REF!</definedName>
    <definedName name="_SW2" hidden="1">{#N/A,#N/A,FALSE,"전력간선"}</definedName>
    <definedName name="_T1">[13]Sheet1!#REF!</definedName>
    <definedName name="_T2">[13]Sheet1!#REF!</definedName>
    <definedName name="_t5" localSheetId="3">#REF!</definedName>
    <definedName name="_t5" localSheetId="1">#REF!</definedName>
    <definedName name="_t5" localSheetId="2">#REF!</definedName>
    <definedName name="_t5">#REF!</definedName>
    <definedName name="_Table1_In1" hidden="1">[20]시행후면적!$O$59:$O$59</definedName>
    <definedName name="_Table1_Out" hidden="1">[20]시행후면적!$O$6006:$O$6006</definedName>
    <definedName name="_Ted1">#REF!</definedName>
    <definedName name="_TOG">#REF!</definedName>
    <definedName name="_TON1" localSheetId="3">#REF!</definedName>
    <definedName name="_TON1" localSheetId="1">#REF!</definedName>
    <definedName name="_TON1" localSheetId="2">#REF!</definedName>
    <definedName name="_TON1">#REF!</definedName>
    <definedName name="_TON2" localSheetId="3">#REF!</definedName>
    <definedName name="_TON2" localSheetId="1">#REF!</definedName>
    <definedName name="_TON2" localSheetId="2">#REF!</definedName>
    <definedName name="_TON2">#REF!</definedName>
    <definedName name="_Ts1">#REF!</definedName>
    <definedName name="_TW2">#REF!</definedName>
    <definedName name="_uaiellis2" localSheetId="3" hidden="1">#REF!</definedName>
    <definedName name="_uaiellis2" localSheetId="1" hidden="1">#REF!</definedName>
    <definedName name="_uaiellis2" localSheetId="2" hidden="1">#REF!</definedName>
    <definedName name="_uaiellis2" hidden="1">#REF!</definedName>
    <definedName name="_uaill" localSheetId="3" hidden="1">#REF!</definedName>
    <definedName name="_uaill" localSheetId="1" hidden="1">#REF!</definedName>
    <definedName name="_uaill" localSheetId="2" hidden="1">#REF!</definedName>
    <definedName name="_uaill" hidden="1">#REF!</definedName>
    <definedName name="_udfill" localSheetId="3" hidden="1">#REF!</definedName>
    <definedName name="_udfill" localSheetId="1" hidden="1">#REF!</definedName>
    <definedName name="_udfill" localSheetId="2" hidden="1">#REF!</definedName>
    <definedName name="_udfill" hidden="1">#REF!</definedName>
    <definedName name="_udifildlif" localSheetId="3" hidden="1">#REF!</definedName>
    <definedName name="_udifildlif" localSheetId="1" hidden="1">#REF!</definedName>
    <definedName name="_udifildlif" localSheetId="2" hidden="1">#REF!</definedName>
    <definedName name="_udifildlif" hidden="1">#REF!</definedName>
    <definedName name="_udill" localSheetId="3" hidden="1">#REF!</definedName>
    <definedName name="_udill" localSheetId="1" hidden="1">#REF!</definedName>
    <definedName name="_udill" localSheetId="2" hidden="1">#REF!</definedName>
    <definedName name="_udill" hidden="1">#REF!</definedName>
    <definedName name="_ueiic" localSheetId="3" hidden="1">#REF!</definedName>
    <definedName name="_ueiic" localSheetId="1" hidden="1">#REF!</definedName>
    <definedName name="_ueiic" localSheetId="2" hidden="1">#REF!</definedName>
    <definedName name="_ueiic" hidden="1">#REF!</definedName>
    <definedName name="_uiel" localSheetId="3" hidden="1">#REF!</definedName>
    <definedName name="_uiel" localSheetId="1" hidden="1">#REF!</definedName>
    <definedName name="_uiel" localSheetId="2" hidden="1">#REF!</definedName>
    <definedName name="_uiel" hidden="1">#REF!</definedName>
    <definedName name="_uil3" localSheetId="3" hidden="1">#REF!</definedName>
    <definedName name="_uil3" localSheetId="1" hidden="1">#REF!</definedName>
    <definedName name="_uil3" localSheetId="2" hidden="1">#REF!</definedName>
    <definedName name="_uil3" hidden="1">#REF!</definedName>
    <definedName name="_uilel" localSheetId="3" hidden="1">#REF!</definedName>
    <definedName name="_uilel" localSheetId="1" hidden="1">#REF!</definedName>
    <definedName name="_uilel" localSheetId="2" hidden="1">#REF!</definedName>
    <definedName name="_uilel" hidden="1">#REF!</definedName>
    <definedName name="_uill" localSheetId="3" hidden="1">#REF!</definedName>
    <definedName name="_uill" localSheetId="1" hidden="1">#REF!</definedName>
    <definedName name="_uill" localSheetId="2" hidden="1">#REF!</definedName>
    <definedName name="_uill" hidden="1">#REF!</definedName>
    <definedName name="_UP1">#REF!</definedName>
    <definedName name="_UP2">#REF!</definedName>
    <definedName name="_usieilldi" localSheetId="3" hidden="1">#REF!</definedName>
    <definedName name="_usieilldi" localSheetId="1" hidden="1">#REF!</definedName>
    <definedName name="_usieilldi" localSheetId="2" hidden="1">#REF!</definedName>
    <definedName name="_usieilldi" hidden="1">#REF!</definedName>
    <definedName name="_usill" localSheetId="3" hidden="1">#REF!</definedName>
    <definedName name="_usill" localSheetId="1" hidden="1">#REF!</definedName>
    <definedName name="_usill" localSheetId="2" hidden="1">#REF!</definedName>
    <definedName name="_usill" hidden="1">#REF!</definedName>
    <definedName name="_uuill" localSheetId="3" hidden="1">#REF!</definedName>
    <definedName name="_uuill" localSheetId="1" hidden="1">#REF!</definedName>
    <definedName name="_uuill" localSheetId="2" hidden="1">#REF!</definedName>
    <definedName name="_uuill" hidden="1">#REF!</definedName>
    <definedName name="_uweil" localSheetId="3" hidden="1">#REF!</definedName>
    <definedName name="_uweil" localSheetId="1" hidden="1">#REF!</definedName>
    <definedName name="_uweil" localSheetId="2" hidden="1">#REF!</definedName>
    <definedName name="_uweil" hidden="1">#REF!</definedName>
    <definedName name="_vaidlif" localSheetId="3" hidden="1">#REF!</definedName>
    <definedName name="_vaidlif" localSheetId="1" hidden="1">#REF!</definedName>
    <definedName name="_vaidlif" localSheetId="2" hidden="1">#REF!</definedName>
    <definedName name="_vaidlif" hidden="1">#REF!</definedName>
    <definedName name="_vaiilld" localSheetId="3" hidden="1">#REF!</definedName>
    <definedName name="_vaiilld" localSheetId="1" hidden="1">#REF!</definedName>
    <definedName name="_vaiilld" localSheetId="2" hidden="1">#REF!</definedName>
    <definedName name="_vaiilld" hidden="1">#REF!</definedName>
    <definedName name="_vaill" localSheetId="3" hidden="1">#REF!</definedName>
    <definedName name="_vaill" localSheetId="1" hidden="1">#REF!</definedName>
    <definedName name="_vaill" localSheetId="2" hidden="1">#REF!</definedName>
    <definedName name="_vaill" hidden="1">#REF!</definedName>
    <definedName name="_vcvfddfl" localSheetId="3" hidden="1">#REF!</definedName>
    <definedName name="_vcvfddfl" localSheetId="1" hidden="1">#REF!</definedName>
    <definedName name="_vcvfddfl" localSheetId="2" hidden="1">#REF!</definedName>
    <definedName name="_vcvfddfl" hidden="1">#REF!</definedName>
    <definedName name="_veail" localSheetId="3" hidden="1">#REF!</definedName>
    <definedName name="_veail" localSheetId="1" hidden="1">#REF!</definedName>
    <definedName name="_veail" localSheetId="2" hidden="1">#REF!</definedName>
    <definedName name="_veail" hidden="1">#REF!</definedName>
    <definedName name="_veil" localSheetId="3" hidden="1">#REF!</definedName>
    <definedName name="_veil" localSheetId="1" hidden="1">#REF!</definedName>
    <definedName name="_veil" localSheetId="2" hidden="1">#REF!</definedName>
    <definedName name="_veil" hidden="1">#REF!</definedName>
    <definedName name="_vfdifdl" localSheetId="3" hidden="1">#REF!</definedName>
    <definedName name="_vfdifdl" localSheetId="1" hidden="1">#REF!</definedName>
    <definedName name="_vfdifdl" localSheetId="2" hidden="1">#REF!</definedName>
    <definedName name="_vfdifdl" hidden="1">#REF!</definedName>
    <definedName name="_vfdill" localSheetId="3" hidden="1">#REF!</definedName>
    <definedName name="_vfdill" localSheetId="1" hidden="1">#REF!</definedName>
    <definedName name="_vfdill" localSheetId="2" hidden="1">#REF!</definedName>
    <definedName name="_vfdill" hidden="1">#REF!</definedName>
    <definedName name="_vfdilla" localSheetId="3" hidden="1">#REF!</definedName>
    <definedName name="_vfdilla" localSheetId="1" hidden="1">#REF!</definedName>
    <definedName name="_vfdilla" localSheetId="2" hidden="1">#REF!</definedName>
    <definedName name="_vfdilla" hidden="1">#REF!</definedName>
    <definedName name="_vholi" localSheetId="3" hidden="1">#REF!</definedName>
    <definedName name="_vholi" localSheetId="1" hidden="1">#REF!</definedName>
    <definedName name="_vholi" localSheetId="2" hidden="1">#REF!</definedName>
    <definedName name="_vholi" hidden="1">#REF!</definedName>
    <definedName name="_vidoifio" localSheetId="3" hidden="1">#REF!</definedName>
    <definedName name="_vidoifio" localSheetId="1" hidden="1">#REF!</definedName>
    <definedName name="_vidoifio" localSheetId="2" hidden="1">#REF!</definedName>
    <definedName name="_vidoifio" hidden="1">#REF!</definedName>
    <definedName name="_vieldc" localSheetId="3" hidden="1">#REF!</definedName>
    <definedName name="_vieldc" localSheetId="1" hidden="1">#REF!</definedName>
    <definedName name="_vieldc" localSheetId="2" hidden="1">#REF!</definedName>
    <definedName name="_vieldc" hidden="1">#REF!</definedName>
    <definedName name="_vielsl" localSheetId="3" hidden="1">#REF!</definedName>
    <definedName name="_vielsl" localSheetId="1" hidden="1">#REF!</definedName>
    <definedName name="_vielsl" localSheetId="2" hidden="1">#REF!</definedName>
    <definedName name="_vielsl" hidden="1">#REF!</definedName>
    <definedName name="_viileled" localSheetId="3" hidden="1">#REF!</definedName>
    <definedName name="_viileled" localSheetId="1" hidden="1">#REF!</definedName>
    <definedName name="_viileled" localSheetId="2" hidden="1">#REF!</definedName>
    <definedName name="_viileled" hidden="1">#REF!</definedName>
    <definedName name="_vill" localSheetId="3" hidden="1">#REF!</definedName>
    <definedName name="_vill" localSheetId="1" hidden="1">#REF!</definedName>
    <definedName name="_vill" localSheetId="2" hidden="1">#REF!</definedName>
    <definedName name="_vill" hidden="1">#REF!</definedName>
    <definedName name="_vorefoieoo" localSheetId="3" hidden="1">#REF!</definedName>
    <definedName name="_vorefoieoo" localSheetId="1" hidden="1">#REF!</definedName>
    <definedName name="_vorefoieoo" localSheetId="2" hidden="1">#REF!</definedName>
    <definedName name="_vorefoieoo" hidden="1">#REF!</definedName>
    <definedName name="_vvill" localSheetId="3" hidden="1">#REF!</definedName>
    <definedName name="_vvill" localSheetId="1" hidden="1">#REF!</definedName>
    <definedName name="_vvill" localSheetId="2" hidden="1">#REF!</definedName>
    <definedName name="_vvill" hidden="1">#REF!</definedName>
    <definedName name="_wawaoq" localSheetId="3" hidden="1">#REF!</definedName>
    <definedName name="_wawaoq" localSheetId="1" hidden="1">#REF!</definedName>
    <definedName name="_wawaoq" localSheetId="2" hidden="1">#REF!</definedName>
    <definedName name="_wawaoq" hidden="1">#REF!</definedName>
    <definedName name="_wcidl" localSheetId="3" hidden="1">#REF!</definedName>
    <definedName name="_wcidl" localSheetId="1" hidden="1">#REF!</definedName>
    <definedName name="_wcidl" localSheetId="2" hidden="1">#REF!</definedName>
    <definedName name="_wcidl" hidden="1">#REF!</definedName>
    <definedName name="_wdfill" localSheetId="3" hidden="1">#REF!</definedName>
    <definedName name="_wdfill" localSheetId="1" hidden="1">#REF!</definedName>
    <definedName name="_wdfill" localSheetId="2" hidden="1">#REF!</definedName>
    <definedName name="_wdfill" hidden="1">#REF!</definedName>
    <definedName name="_wdill" localSheetId="3" hidden="1">#REF!</definedName>
    <definedName name="_wdill" localSheetId="1" hidden="1">#REF!</definedName>
    <definedName name="_wdill" localSheetId="2" hidden="1">#REF!</definedName>
    <definedName name="_wdill" hidden="1">#REF!</definedName>
    <definedName name="_weidl" localSheetId="3" hidden="1">#REF!</definedName>
    <definedName name="_weidl" localSheetId="1" hidden="1">#REF!</definedName>
    <definedName name="_weidl" localSheetId="2" hidden="1">#REF!</definedName>
    <definedName name="_weidl" hidden="1">#REF!</definedName>
    <definedName name="_weilg" localSheetId="3" hidden="1">#REF!</definedName>
    <definedName name="_weilg" localSheetId="1" hidden="1">#REF!</definedName>
    <definedName name="_weilg" localSheetId="2" hidden="1">#REF!</definedName>
    <definedName name="_weilg" hidden="1">#REF!</definedName>
    <definedName name="_weill" localSheetId="3" hidden="1">#REF!</definedName>
    <definedName name="_weill" localSheetId="1" hidden="1">#REF!</definedName>
    <definedName name="_weill" localSheetId="2" hidden="1">#REF!</definedName>
    <definedName name="_weill" hidden="1">#REF!</definedName>
    <definedName name="_weiweio" localSheetId="3" hidden="1">#REF!</definedName>
    <definedName name="_weiweio" localSheetId="1" hidden="1">#REF!</definedName>
    <definedName name="_weiweio" localSheetId="2" hidden="1">#REF!</definedName>
    <definedName name="_weiweio" hidden="1">#REF!</definedName>
    <definedName name="_widifl" localSheetId="3" hidden="1">#REF!</definedName>
    <definedName name="_widifl" localSheetId="1" hidden="1">#REF!</definedName>
    <definedName name="_widifl" localSheetId="2" hidden="1">#REF!</definedName>
    <definedName name="_widifl" hidden="1">#REF!</definedName>
    <definedName name="_wielx" localSheetId="3" hidden="1">#REF!</definedName>
    <definedName name="_wielx" localSheetId="1" hidden="1">#REF!</definedName>
    <definedName name="_wielx" localSheetId="2" hidden="1">#REF!</definedName>
    <definedName name="_wielx" hidden="1">#REF!</definedName>
    <definedName name="_wilil" localSheetId="3" hidden="1">#REF!</definedName>
    <definedName name="_wilil" localSheetId="1" hidden="1">#REF!</definedName>
    <definedName name="_wilil" localSheetId="2" hidden="1">#REF!</definedName>
    <definedName name="_wilil" hidden="1">#REF!</definedName>
    <definedName name="_will" localSheetId="3" hidden="1">#REF!</definedName>
    <definedName name="_will" localSheetId="1" hidden="1">#REF!</definedName>
    <definedName name="_will" localSheetId="2" hidden="1">#REF!</definedName>
    <definedName name="_will" hidden="1">#REF!</definedName>
    <definedName name="_wille" localSheetId="3" hidden="1">#REF!</definedName>
    <definedName name="_wille" localSheetId="1" hidden="1">#REF!</definedName>
    <definedName name="_wille" localSheetId="2" hidden="1">#REF!</definedName>
    <definedName name="_wille" hidden="1">#REF!</definedName>
    <definedName name="_woeirool" localSheetId="3" hidden="1">#REF!</definedName>
    <definedName name="_woeirool" localSheetId="1" hidden="1">#REF!</definedName>
    <definedName name="_woeirool" localSheetId="2" hidden="1">#REF!</definedName>
    <definedName name="_woeirool" hidden="1">#REF!</definedName>
    <definedName name="_woogi" hidden="1">#REF!</definedName>
    <definedName name="_woogi2" hidden="1">#REF!</definedName>
    <definedName name="_woogi24" hidden="1">#REF!</definedName>
    <definedName name="_woogi3" hidden="1">#REF!</definedName>
    <definedName name="_wsddd" localSheetId="3" hidden="1">#REF!</definedName>
    <definedName name="_wsddd" localSheetId="1" hidden="1">#REF!</definedName>
    <definedName name="_wsddd" localSheetId="2" hidden="1">#REF!</definedName>
    <definedName name="_wsddd" hidden="1">#REF!</definedName>
    <definedName name="_wsill" localSheetId="3" hidden="1">#REF!</definedName>
    <definedName name="_wsill" localSheetId="1" hidden="1">#REF!</definedName>
    <definedName name="_wsill" localSheetId="2" hidden="1">#REF!</definedName>
    <definedName name="_wsill" hidden="1">#REF!</definedName>
    <definedName name="_WW2" localSheetId="3">#REF!</definedName>
    <definedName name="_WW2" localSheetId="1">#REF!</definedName>
    <definedName name="_WW2" localSheetId="2">#REF!</definedName>
    <definedName name="_WW2">#REF!</definedName>
    <definedName name="_WW3">#REF!</definedName>
    <definedName name="_WW6" localSheetId="3">#REF!</definedName>
    <definedName name="_WW6" localSheetId="1">#REF!</definedName>
    <definedName name="_WW6" localSheetId="2">#REF!</definedName>
    <definedName name="_WW6">#REF!</definedName>
    <definedName name="_WW7">#REF!</definedName>
    <definedName name="_WW8">#REF!</definedName>
    <definedName name="_wwowwo" localSheetId="3" hidden="1">#REF!</definedName>
    <definedName name="_wwowwo" localSheetId="1" hidden="1">#REF!</definedName>
    <definedName name="_wwowwo" localSheetId="2" hidden="1">#REF!</definedName>
    <definedName name="_wwowwo" hidden="1">#REF!</definedName>
    <definedName name="_wwwoz" localSheetId="3" hidden="1">#REF!</definedName>
    <definedName name="_wwwoz" localSheetId="1" hidden="1">#REF!</definedName>
    <definedName name="_wwwoz" localSheetId="2" hidden="1">#REF!</definedName>
    <definedName name="_wwwoz" hidden="1">#REF!</definedName>
    <definedName name="_xaill" localSheetId="3" hidden="1">#REF!</definedName>
    <definedName name="_xaill" localSheetId="1" hidden="1">#REF!</definedName>
    <definedName name="_xaill" localSheetId="2" hidden="1">#REF!</definedName>
    <definedName name="_xaill" hidden="1">#REF!</definedName>
    <definedName name="_xcill" localSheetId="3" hidden="1">#REF!</definedName>
    <definedName name="_xcill" localSheetId="1" hidden="1">#REF!</definedName>
    <definedName name="_xcill" localSheetId="2" hidden="1">#REF!</definedName>
    <definedName name="_xcill" hidden="1">#REF!</definedName>
    <definedName name="_xewail" localSheetId="3" hidden="1">#REF!</definedName>
    <definedName name="_xewail" localSheetId="1" hidden="1">#REF!</definedName>
    <definedName name="_xewail" localSheetId="2" hidden="1">#REF!</definedName>
    <definedName name="_xewail" hidden="1">#REF!</definedName>
    <definedName name="_xidilal" localSheetId="3" hidden="1">#REF!</definedName>
    <definedName name="_xidilal" localSheetId="1" hidden="1">#REF!</definedName>
    <definedName name="_xidilal" localSheetId="2" hidden="1">#REF!</definedName>
    <definedName name="_xidilal" hidden="1">#REF!</definedName>
    <definedName name="_xill" localSheetId="3" hidden="1">#REF!</definedName>
    <definedName name="_xill" localSheetId="1" hidden="1">#REF!</definedName>
    <definedName name="_xill" localSheetId="2" hidden="1">#REF!</definedName>
    <definedName name="_xill" hidden="1">#REF!</definedName>
    <definedName name="_xisi" localSheetId="3" hidden="1">#REF!</definedName>
    <definedName name="_xisi" localSheetId="1" hidden="1">#REF!</definedName>
    <definedName name="_xisi" localSheetId="2" hidden="1">#REF!</definedName>
    <definedName name="_xisi" hidden="1">#REF!</definedName>
    <definedName name="_xxasidl" localSheetId="3" hidden="1">#REF!</definedName>
    <definedName name="_xxasidl" localSheetId="1" hidden="1">#REF!</definedName>
    <definedName name="_xxasidl" localSheetId="2" hidden="1">#REF!</definedName>
    <definedName name="_xxasidl" hidden="1">#REF!</definedName>
    <definedName name="_xxdil" localSheetId="3" hidden="1">#REF!</definedName>
    <definedName name="_xxdil" localSheetId="1" hidden="1">#REF!</definedName>
    <definedName name="_xxdil" localSheetId="2" hidden="1">#REF!</definedName>
    <definedName name="_xxdil" hidden="1">#REF!</definedName>
    <definedName name="_xxill" localSheetId="3" hidden="1">#REF!</definedName>
    <definedName name="_xxill" localSheetId="1" hidden="1">#REF!</definedName>
    <definedName name="_xxill" localSheetId="2" hidden="1">#REF!</definedName>
    <definedName name="_xxill" hidden="1">#REF!</definedName>
    <definedName name="_xzasdl" localSheetId="3" hidden="1">#REF!</definedName>
    <definedName name="_xzasdl" localSheetId="1" hidden="1">#REF!</definedName>
    <definedName name="_xzasdl" localSheetId="2" hidden="1">#REF!</definedName>
    <definedName name="_xzasdl" hidden="1">#REF!</definedName>
    <definedName name="_xzsidl" localSheetId="3" hidden="1">#REF!</definedName>
    <definedName name="_xzsidl" localSheetId="1" hidden="1">#REF!</definedName>
    <definedName name="_xzsidl" localSheetId="2" hidden="1">#REF!</definedName>
    <definedName name="_xzsidl" hidden="1">#REF!</definedName>
    <definedName name="_yill" localSheetId="3" hidden="1">#REF!</definedName>
    <definedName name="_yill" localSheetId="1" hidden="1">#REF!</definedName>
    <definedName name="_yill" localSheetId="2" hidden="1">#REF!</definedName>
    <definedName name="_yill" hidden="1">#REF!</definedName>
    <definedName name="_YO1">#N/A</definedName>
    <definedName name="_yyill" localSheetId="3" hidden="1">#REF!</definedName>
    <definedName name="_yyill" localSheetId="1" hidden="1">#REF!</definedName>
    <definedName name="_yyill" localSheetId="2" hidden="1">#REF!</definedName>
    <definedName name="_yyill" hidden="1">#REF!</definedName>
    <definedName name="_zaill" localSheetId="3" hidden="1">#REF!</definedName>
    <definedName name="_zaill" localSheetId="1" hidden="1">#REF!</definedName>
    <definedName name="_zaill" localSheetId="2" hidden="1">#REF!</definedName>
    <definedName name="_zaill" hidden="1">#REF!</definedName>
    <definedName name="_zassaza" localSheetId="3" hidden="1">#REF!</definedName>
    <definedName name="_zassaza" localSheetId="1" hidden="1">#REF!</definedName>
    <definedName name="_zassaza" localSheetId="2" hidden="1">#REF!</definedName>
    <definedName name="_zassaza" hidden="1">#REF!</definedName>
    <definedName name="_zceil" localSheetId="3" hidden="1">#REF!</definedName>
    <definedName name="_zceil" localSheetId="1" hidden="1">#REF!</definedName>
    <definedName name="_zceil" localSheetId="2" hidden="1">#REF!</definedName>
    <definedName name="_zceil" hidden="1">#REF!</definedName>
    <definedName name="_zeilaw" localSheetId="3" hidden="1">#REF!</definedName>
    <definedName name="_zeilaw" localSheetId="1" hidden="1">#REF!</definedName>
    <definedName name="_zeilaw" localSheetId="2" hidden="1">#REF!</definedName>
    <definedName name="_zeilaw" hidden="1">#REF!</definedName>
    <definedName name="_zill" localSheetId="3" hidden="1">#REF!</definedName>
    <definedName name="_zill" localSheetId="1" hidden="1">#REF!</definedName>
    <definedName name="_zill" localSheetId="2" hidden="1">#REF!</definedName>
    <definedName name="_zill" hidden="1">#REF!</definedName>
    <definedName name="_ziwi" localSheetId="3" hidden="1">#REF!</definedName>
    <definedName name="_ziwi" localSheetId="1" hidden="1">#REF!</definedName>
    <definedName name="_ziwi" localSheetId="2" hidden="1">#REF!</definedName>
    <definedName name="_ziwi" hidden="1">#REF!</definedName>
    <definedName name="_zpj" localSheetId="3" hidden="1">#REF!</definedName>
    <definedName name="_zpj" localSheetId="1" hidden="1">#REF!</definedName>
    <definedName name="_zpj" localSheetId="2" hidden="1">#REF!</definedName>
    <definedName name="_zpj" hidden="1">#REF!</definedName>
    <definedName name="_zpmei2" localSheetId="3" hidden="1">#REF!</definedName>
    <definedName name="_zpmei2" localSheetId="1" hidden="1">#REF!</definedName>
    <definedName name="_zpmei2" localSheetId="2" hidden="1">#REF!</definedName>
    <definedName name="_zpmei2" hidden="1">#REF!</definedName>
    <definedName name="_zpzpzp" localSheetId="3" hidden="1">#REF!</definedName>
    <definedName name="_zpzpzp" localSheetId="1" hidden="1">#REF!</definedName>
    <definedName name="_zpzpzp" localSheetId="2" hidden="1">#REF!</definedName>
    <definedName name="_zpzpzp" hidden="1">#REF!</definedName>
    <definedName name="_zzal" localSheetId="3" hidden="1">#REF!</definedName>
    <definedName name="_zzal" localSheetId="1" hidden="1">#REF!</definedName>
    <definedName name="_zzal" localSheetId="2" hidden="1">#REF!</definedName>
    <definedName name="_zzal" hidden="1">#REF!</definedName>
    <definedName name="_zzall" localSheetId="3" hidden="1">#REF!</definedName>
    <definedName name="_zzall" localSheetId="1" hidden="1">#REF!</definedName>
    <definedName name="_zzall" localSheetId="2" hidden="1">#REF!</definedName>
    <definedName name="_zzall" hidden="1">#REF!</definedName>
    <definedName name="_zzidy" localSheetId="3" hidden="1">#REF!</definedName>
    <definedName name="_zzidy" localSheetId="1" hidden="1">#REF!</definedName>
    <definedName name="_zzidy" localSheetId="2" hidden="1">#REF!</definedName>
    <definedName name="_zzidy" hidden="1">#REF!</definedName>
    <definedName name="_zzill" localSheetId="3" hidden="1">#REF!</definedName>
    <definedName name="_zzill" localSheetId="1" hidden="1">#REF!</definedName>
    <definedName name="_zzill" localSheetId="2" hidden="1">#REF!</definedName>
    <definedName name="_zzill" hidden="1">#REF!</definedName>
    <definedName name="_zzzail" localSheetId="3" hidden="1">#REF!</definedName>
    <definedName name="_zzzail" localSheetId="1" hidden="1">#REF!</definedName>
    <definedName name="_zzzail" localSheetId="2" hidden="1">#REF!</definedName>
    <definedName name="_zzzail" hidden="1">#REF!</definedName>
    <definedName name="_재ㅐ햐" hidden="1">#REF!</definedName>
    <definedName name="´??§°ø·?10" localSheetId="3">#REF!</definedName>
    <definedName name="´??§°ø·?10" localSheetId="1">#REF!</definedName>
    <definedName name="´??§°ø·?10" localSheetId="2">#REF!</definedName>
    <definedName name="´??§°ø·?10">#REF!</definedName>
    <definedName name="´??§°ø·?11" localSheetId="3">#REF!</definedName>
    <definedName name="´??§°ø·?11" localSheetId="1">#REF!</definedName>
    <definedName name="´??§°ø·?11" localSheetId="2">#REF!</definedName>
    <definedName name="´??§°ø·?11">#REF!</definedName>
    <definedName name="´??§°ø·?12" localSheetId="3">#REF!</definedName>
    <definedName name="´??§°ø·?12" localSheetId="1">#REF!</definedName>
    <definedName name="´??§°ø·?12" localSheetId="2">#REF!</definedName>
    <definedName name="´??§°ø·?12">#REF!</definedName>
    <definedName name="´??§°ø·?13" localSheetId="3">#REF!</definedName>
    <definedName name="´??§°ø·?13" localSheetId="1">#REF!</definedName>
    <definedName name="´??§°ø·?13" localSheetId="2">#REF!</definedName>
    <definedName name="´??§°ø·?13">#REF!</definedName>
    <definedName name="´??§°ø·?14" localSheetId="3">#REF!</definedName>
    <definedName name="´??§°ø·?14" localSheetId="1">#REF!</definedName>
    <definedName name="´??§°ø·?14" localSheetId="2">#REF!</definedName>
    <definedName name="´??§°ø·?14">#REF!</definedName>
    <definedName name="´??§°ø·?15" localSheetId="3">#REF!</definedName>
    <definedName name="´??§°ø·?15" localSheetId="1">#REF!</definedName>
    <definedName name="´??§°ø·?15" localSheetId="2">#REF!</definedName>
    <definedName name="´??§°ø·?15">#REF!</definedName>
    <definedName name="´??§°ø·?16" localSheetId="3">#REF!</definedName>
    <definedName name="´??§°ø·?16" localSheetId="1">#REF!</definedName>
    <definedName name="´??§°ø·?16" localSheetId="2">#REF!</definedName>
    <definedName name="´??§°ø·?16">#REF!</definedName>
    <definedName name="´??§°ø·?17" localSheetId="3">#REF!</definedName>
    <definedName name="´??§°ø·?17" localSheetId="1">#REF!</definedName>
    <definedName name="´??§°ø·?17" localSheetId="2">#REF!</definedName>
    <definedName name="´??§°ø·?17">#REF!</definedName>
    <definedName name="´??§°ø·?4" localSheetId="3">#REF!</definedName>
    <definedName name="´??§°ø·?4" localSheetId="1">#REF!</definedName>
    <definedName name="´??§°ø·?4" localSheetId="2">#REF!</definedName>
    <definedName name="´??§°ø·?4">#REF!</definedName>
    <definedName name="´??§°ø·?5" localSheetId="3">#REF!</definedName>
    <definedName name="´??§°ø·?5" localSheetId="1">#REF!</definedName>
    <definedName name="´??§°ø·?5" localSheetId="2">#REF!</definedName>
    <definedName name="´??§°ø·?5">#REF!</definedName>
    <definedName name="´??§°ø·?6" localSheetId="3">#REF!</definedName>
    <definedName name="´??§°ø·?6" localSheetId="1">#REF!</definedName>
    <definedName name="´??§°ø·?6" localSheetId="2">#REF!</definedName>
    <definedName name="´??§°ø·?6">#REF!</definedName>
    <definedName name="´??§°ø·?7" localSheetId="3">#REF!</definedName>
    <definedName name="´??§°ø·?7" localSheetId="1">#REF!</definedName>
    <definedName name="´??§°ø·?7" localSheetId="2">#REF!</definedName>
    <definedName name="´??§°ø·?7">#REF!</definedName>
    <definedName name="´??§°ø·?8" localSheetId="3">#REF!</definedName>
    <definedName name="´??§°ø·?8" localSheetId="1">#REF!</definedName>
    <definedName name="´??§°ø·?8" localSheetId="2">#REF!</definedName>
    <definedName name="´??§°ø·?8">#REF!</definedName>
    <definedName name="´??§°ø·?9" localSheetId="3">#REF!</definedName>
    <definedName name="´??§°ø·?9" localSheetId="1">#REF!</definedName>
    <definedName name="´??§°ø·?9" localSheetId="2">#REF!</definedName>
    <definedName name="´??§°ø·?9">#REF!</definedName>
    <definedName name="´?_°¡" localSheetId="3">#REF!</definedName>
    <definedName name="´?_°¡" localSheetId="1">#REF!</definedName>
    <definedName name="´?_°¡" localSheetId="2">#REF!</definedName>
    <definedName name="´?_°¡">#REF!</definedName>
    <definedName name="´?_°¡2" localSheetId="3">#REF!</definedName>
    <definedName name="´?_°¡2" localSheetId="1">#REF!</definedName>
    <definedName name="´?_°¡2" localSheetId="2">#REF!</definedName>
    <definedName name="´?_°¡2">#REF!</definedName>
    <definedName name="´?_°¡3" localSheetId="3">#REF!</definedName>
    <definedName name="´?_°¡3" localSheetId="1">#REF!</definedName>
    <definedName name="´?_°¡3" localSheetId="2">#REF!</definedName>
    <definedName name="´?_°¡3">#REF!</definedName>
    <definedName name="´?_°¡4" localSheetId="3">#REF!</definedName>
    <definedName name="´?_°¡4" localSheetId="1">#REF!</definedName>
    <definedName name="´?_°¡4" localSheetId="2">#REF!</definedName>
    <definedName name="´?_°¡4">#REF!</definedName>
    <definedName name="´?_°¡5" localSheetId="3">#REF!</definedName>
    <definedName name="´?_°¡5" localSheetId="1">#REF!</definedName>
    <definedName name="´?_°¡5" localSheetId="2">#REF!</definedName>
    <definedName name="´?_°¡5">#REF!</definedName>
    <definedName name="´?_°¡6" localSheetId="3">#REF!</definedName>
    <definedName name="´?_°¡6" localSheetId="1">#REF!</definedName>
    <definedName name="´?_°¡6" localSheetId="2">#REF!</definedName>
    <definedName name="´?_°¡6">#REF!</definedName>
    <definedName name="´?°" localSheetId="3">#REF!</definedName>
    <definedName name="´?°" localSheetId="1">#REF!</definedName>
    <definedName name="´?°" localSheetId="2">#REF!</definedName>
    <definedName name="´?°">#REF!</definedName>
    <definedName name="´?°°">#N/A</definedName>
    <definedName name="´?°°1">#N/A</definedName>
    <definedName name="´?°°2">#N/A</definedName>
    <definedName name="´?°°3">#N/A</definedName>
    <definedName name="´?°°4">#N/A</definedName>
    <definedName name="´Ü_°¡">#REF!</definedName>
    <definedName name="´Ü_°¡2">#REF!</definedName>
    <definedName name="´Ü_°¡3">#REF!</definedName>
    <definedName name="´Ü_°¡4">#REF!</definedName>
    <definedName name="´Ü_°¡5">#REF!</definedName>
    <definedName name="´Ü_°¡6">#REF!</definedName>
    <definedName name="´Ü°">#REF!</definedName>
    <definedName name="´Ü°°">#N/A</definedName>
    <definedName name="´Ü°°1">#N/A</definedName>
    <definedName name="´Ü°°2">#N/A</definedName>
    <definedName name="´Ü°°3">#N/A</definedName>
    <definedName name="´Ü°°4">#N/A</definedName>
    <definedName name="¤±8529">'[21]일위대가(가설)'!#REF!</definedName>
    <definedName name="¤C315">#REF!</definedName>
    <definedName name="¤Ç315" localSheetId="3">#REF!</definedName>
    <definedName name="¤Ç315" localSheetId="1">#REF!</definedName>
    <definedName name="¤Ç315" localSheetId="2">#REF!</definedName>
    <definedName name="¤Ç315">#REF!</definedName>
    <definedName name="\\0">#REF!</definedName>
    <definedName name="\\O">#REF!</definedName>
    <definedName name="\0">#N/A</definedName>
    <definedName name="\1" localSheetId="2">#N/A</definedName>
    <definedName name="\1">#N/A</definedName>
    <definedName name="\2" localSheetId="2">#N/A</definedName>
    <definedName name="\2">#N/A</definedName>
    <definedName name="\3" localSheetId="2">#N/A</definedName>
    <definedName name="\3">#N/A</definedName>
    <definedName name="\4" localSheetId="2">#N/A</definedName>
    <definedName name="\4">#N/A</definedName>
    <definedName name="\5" localSheetId="2">#N/A</definedName>
    <definedName name="\5">#N/A</definedName>
    <definedName name="\6" localSheetId="2">#N/A</definedName>
    <definedName name="\6">#N/A</definedName>
    <definedName name="\7" localSheetId="2">#N/A</definedName>
    <definedName name="\7">#N/A</definedName>
    <definedName name="\a" localSheetId="2">#N/A</definedName>
    <definedName name="\a">#N/A</definedName>
    <definedName name="\b" localSheetId="2">#N/A</definedName>
    <definedName name="\b">#N/A</definedName>
    <definedName name="\c" localSheetId="3">#REF!</definedName>
    <definedName name="\c" localSheetId="1">#REF!</definedName>
    <definedName name="\c" localSheetId="2">#REF!</definedName>
    <definedName name="\c">#REF!</definedName>
    <definedName name="\d">[22]을!#REF!</definedName>
    <definedName name="\e">#N/A</definedName>
    <definedName name="\f" localSheetId="3">#REF!</definedName>
    <definedName name="\f" localSheetId="1">#REF!</definedName>
    <definedName name="\f" localSheetId="2">#REF!</definedName>
    <definedName name="\f">#REF!</definedName>
    <definedName name="\g" localSheetId="3">#REF!</definedName>
    <definedName name="\g" localSheetId="1">#REF!</definedName>
    <definedName name="\g" localSheetId="2">#REF!</definedName>
    <definedName name="\g">#REF!</definedName>
    <definedName name="\h" localSheetId="2">#N/A</definedName>
    <definedName name="\h">#N/A</definedName>
    <definedName name="\i" localSheetId="3">#REF!</definedName>
    <definedName name="\i" localSheetId="1">#REF!</definedName>
    <definedName name="\i" localSheetId="2">#REF!</definedName>
    <definedName name="\i">#REF!</definedName>
    <definedName name="\j" localSheetId="3">#REF!</definedName>
    <definedName name="\j" localSheetId="1">#REF!</definedName>
    <definedName name="\j" localSheetId="2">#REF!</definedName>
    <definedName name="\j">#REF!</definedName>
    <definedName name="\k" localSheetId="3">#REF!</definedName>
    <definedName name="\k" localSheetId="1">#REF!</definedName>
    <definedName name="\k" localSheetId="2">#REF!</definedName>
    <definedName name="\k">#REF!</definedName>
    <definedName name="\l" localSheetId="2">#N/A</definedName>
    <definedName name="\l">#N/A</definedName>
    <definedName name="\m" localSheetId="3">#REF!</definedName>
    <definedName name="\m" localSheetId="1">#REF!</definedName>
    <definedName name="\m" localSheetId="2">#REF!</definedName>
    <definedName name="\m">#REF!</definedName>
    <definedName name="\n" localSheetId="3">#REF!</definedName>
    <definedName name="\n" localSheetId="1">#REF!</definedName>
    <definedName name="\n" localSheetId="2">#REF!</definedName>
    <definedName name="\n">#REF!</definedName>
    <definedName name="\o" localSheetId="3">#REF!</definedName>
    <definedName name="\o" localSheetId="1">#REF!</definedName>
    <definedName name="\o" localSheetId="2">#REF!</definedName>
    <definedName name="\o">#REF!</definedName>
    <definedName name="\p" localSheetId="2">#N/A</definedName>
    <definedName name="\p">#N/A</definedName>
    <definedName name="\P1">#REF!</definedName>
    <definedName name="\PA">#REF!</definedName>
    <definedName name="\PB">#REF!</definedName>
    <definedName name="\PC">#REF!</definedName>
    <definedName name="\PD">#REF!</definedName>
    <definedName name="\PE">#REF!</definedName>
    <definedName name="\PF">#REF!</definedName>
    <definedName name="\PG">#REF!</definedName>
    <definedName name="\q" localSheetId="3">#REF!</definedName>
    <definedName name="\q" localSheetId="1">#REF!</definedName>
    <definedName name="\q" localSheetId="2">#REF!</definedName>
    <definedName name="\q">#REF!</definedName>
    <definedName name="\r" localSheetId="2">#N/A</definedName>
    <definedName name="\r">#N/A</definedName>
    <definedName name="\s" localSheetId="3">#REF!</definedName>
    <definedName name="\s" localSheetId="1">#REF!</definedName>
    <definedName name="\s" localSheetId="2">#REF!</definedName>
    <definedName name="\s">#REF!</definedName>
    <definedName name="\t" localSheetId="2">#N/A</definedName>
    <definedName name="\t">#N/A</definedName>
    <definedName name="\u" localSheetId="3">#REF!</definedName>
    <definedName name="\u" localSheetId="1">#REF!</definedName>
    <definedName name="\u" localSheetId="2">#REF!</definedName>
    <definedName name="\u">#REF!</definedName>
    <definedName name="\v" localSheetId="2">#N/A</definedName>
    <definedName name="\v">#N/A</definedName>
    <definedName name="\w" localSheetId="3">#REF!</definedName>
    <definedName name="\w" localSheetId="1">#REF!</definedName>
    <definedName name="\w" localSheetId="2">#REF!</definedName>
    <definedName name="\w">#REF!</definedName>
    <definedName name="\x" localSheetId="3">#REF!</definedName>
    <definedName name="\x" localSheetId="1">#REF!</definedName>
    <definedName name="\x" localSheetId="2">#REF!</definedName>
    <definedName name="\x">#REF!</definedName>
    <definedName name="\y" localSheetId="3">#REF!</definedName>
    <definedName name="\y" localSheetId="1">#REF!</definedName>
    <definedName name="\y" localSheetId="2">#REF!</definedName>
    <definedName name="\y">#REF!</definedName>
    <definedName name="\z" localSheetId="2">#N/A</definedName>
    <definedName name="\z">#N/A</definedName>
    <definedName name="〃" localSheetId="3">#REF!</definedName>
    <definedName name="〃" localSheetId="1">#REF!</definedName>
    <definedName name="〃" localSheetId="2">#REF!</definedName>
    <definedName name="〃">#REF!</definedName>
    <definedName name="±e¸iE￡SW" localSheetId="3">#REF!</definedName>
    <definedName name="±e¸iE￡SW" localSheetId="1">#REF!</definedName>
    <definedName name="±e¸iE￡SW" localSheetId="2">#REF!</definedName>
    <definedName name="±e¸iE￡SW">#REF!</definedName>
    <definedName name="a" localSheetId="3">#REF!</definedName>
    <definedName name="a" localSheetId="1">#REF!</definedName>
    <definedName name="a" localSheetId="2">#REF!</definedName>
    <definedName name="a">#REF!</definedName>
    <definedName name="A_HH">'[23]IMPEADENCE MAP 취수장'!#REF!,'[23]IMPEADENCE MAP 취수장'!#REF!,'[23]IMPEADENCE MAP 취수장'!#REF!,'[23]IMPEADENCE MAP 취수장'!#REF!,'[23]IMPEADENCE MAP 취수장'!$Q$19,'[23]IMPEADENCE MAP 취수장'!$R$19,'[23]IMPEADENCE MAP 취수장'!$S$19,'[23]IMPEADENCE MAP 취수장'!$T$19:$X$19,'[23]IMPEADENCE MAP 취수장'!$Z$19:$AA$19,'[23]IMPEADENCE MAP 취수장'!$AC$19</definedName>
    <definedName name="A1..A2_">#N/A</definedName>
    <definedName name="A1..A200_">#N/A</definedName>
    <definedName name="A12.">#REF!</definedName>
    <definedName name="A12..A13_">#N/A</definedName>
    <definedName name="A2배선공">#REF!</definedName>
    <definedName name="A315yoo1">#N/A</definedName>
    <definedName name="AA" localSheetId="3">#REF!</definedName>
    <definedName name="AA" localSheetId="1">#REF!</definedName>
    <definedName name="AA" localSheetId="2">#REF!</definedName>
    <definedName name="AA">#REF!</definedName>
    <definedName name="AAA">#REF!</definedName>
    <definedName name="aaaa">'[24]ABUT수량-A1'!$T$25</definedName>
    <definedName name="aaaaa" hidden="1">{#N/A,#N/A,FALSE,"조골재"}</definedName>
    <definedName name="AAAAAA">#REF!</definedName>
    <definedName name="AAAAAAAAAA" localSheetId="3">#REF!</definedName>
    <definedName name="AAAAAAAAAA" localSheetId="1">#REF!</definedName>
    <definedName name="AAAAAAAAAA" localSheetId="2">#REF!</definedName>
    <definedName name="AAAAAAAAAA">#REF!</definedName>
    <definedName name="AAAAAAAAAAA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AAAAAAAAAAAAAAAAAA">#REF!</definedName>
    <definedName name="AAB">#REF!</definedName>
    <definedName name="AAD">#REF!</definedName>
    <definedName name="ab" localSheetId="3">#REF!</definedName>
    <definedName name="ab" localSheetId="1">#REF!</definedName>
    <definedName name="ab" localSheetId="2">#REF!</definedName>
    <definedName name="ab">#REF!</definedName>
    <definedName name="ABC" localSheetId="3">#REF!</definedName>
    <definedName name="ABC" localSheetId="1">#REF!</definedName>
    <definedName name="ABC" localSheetId="2">#REF!</definedName>
    <definedName name="ABC">#REF!</definedName>
    <definedName name="abcd" hidden="1">{"'자리배치도'!$AG$1:$CI$28"}</definedName>
    <definedName name="ABS" hidden="1">{#N/A,#N/A,FALSE,"전력간선"}</definedName>
    <definedName name="ABUTH">#REF!</definedName>
    <definedName name="ac" localSheetId="3">#REF!</definedName>
    <definedName name="ac" localSheetId="1">#REF!</definedName>
    <definedName name="ac" localSheetId="2">#REF!</definedName>
    <definedName name="ac">#REF!</definedName>
    <definedName name="Access_Button">"KT과금거리_지역좌표_970827_거리계산표_List"</definedName>
    <definedName name="AccessDatabase" hidden="1">"C:\My Documents\북부수도사업소\전원차단장치\전원차~1\전원차단장치 내역서 03월06일.mdb"</definedName>
    <definedName name="ACCTD">#REF!</definedName>
    <definedName name="ACCTDK">#REF!</definedName>
    <definedName name="accum">#REF!</definedName>
    <definedName name="ACD">#REF!</definedName>
    <definedName name="ad" localSheetId="3">#REF!</definedName>
    <definedName name="ad" localSheetId="1">#REF!</definedName>
    <definedName name="ad" localSheetId="2">#REF!</definedName>
    <definedName name="ad">#REF!</definedName>
    <definedName name="a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DDME">#REF!</definedName>
    <definedName name="ae" localSheetId="3">#REF!</definedName>
    <definedName name="ae" localSheetId="1">#REF!</definedName>
    <definedName name="ae" localSheetId="2">#REF!</definedName>
    <definedName name="ae">#REF!</definedName>
    <definedName name="AED">#REF!</definedName>
    <definedName name="aer" localSheetId="3">#REF!,#REF!</definedName>
    <definedName name="aer" localSheetId="1">#REF!,#REF!</definedName>
    <definedName name="aer" localSheetId="2">#REF!,#REF!</definedName>
    <definedName name="aer">#REF!,#REF!</definedName>
    <definedName name="af" localSheetId="3">#REF!</definedName>
    <definedName name="af" localSheetId="1">#REF!</definedName>
    <definedName name="af" localSheetId="2">#REF!</definedName>
    <definedName name="af">#REF!</definedName>
    <definedName name="AFC설비" localSheetId="3">#REF!</definedName>
    <definedName name="AFC설비" localSheetId="1">#REF!</definedName>
    <definedName name="AFC설비" localSheetId="2">#REF!</definedName>
    <definedName name="AFC설비">#REF!</definedName>
    <definedName name="a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g" localSheetId="3">#REF!</definedName>
    <definedName name="ag" localSheetId="1">#REF!</definedName>
    <definedName name="ag" localSheetId="2">#REF!</definedName>
    <definedName name="ag">#REF!</definedName>
    <definedName name="AGD">#REF!</definedName>
    <definedName name="ag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h" localSheetId="3">#REF!</definedName>
    <definedName name="ah" localSheetId="1">#REF!</definedName>
    <definedName name="ah" localSheetId="2">#REF!</definedName>
    <definedName name="ah">#REF!</definedName>
    <definedName name="AHFFK">[25]포장재료집계표!$A$1:$L$9</definedName>
    <definedName name="a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i" localSheetId="3">#REF!</definedName>
    <definedName name="ai" localSheetId="1">#REF!</definedName>
    <definedName name="ai" localSheetId="2">#REF!</definedName>
    <definedName name="ai">#REF!</definedName>
    <definedName name="AID">#REF!</definedName>
    <definedName name="aj" localSheetId="3">#REF!</definedName>
    <definedName name="aj" localSheetId="1">#REF!</definedName>
    <definedName name="aj" localSheetId="2">#REF!</definedName>
    <definedName name="aj">#REF!</definedName>
    <definedName name="ajd" localSheetId="3">#REF!</definedName>
    <definedName name="ajd" localSheetId="1">#REF!</definedName>
    <definedName name="ajd" localSheetId="2">#REF!</definedName>
    <definedName name="ajd">#REF!</definedName>
    <definedName name="AJH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ak" localSheetId="3">#REF!</definedName>
    <definedName name="ak" localSheetId="1">#REF!</definedName>
    <definedName name="ak" localSheetId="2">#REF!</definedName>
    <definedName name="ak">#REF!</definedName>
    <definedName name="AKD">#REF!</definedName>
    <definedName name="al" localSheetId="3">#REF!</definedName>
    <definedName name="al" localSheetId="1">#REF!</definedName>
    <definedName name="al" localSheetId="2">#REF!</definedName>
    <definedName name="al">#REF!</definedName>
    <definedName name="AL_ANODE">#REF!</definedName>
    <definedName name="ALL">#REF!</definedName>
    <definedName name="ALPA">#REF!</definedName>
    <definedName name="ALPHA">#REF!</definedName>
    <definedName name="ALSK5" localSheetId="3">#REF!</definedName>
    <definedName name="ALSK5" localSheetId="1">#REF!</definedName>
    <definedName name="ALSK5" localSheetId="2">#REF!</definedName>
    <definedName name="ALSK5">#REF!</definedName>
    <definedName name="alskdj1" localSheetId="3">#REF!</definedName>
    <definedName name="alskdj1" localSheetId="1">#REF!</definedName>
    <definedName name="alskdj1" localSheetId="2">#REF!</definedName>
    <definedName name="alskdj1">#REF!</definedName>
    <definedName name="alskdj2" localSheetId="3">#REF!</definedName>
    <definedName name="alskdj2" localSheetId="1">#REF!</definedName>
    <definedName name="alskdj2" localSheetId="2">#REF!</definedName>
    <definedName name="alskdj2">#REF!</definedName>
    <definedName name="ALSKDJ5655" localSheetId="3">#REF!</definedName>
    <definedName name="ALSKDJ5655" localSheetId="1">#REF!</definedName>
    <definedName name="ALSKDJ5655" localSheetId="2">#REF!</definedName>
    <definedName name="ALSKDJ5655">#REF!</definedName>
    <definedName name="AM">#REF!</definedName>
    <definedName name="AMD">#REF!</definedName>
    <definedName name="a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_ANODE">#REF!</definedName>
    <definedName name="ANFRK2">#REF!</definedName>
    <definedName name="ANFRK3">#REF!</definedName>
    <definedName name="anfrkk">#REF!</definedName>
    <definedName name="ANG">#REF!</definedName>
    <definedName name="ann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NODE재">[26]Sheet6!#REF!</definedName>
    <definedName name="anscount" hidden="1">1</definedName>
    <definedName name="AO">#REF!</definedName>
    <definedName name="AOD">#REF!</definedName>
    <definedName name="AOPAOPI" localSheetId="3">#REF!</definedName>
    <definedName name="AOPAOPI" localSheetId="1">#REF!</definedName>
    <definedName name="AOPAOPI" localSheetId="2">#REF!</definedName>
    <definedName name="AOPAOPI">#REF!</definedName>
    <definedName name="APAPO" localSheetId="3">#REF!</definedName>
    <definedName name="APAPO" localSheetId="1">#REF!</definedName>
    <definedName name="APAPO" localSheetId="2">#REF!</definedName>
    <definedName name="APAPO">#REF!</definedName>
    <definedName name="apewoi" localSheetId="3">#REF!</definedName>
    <definedName name="apewoi" localSheetId="1">#REF!</definedName>
    <definedName name="apewoi" localSheetId="2">#REF!</definedName>
    <definedName name="apewoi">#REF!</definedName>
    <definedName name="AQ">#REF!</definedName>
    <definedName name="aqaq">'[27]ABUT수량-A1'!$T$25</definedName>
    <definedName name="AQD">#REF!</definedName>
    <definedName name="AR">#REF!</definedName>
    <definedName name="ARESULT">#REF!</definedName>
    <definedName name="ar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">#REF!</definedName>
    <definedName name="asaasa">#REF!</definedName>
    <definedName name="ASB">#REF!</definedName>
    <definedName name="ASCON">#REF!</definedName>
    <definedName name="ASD">#REF!</definedName>
    <definedName name="ASDFASDKLFJ" hidden="1">{#N/A,#N/A,TRUE,"토적및재료집계";#N/A,#N/A,TRUE,"토적및재료집계";#N/A,#N/A,TRUE,"단위량"}</definedName>
    <definedName name="asf">[28]!asf</definedName>
    <definedName name="asfgasfg" localSheetId="3">#REF!</definedName>
    <definedName name="asfgasfg" localSheetId="1">#REF!</definedName>
    <definedName name="asfgasfg" localSheetId="2">#REF!</definedName>
    <definedName name="asfgasfg">#REF!</definedName>
    <definedName name="asfghasghj" localSheetId="3">#REF!</definedName>
    <definedName name="asfghasghj" localSheetId="1">#REF!</definedName>
    <definedName name="asfghasghj" localSheetId="2">#REF!</definedName>
    <definedName name="asfghasghj">#REF!</definedName>
    <definedName name="ASL">#REF!</definedName>
    <definedName name="ASOURCE">#REF!</definedName>
    <definedName name="ASP">[2]ACUNIT!#REF!</definedName>
    <definedName name="asp두께">0.15</definedName>
    <definedName name="as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ST">#REF!</definedName>
    <definedName name="AT">[29]DATA!$E$4:$F$29</definedName>
    <definedName name="AU">#REF!</definedName>
    <definedName name="AUD">#REF!</definedName>
    <definedName name="a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vvvv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AW">#REF!</definedName>
    <definedName name="AWD">#REF!</definedName>
    <definedName name="A공구손료">#REF!</definedName>
    <definedName name="A공구손료1">#REF!</definedName>
    <definedName name="A공량">#REF!</definedName>
    <definedName name="A공량단위">#REF!</definedName>
    <definedName name="A공사단가">#REF!</definedName>
    <definedName name="A공종코드">#REF!</definedName>
    <definedName name="A노무인">#REF!</definedName>
    <definedName name="A노임단가">#REF!</definedName>
    <definedName name="A대가비고">#REF!</definedName>
    <definedName name="A대가전체">#REF!</definedName>
    <definedName name="A대가전체1">#REF!</definedName>
    <definedName name="A대가전체2">#REF!</definedName>
    <definedName name="A산출공량">#REF!</definedName>
    <definedName name="A삼">#REF!</definedName>
    <definedName name="A세세종류">#REF!</definedName>
    <definedName name="A세종류">#REF!</definedName>
    <definedName name="A소규격">#REF!</definedName>
    <definedName name="A이">#REF!</definedName>
    <definedName name="A일">#REF!</definedName>
    <definedName name="A일위집계">#REF!</definedName>
    <definedName name="A일위집계경비">#REF!</definedName>
    <definedName name="A일위집계노무비">#REF!</definedName>
    <definedName name="A일위집계재료비">#REF!</definedName>
    <definedName name="A잡재료비">#REF!</definedName>
    <definedName name="A잡재료비1">#REF!</definedName>
    <definedName name="A전선관부속품">#REF!</definedName>
    <definedName name="A전선관부속품1">#REF!</definedName>
    <definedName name="A집계단가합">#REF!</definedName>
    <definedName name="A집계품명">#REF!</definedName>
    <definedName name="A첫째자리">#REF!</definedName>
    <definedName name="A할증">#REF!</definedName>
    <definedName name="A할증계산">#REF!</definedName>
    <definedName name="A할증단위">#REF!</definedName>
    <definedName name="A할증단위1">#REF!</definedName>
    <definedName name="A할증단위2">#REF!</definedName>
    <definedName name="A호표기준">#REF!</definedName>
    <definedName name="A호표기준1">#REF!</definedName>
    <definedName name="A호표기준2">#REF!</definedName>
    <definedName name="B">#REF!</definedName>
    <definedName name="B.1">#REF!</definedName>
    <definedName name="B.2">#REF!</definedName>
    <definedName name="B.3">#REF!</definedName>
    <definedName name="B.4">#REF!</definedName>
    <definedName name="B18㎝">#REF!</definedName>
    <definedName name="B1A">[4]Sheet1!$L$3</definedName>
    <definedName name="B1B">#REF!</definedName>
    <definedName name="B1WL">[4]Sheet1!$L$23</definedName>
    <definedName name="B1WR">[4]Sheet1!$N$23</definedName>
    <definedName name="B20㎝">#REF!</definedName>
    <definedName name="B25㎝">#REF!</definedName>
    <definedName name="B2A">[4]Sheet1!$L$4</definedName>
    <definedName name="B2B">#REF!</definedName>
    <definedName name="B2WL">[4]Sheet1!$L$24</definedName>
    <definedName name="B2WR">[4]Sheet1!$N$24</definedName>
    <definedName name="B30㎝">#REF!</definedName>
    <definedName name="B3A">[4]Sheet1!$L$5</definedName>
    <definedName name="B3B">#REF!</definedName>
    <definedName name="B4A">[4]Sheet1!$L$6</definedName>
    <definedName name="B4B">#REF!</definedName>
    <definedName name="B4㎝이하">#REF!</definedName>
    <definedName name="B5A">[4]Sheet1!$L$7</definedName>
    <definedName name="B5B">[30]교각1!#REF!</definedName>
    <definedName name="B5㎝">#REF!</definedName>
    <definedName name="B6A">[4]Sheet1!$L$8</definedName>
    <definedName name="B6B">[30]교각1!#REF!</definedName>
    <definedName name="B6㎝">#REF!</definedName>
    <definedName name="B7A">[4]Sheet1!$F$19</definedName>
    <definedName name="B7B">[30]교각1!#REF!</definedName>
    <definedName name="B7㎝">#REF!</definedName>
    <definedName name="B8A">[4]Sheet1!$N$7</definedName>
    <definedName name="B8㎝">#REF!</definedName>
    <definedName name="BA">[4]Sheet1!$N$8</definedName>
    <definedName name="bae">[15]!bae</definedName>
    <definedName name="BAHU">#REF!</definedName>
    <definedName name="BaloonText">#REF!</definedName>
    <definedName name="BAR">#REF!</definedName>
    <definedName name="base1">#REF!</definedName>
    <definedName name="basiccell">#REF!</definedName>
    <definedName name="bb" localSheetId="3">#REF!</definedName>
    <definedName name="bb" localSheetId="1">#REF!</definedName>
    <definedName name="bb" localSheetId="2">#REF!</definedName>
    <definedName name="bb">#REF!</definedName>
    <definedName name="bbb">#REF!</definedName>
    <definedName name="BC">'[19]DATA 입력란'!$D$39</definedName>
    <definedName name="BCD">#REF!</definedName>
    <definedName name="BCS">#REF!</definedName>
    <definedName name="BD">#REF!</definedName>
    <definedName name="BDATA">'[31]일위대가(목록)'!$A$2:$J$356</definedName>
    <definedName name="bdfgdgr">[32]!Macro8</definedName>
    <definedName name="BE">#REF!</definedName>
    <definedName name="BEAB1">#REF!</definedName>
    <definedName name="BEAB2">#REF!</definedName>
    <definedName name="BEAB3">#REF!</definedName>
    <definedName name="BEAB4">#REF!</definedName>
    <definedName name="BEAB5">#REF!</definedName>
    <definedName name="BEAR">#REF!</definedName>
    <definedName name="BEAR1">#REF!</definedName>
    <definedName name="BEAR2">#REF!</definedName>
    <definedName name="BEB">#REF!</definedName>
    <definedName name="BED">#REF!</definedName>
    <definedName name="begin">#REF!</definedName>
    <definedName name="Begin_Dialog_UserDialog_686__428___Microsoft_Word">#REF!</definedName>
    <definedName name="BETA">#REF!</definedName>
    <definedName name="BF">#REF!</definedName>
    <definedName name="BG">#REF!</definedName>
    <definedName name="BH">#REF!</definedName>
    <definedName name="BHB">#REF!</definedName>
    <definedName name="BHU">[4]Sheet1!$N$31</definedName>
    <definedName name="birthday">#REF!</definedName>
    <definedName name="BIS">#REF!</definedName>
    <definedName name="bizforms">"bizforms.co.kr"</definedName>
    <definedName name="BL">#N/A</definedName>
    <definedName name="BLOCK">#REF!</definedName>
    <definedName name="BLT">#N/A</definedName>
    <definedName name="BM">#REF!</definedName>
    <definedName name="BMO">[4]Sheet1!$F$50</definedName>
    <definedName name="bms" localSheetId="3" hidden="1">#REF!</definedName>
    <definedName name="bms" localSheetId="1" hidden="1">#REF!</definedName>
    <definedName name="bms" localSheetId="2" hidden="1">#REF!</definedName>
    <definedName name="bms" hidden="1">#REF!</definedName>
    <definedName name="BO">'[19]DATA 입력란'!$D$38</definedName>
    <definedName name="BOM_OF_ECP" localSheetId="3">#REF!</definedName>
    <definedName name="BOM_OF_ECP" localSheetId="1">#REF!</definedName>
    <definedName name="BOM_OF_ECP" localSheetId="2">#REF!</definedName>
    <definedName name="BOM_OF_ECP">#REF!</definedName>
    <definedName name="BOOK2" localSheetId="3" hidden="1">{#N/A,#N/A,TRUE,"손익보고"}</definedName>
    <definedName name="BOOK2" localSheetId="0" hidden="1">{#N/A,#N/A,TRUE,"손익보고"}</definedName>
    <definedName name="BOOK2" localSheetId="1" hidden="1">{#N/A,#N/A,TRUE,"손익보고"}</definedName>
    <definedName name="BOOK2" localSheetId="2" hidden="1">{#N/A,#N/A,TRUE,"손익보고"}</definedName>
    <definedName name="BOOK2" hidden="1">{#N/A,#N/A,TRUE,"손익보고"}</definedName>
    <definedName name="BOX형수로집계">#REF!</definedName>
    <definedName name="BOX형수로집계2">#REF!</definedName>
    <definedName name="BR">#REF!</definedName>
    <definedName name="BRACKET">#REF!</definedName>
    <definedName name="BRLINE">#REF!</definedName>
    <definedName name="BS">#REF!</definedName>
    <definedName name="bs_chekjum">'[33]guard(mac)'!$A$1</definedName>
    <definedName name="bs_chekplus">'[33]guard(mac)'!$C$1</definedName>
    <definedName name="bs_chekwave">'[33]guard(mac)'!$E$1</definedName>
    <definedName name="BSB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BSH">[4]Sheet1!$F$39</definedName>
    <definedName name="BTUS">#REF!</definedName>
    <definedName name="BV" localSheetId="3">#REF!</definedName>
    <definedName name="BV" localSheetId="1">#REF!</definedName>
    <definedName name="BV" localSheetId="2">#REF!</definedName>
    <definedName name="BV">#REF!</definedName>
    <definedName name="BW">#REF!</definedName>
    <definedName name="BWB">#REF!</definedName>
    <definedName name="b공광" hidden="1">#REF!</definedName>
    <definedName name="B이">#REF!</definedName>
    <definedName name="B일">#REF!</definedName>
    <definedName name="B제로">#REF!</definedName>
    <definedName name="C_">#REF!</definedName>
    <definedName name="c_1">#REF!</definedName>
    <definedName name="c_2">#REF!</definedName>
    <definedName name="c_3">#REF!</definedName>
    <definedName name="c_33">#REF!</definedName>
    <definedName name="c_4">#REF!</definedName>
    <definedName name="CA">#REF!</definedName>
    <definedName name="cable">#REF!</definedName>
    <definedName name="CABLEMNO">#N/A</definedName>
    <definedName name="CABLENO">#N/A</definedName>
    <definedName name="CABLETYPE">#N/A</definedName>
    <definedName name="CAPA">#REF!</definedName>
    <definedName name="CASE3">#REF!</definedName>
    <definedName name="CB">#REF!</definedName>
    <definedName name="CC">#REF!</definedName>
    <definedName name="CCC">#REF!</definedName>
    <definedName name="ccdc">#REF!</definedName>
    <definedName name="CCTV" hidden="1">{#N/A,#N/A,FALSE,"전력간선"}</definedName>
    <definedName name="CCTV_집계" hidden="1">{"'Firr(선)'!$AS$1:$AY$62","'Firr(사)'!$AS$1:$AY$62","'Firr(회)'!$AS$1:$AY$62","'Firr(선)'!$L$1:$V$62","'Firr(사)'!$L$1:$V$62","'Firr(회)'!$L$1:$V$62"}</definedName>
    <definedName name="CCTV단가">#REF!</definedName>
    <definedName name="CCTV설비" localSheetId="3">#REF!</definedName>
    <definedName name="CCTV설비" localSheetId="1">#REF!</definedName>
    <definedName name="CCTV설비" localSheetId="2">#REF!</definedName>
    <definedName name="CCTV설비">#REF!</definedName>
    <definedName name="CD">#REF!</definedName>
    <definedName name="CE">#REF!</definedName>
    <definedName name="CES">#REF!</definedName>
    <definedName name="CEUR">#REF!</definedName>
    <definedName name="CF">#REF!</definedName>
    <definedName name="CG">#REF!</definedName>
    <definedName name="cgmh" hidden="1">{"'용역비'!$A$4:$C$8"}</definedName>
    <definedName name="CH" localSheetId="3">#REF!,#REF!</definedName>
    <definedName name="CH" localSheetId="1">#REF!,#REF!</definedName>
    <definedName name="CH" localSheetId="2">#REF!,#REF!</definedName>
    <definedName name="CH">#REF!,#REF!</definedName>
    <definedName name="chapter">'[34]1.설계조건'!$H$79</definedName>
    <definedName name="CHECKVALVE25">#REF!</definedName>
    <definedName name="CHECKVALVE32">#REF!</definedName>
    <definedName name="chobae">[0]!chobae</definedName>
    <definedName name="chobu">[0]!chobu</definedName>
    <definedName name="CHOBU1">[0]!CHOBU1</definedName>
    <definedName name="chobub">[0]!chobub</definedName>
    <definedName name="chogu">[0]!chogu</definedName>
    <definedName name="chopo">[0]!chopo</definedName>
    <definedName name="choto">[0]!choto</definedName>
    <definedName name="CI">#REF!</definedName>
    <definedName name="CIRCUIT">#REF!</definedName>
    <definedName name="CJ">#REF!</definedName>
    <definedName name="CNP">[2]CONUNIT!#REF!</definedName>
    <definedName name="CO">[35]직공비!#REF!</definedName>
    <definedName name="CODE" localSheetId="3">#REF!</definedName>
    <definedName name="CODE" localSheetId="1">#REF!</definedName>
    <definedName name="CODE" localSheetId="2">#REF!</definedName>
    <definedName name="CODE">#REF!</definedName>
    <definedName name="CODE1">#REF!</definedName>
    <definedName name="COEFF">#REF!</definedName>
    <definedName name="COLUMN_A">#REF!</definedName>
    <definedName name="COM" localSheetId="2">#N/A</definedName>
    <definedName name="COM">#N/A</definedName>
    <definedName name="CON">#REF!</definedName>
    <definedName name="CONDUIT" localSheetId="3">#REF!</definedName>
    <definedName name="CONDUIT" localSheetId="1">#REF!</definedName>
    <definedName name="CONDUIT" localSheetId="2">#REF!</definedName>
    <definedName name="CONDUIT">#REF!</definedName>
    <definedName name="CONT">#REF!</definedName>
    <definedName name="CON면적">SUM(#REF!)</definedName>
    <definedName name="COPING_L">#REF!</definedName>
    <definedName name="COPING_W">#REF!</definedName>
    <definedName name="COPY">[35]직공비!#REF!</definedName>
    <definedName name="COST" localSheetId="3">#REF!</definedName>
    <definedName name="COST" localSheetId="1">#REF!</definedName>
    <definedName name="COST" localSheetId="2">#REF!</definedName>
    <definedName name="COST">#REF!</definedName>
    <definedName name="CPU시험사">#REF!</definedName>
    <definedName name="CPU시험사001">#REF!</definedName>
    <definedName name="CPU시험사002">#REF!</definedName>
    <definedName name="CPU시험사011">#REF!</definedName>
    <definedName name="CPU시험사012">#REF!</definedName>
    <definedName name="CPU시험사982">#REF!</definedName>
    <definedName name="CPU시험사991">#REF!</definedName>
    <definedName name="CPU시험사992">#REF!</definedName>
    <definedName name="CR" localSheetId="3">#REF!</definedName>
    <definedName name="CR" localSheetId="1">#REF!</definedName>
    <definedName name="CR" localSheetId="2">#REF!</definedName>
    <definedName name="CR">#REF!</definedName>
    <definedName name="_xlnm.Criteria" localSheetId="3">#REF!</definedName>
    <definedName name="_xlnm.Criteria" localSheetId="1">#REF!</definedName>
    <definedName name="_xlnm.Criteria" localSheetId="2">#REF!</definedName>
    <definedName name="_xlnm.Criteria">#REF!</definedName>
    <definedName name="Criteria_MI">[36]내역!#REF!</definedName>
    <definedName name="CS">#REF!</definedName>
    <definedName name="CV">[37]DATA!$F$4:$J$14</definedName>
    <definedName name="CV14_2C">[38]단가!#REF!</definedName>
    <definedName name="CV14_4C">[38]단가!#REF!</definedName>
    <definedName name="CV38재">[26]Sheet6!#REF!</definedName>
    <definedName name="CV5.5_2">[38]단가!#REF!</definedName>
    <definedName name="CV5.5_4C">[38]단가!#REF!</definedName>
    <definedName name="CV8_2C">[38]단가!#REF!</definedName>
    <definedName name="CV8_4C">[38]단가!#REF!</definedName>
    <definedName name="CV8재">[26]Sheet6!#REF!</definedName>
    <definedName name="c공광" hidden="1">#REF!</definedName>
    <definedName name="C둘째자리">#REF!</definedName>
    <definedName name="C분류">#REF!</definedName>
    <definedName name="C세세종류">#REF!</definedName>
    <definedName name="C세종류">#REF!</definedName>
    <definedName name="C소규격">#REF!</definedName>
    <definedName name="C첫째자리">#REF!</definedName>
    <definedName name="D">#REF!</definedName>
    <definedName name="D.1">#REF!</definedName>
    <definedName name="D.2">#REF!</definedName>
    <definedName name="D_F">#REF!</definedName>
    <definedName name="D_FE">#REF!</definedName>
    <definedName name="D_FILE">#REF!</definedName>
    <definedName name="D_FO">#REF!</definedName>
    <definedName name="DA">#REF!</definedName>
    <definedName name="dabbbbsz" localSheetId="3">#REF!</definedName>
    <definedName name="dabbbbsz" localSheetId="1">#REF!</definedName>
    <definedName name="dabbbbsz" localSheetId="2">#REF!</definedName>
    <definedName name="dabbbbsz">#REF!</definedName>
    <definedName name="dabs" localSheetId="3">#REF!</definedName>
    <definedName name="dabs" localSheetId="1">#REF!</definedName>
    <definedName name="dabs" localSheetId="2">#REF!</definedName>
    <definedName name="dabs">#REF!</definedName>
    <definedName name="dabsbs" localSheetId="3">#REF!</definedName>
    <definedName name="dabsbs" localSheetId="1">#REF!</definedName>
    <definedName name="dabsbs" localSheetId="2">#REF!</definedName>
    <definedName name="dabsbs">#REF!</definedName>
    <definedName name="dadabs" localSheetId="3">#REF!</definedName>
    <definedName name="dadabs" localSheetId="1">#REF!</definedName>
    <definedName name="dadabs" localSheetId="2">#REF!</definedName>
    <definedName name="dadabs">#REF!</definedName>
    <definedName name="dadett" localSheetId="3">#REF!</definedName>
    <definedName name="dadett" localSheetId="1">#REF!</definedName>
    <definedName name="dadett" localSheetId="2">#REF!</definedName>
    <definedName name="dadett">#REF!</definedName>
    <definedName name="dadfbba" localSheetId="3">#REF!</definedName>
    <definedName name="dadfbba" localSheetId="1">#REF!</definedName>
    <definedName name="dadfbba" localSheetId="2">#REF!</definedName>
    <definedName name="dadfbba">#REF!</definedName>
    <definedName name="daeta" localSheetId="3">#REF!</definedName>
    <definedName name="daeta" localSheetId="1">#REF!</definedName>
    <definedName name="daeta" localSheetId="2">#REF!</definedName>
    <definedName name="daeta">#REF!</definedName>
    <definedName name="DAN">[22]을!#REF!</definedName>
    <definedName name="DANCHO" localSheetId="3">#REF!</definedName>
    <definedName name="DANCHO" localSheetId="1">#REF!</definedName>
    <definedName name="DANCHO" localSheetId="2">#REF!</definedName>
    <definedName name="DANCHO">#REF!</definedName>
    <definedName name="DANGA" localSheetId="3">#REF!,#REF!</definedName>
    <definedName name="DANGA" localSheetId="1">#REF!,#REF!</definedName>
    <definedName name="DANGA" localSheetId="2">#REF!,#REF!</definedName>
    <definedName name="DANGA">#REF!,#REF!</definedName>
    <definedName name="DANGA_">'[39]Y-WORK'!$D$19:$D$19,'[39]Y-WORK'!$F$19:$BD$19</definedName>
    <definedName name="danga2">#REF!,#REF!</definedName>
    <definedName name="DANGI" localSheetId="3">#REF!</definedName>
    <definedName name="DANGI" localSheetId="1">#REF!</definedName>
    <definedName name="DANGI" localSheetId="2">#REF!</definedName>
    <definedName name="DANGI">#REF!</definedName>
    <definedName name="DANIN" localSheetId="3">#REF!</definedName>
    <definedName name="DANIN" localSheetId="1">#REF!</definedName>
    <definedName name="DANIN" localSheetId="2">#REF!</definedName>
    <definedName name="DANIN">#REF!</definedName>
    <definedName name="DANSI" localSheetId="3">#REF!</definedName>
    <definedName name="DANSI" localSheetId="1">#REF!</definedName>
    <definedName name="DANSI" localSheetId="2">#REF!</definedName>
    <definedName name="DANSI">#REF!</definedName>
    <definedName name="DANSU" localSheetId="3">#REF!</definedName>
    <definedName name="DANSU" localSheetId="1">#REF!</definedName>
    <definedName name="DANSU" localSheetId="2">#REF!</definedName>
    <definedName name="DANSU">#REF!</definedName>
    <definedName name="dare" localSheetId="3">#REF!</definedName>
    <definedName name="dare" localSheetId="1">#REF!</definedName>
    <definedName name="dare" localSheetId="2">#REF!</definedName>
    <definedName name="dare">#REF!</definedName>
    <definedName name="dasf">[28]!dasf</definedName>
    <definedName name="DAT" localSheetId="3">#REF!</definedName>
    <definedName name="DAT" localSheetId="1">#REF!</definedName>
    <definedName name="DAT" localSheetId="2">#REF!</definedName>
    <definedName name="DAT">#REF!</definedName>
    <definedName name="data">[40]Sheet10!$A$5:$T$80</definedName>
    <definedName name="Data_Area">#REF!</definedName>
    <definedName name="DATA_CONTROL_SYSTEM">#REF!</definedName>
    <definedName name="DATA1">#REF!</definedName>
    <definedName name="datab" localSheetId="3">#REF!</definedName>
    <definedName name="datab" localSheetId="1">#REF!</definedName>
    <definedName name="datab" localSheetId="2">#REF!</definedName>
    <definedName name="datab">#REF!</definedName>
    <definedName name="DATABAS">#REF!</definedName>
    <definedName name="_xlnm.Database">#REF!</definedName>
    <definedName name="Database_MI">#REF!</definedName>
    <definedName name="database2" localSheetId="3">#REF!</definedName>
    <definedName name="database2" localSheetId="1">#REF!</definedName>
    <definedName name="database2" localSheetId="2">#REF!</definedName>
    <definedName name="database2">#REF!</definedName>
    <definedName name="databbbs" localSheetId="3">#REF!</definedName>
    <definedName name="databbbs" localSheetId="1">#REF!</definedName>
    <definedName name="databbbs" localSheetId="2">#REF!</definedName>
    <definedName name="databbbs">#REF!</definedName>
    <definedName name="databs" localSheetId="3">#REF!</definedName>
    <definedName name="databs" localSheetId="1">#REF!</definedName>
    <definedName name="databs" localSheetId="2">#REF!</definedName>
    <definedName name="databs">#REF!</definedName>
    <definedName name="databse" localSheetId="3">#REF!</definedName>
    <definedName name="databse" localSheetId="1">#REF!</definedName>
    <definedName name="databse" localSheetId="2">#REF!</definedName>
    <definedName name="databse">#REF!</definedName>
    <definedName name="datadse" localSheetId="3">#REF!</definedName>
    <definedName name="datadse" localSheetId="1">#REF!</definedName>
    <definedName name="datadse" localSheetId="2">#REF!</definedName>
    <definedName name="datadse">#REF!</definedName>
    <definedName name="datasto" localSheetId="3">#REF!</definedName>
    <definedName name="datasto" localSheetId="1">#REF!</definedName>
    <definedName name="datasto" localSheetId="2">#REF!</definedName>
    <definedName name="datasto">#REF!</definedName>
    <definedName name="datat" localSheetId="3">#REF!</definedName>
    <definedName name="datat" localSheetId="1">#REF!</definedName>
    <definedName name="datat" localSheetId="2">#REF!</definedName>
    <definedName name="datat">#REF!</definedName>
    <definedName name="dataww" hidden="1">#REF!</definedName>
    <definedName name="dateabs2" localSheetId="3">#REF!</definedName>
    <definedName name="dateabs2" localSheetId="1">#REF!</definedName>
    <definedName name="dateabs2" localSheetId="2">#REF!</definedName>
    <definedName name="dateabs2">#REF!</definedName>
    <definedName name="datga" localSheetId="3">#REF!</definedName>
    <definedName name="datga" localSheetId="1">#REF!</definedName>
    <definedName name="datga" localSheetId="2">#REF!</definedName>
    <definedName name="datga">#REF!</definedName>
    <definedName name="datoz" localSheetId="3">#REF!</definedName>
    <definedName name="datoz" localSheetId="1">#REF!</definedName>
    <definedName name="datoz" localSheetId="2">#REF!</definedName>
    <definedName name="datoz">#REF!</definedName>
    <definedName name="datta" localSheetId="3">#REF!</definedName>
    <definedName name="datta" localSheetId="1">#REF!</definedName>
    <definedName name="datta" localSheetId="2">#REF!</definedName>
    <definedName name="datta">#REF!</definedName>
    <definedName name="dattab" localSheetId="3">#REF!</definedName>
    <definedName name="dattab" localSheetId="1">#REF!</definedName>
    <definedName name="dattab" localSheetId="2">#REF!</definedName>
    <definedName name="dattab">#REF!</definedName>
    <definedName name="dattabb" localSheetId="3">#REF!</definedName>
    <definedName name="dattabb" localSheetId="1">#REF!</definedName>
    <definedName name="dattabb" localSheetId="2">#REF!</definedName>
    <definedName name="dattabb">#REF!</definedName>
    <definedName name="dattaes" localSheetId="3">#REF!</definedName>
    <definedName name="dattaes" localSheetId="1">#REF!</definedName>
    <definedName name="dattaes" localSheetId="2">#REF!</definedName>
    <definedName name="dattaes">#REF!</definedName>
    <definedName name="dattobs" localSheetId="3">#REF!</definedName>
    <definedName name="dattobs" localSheetId="1">#REF!</definedName>
    <definedName name="dattobs" localSheetId="2">#REF!</definedName>
    <definedName name="dattobs">#REF!</definedName>
    <definedName name="db">#REF!</definedName>
    <definedName name="dbabsbs" localSheetId="3">#REF!</definedName>
    <definedName name="dbabsbs" localSheetId="1">#REF!</definedName>
    <definedName name="dbabsbs" localSheetId="2">#REF!</definedName>
    <definedName name="dbabsbs">#REF!</definedName>
    <definedName name="dbasa" localSheetId="3">#REF!</definedName>
    <definedName name="dbasa" localSheetId="1">#REF!</definedName>
    <definedName name="dbasa" localSheetId="2">#REF!</definedName>
    <definedName name="dbasa">#REF!</definedName>
    <definedName name="dbasi" localSheetId="3">#REF!</definedName>
    <definedName name="dbasi" localSheetId="1">#REF!</definedName>
    <definedName name="dbasi" localSheetId="2">#REF!</definedName>
    <definedName name="dbasi">#REF!</definedName>
    <definedName name="dbbsa" localSheetId="3">#REF!</definedName>
    <definedName name="dbbsa" localSheetId="1">#REF!</definedName>
    <definedName name="dbbsa" localSheetId="2">#REF!</definedName>
    <definedName name="dbbsa">#REF!</definedName>
    <definedName name="dbdbes" localSheetId="3">#REF!</definedName>
    <definedName name="dbdbes" localSheetId="1">#REF!</definedName>
    <definedName name="dbdbes" localSheetId="2">#REF!</definedName>
    <definedName name="dbdbes">#REF!</definedName>
    <definedName name="dbdg" localSheetId="3">#REF!</definedName>
    <definedName name="dbdg" localSheetId="1">#REF!</definedName>
    <definedName name="dbdg" localSheetId="2">#REF!</definedName>
    <definedName name="dbdg">#REF!</definedName>
    <definedName name="dbds2" localSheetId="3">#REF!</definedName>
    <definedName name="dbds2" localSheetId="1">#REF!</definedName>
    <definedName name="dbds2" localSheetId="2">#REF!</definedName>
    <definedName name="dbds2">#REF!</definedName>
    <definedName name="dbdsb" localSheetId="3">#REF!</definedName>
    <definedName name="dbdsb" localSheetId="1">#REF!</definedName>
    <definedName name="dbdsb" localSheetId="2">#REF!</definedName>
    <definedName name="dbdsb">#REF!</definedName>
    <definedName name="dbsese" localSheetId="3">#REF!</definedName>
    <definedName name="dbsese" localSheetId="1">#REF!</definedName>
    <definedName name="dbsese" localSheetId="2">#REF!</definedName>
    <definedName name="dbsese">#REF!</definedName>
    <definedName name="DC">#REF!</definedName>
    <definedName name="DCEA">#REF!</definedName>
    <definedName name="DD" localSheetId="3">#REF!</definedName>
    <definedName name="DD" localSheetId="1">#REF!</definedName>
    <definedName name="DD" localSheetId="2">#REF!</definedName>
    <definedName name="DD">#REF!</definedName>
    <definedName name="ddaab" localSheetId="3">#REF!</definedName>
    <definedName name="ddaab" localSheetId="1">#REF!</definedName>
    <definedName name="ddaab" localSheetId="2">#REF!</definedName>
    <definedName name="ddaab">#REF!</definedName>
    <definedName name="ddaaetsa" localSheetId="3">#REF!</definedName>
    <definedName name="ddaaetsa" localSheetId="1">#REF!</definedName>
    <definedName name="ddaaetsa" localSheetId="2">#REF!</definedName>
    <definedName name="ddaaetsa">#REF!</definedName>
    <definedName name="ddaattaa" localSheetId="3">#REF!</definedName>
    <definedName name="ddaattaa" localSheetId="1">#REF!</definedName>
    <definedName name="ddaattaa" localSheetId="2">#REF!</definedName>
    <definedName name="ddaattaa">#REF!</definedName>
    <definedName name="DDATA">#REF!</definedName>
    <definedName name="ddatta" localSheetId="3">#REF!</definedName>
    <definedName name="ddatta" localSheetId="1">#REF!</definedName>
    <definedName name="ddatta" localSheetId="2">#REF!</definedName>
    <definedName name="ddatta">#REF!</definedName>
    <definedName name="ddbbkdiz" localSheetId="3">#REF!</definedName>
    <definedName name="ddbbkdiz" localSheetId="1">#REF!</definedName>
    <definedName name="ddbbkdiz" localSheetId="2">#REF!</definedName>
    <definedName name="ddbbkdiz">#REF!</definedName>
    <definedName name="ddbbs" localSheetId="3">#REF!</definedName>
    <definedName name="ddbbs" localSheetId="1">#REF!</definedName>
    <definedName name="ddbbs" localSheetId="2">#REF!</definedName>
    <definedName name="ddbbs">#REF!</definedName>
    <definedName name="ddbbsasd" localSheetId="3">#REF!</definedName>
    <definedName name="ddbbsasd" localSheetId="1">#REF!</definedName>
    <definedName name="ddbbsasd" localSheetId="2">#REF!</definedName>
    <definedName name="ddbbsasd">#REF!</definedName>
    <definedName name="ddbs" localSheetId="3">#REF!</definedName>
    <definedName name="ddbs" localSheetId="1">#REF!</definedName>
    <definedName name="ddbs" localSheetId="2">#REF!</definedName>
    <definedName name="ddbs">#REF!</definedName>
    <definedName name="ddbss" localSheetId="3">#REF!</definedName>
    <definedName name="ddbss" localSheetId="1">#REF!</definedName>
    <definedName name="ddbss" localSheetId="2">#REF!</definedName>
    <definedName name="ddbss">#REF!</definedName>
    <definedName name="DDD" hidden="1">#REF!</definedName>
    <definedName name="dddabs" localSheetId="3">#REF!</definedName>
    <definedName name="dddabs" localSheetId="1">#REF!</definedName>
    <definedName name="dddabs" localSheetId="2">#REF!</definedName>
    <definedName name="dddabs">#REF!</definedName>
    <definedName name="dddbba" localSheetId="3">#REF!</definedName>
    <definedName name="dddbba" localSheetId="1">#REF!</definedName>
    <definedName name="dddbba" localSheetId="2">#REF!</definedName>
    <definedName name="dddbba">#REF!</definedName>
    <definedName name="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dd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dgaae" localSheetId="3">#REF!</definedName>
    <definedName name="dddgaae" localSheetId="1">#REF!</definedName>
    <definedName name="dddgaae" localSheetId="2">#REF!</definedName>
    <definedName name="dddgaae">#REF!</definedName>
    <definedName name="DDE">#REF!</definedName>
    <definedName name="ddetda" localSheetId="3">#REF!</definedName>
    <definedName name="ddetda" localSheetId="1">#REF!</definedName>
    <definedName name="ddetda" localSheetId="2">#REF!</definedName>
    <definedName name="ddetda">#REF!</definedName>
    <definedName name="D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DFR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dfwo" localSheetId="3">#REF!</definedName>
    <definedName name="ddfwo" localSheetId="1">#REF!</definedName>
    <definedName name="ddfwo" localSheetId="2">#REF!</definedName>
    <definedName name="ddfwo">#REF!</definedName>
    <definedName name="ddifiewoe" localSheetId="3">#REF!</definedName>
    <definedName name="ddifiewoe" localSheetId="1">#REF!</definedName>
    <definedName name="ddifiewoe" localSheetId="2">#REF!</definedName>
    <definedName name="ddifiewoe">#REF!</definedName>
    <definedName name="ddits" localSheetId="3">#REF!</definedName>
    <definedName name="ddits" localSheetId="1">#REF!</definedName>
    <definedName name="ddits" localSheetId="2">#REF!</definedName>
    <definedName name="ddits">#REF!</definedName>
    <definedName name="DDO">#REF!</definedName>
    <definedName name="ddoifiowoiw" localSheetId="3">#REF!</definedName>
    <definedName name="ddoifiowoiw" localSheetId="1">#REF!</definedName>
    <definedName name="ddoifiowoiw" localSheetId="2">#REF!</definedName>
    <definedName name="ddoifiowoiw">#REF!</definedName>
    <definedName name="DDS">BlankMacro1</definedName>
    <definedName name="ddtabo" localSheetId="3">#REF!</definedName>
    <definedName name="ddtabo" localSheetId="1">#REF!</definedName>
    <definedName name="ddtabo" localSheetId="2">#REF!</definedName>
    <definedName name="ddtabo">#REF!</definedName>
    <definedName name="ddteza" localSheetId="3">#REF!</definedName>
    <definedName name="ddteza" localSheetId="1">#REF!</definedName>
    <definedName name="ddteza" localSheetId="2">#REF!</definedName>
    <definedName name="ddteza">#REF!</definedName>
    <definedName name="ddttaaz" localSheetId="3">#REF!</definedName>
    <definedName name="ddttaaz" localSheetId="1">#REF!</definedName>
    <definedName name="ddttaaz" localSheetId="2">#REF!</definedName>
    <definedName name="ddttaaz">#REF!</definedName>
    <definedName name="DDW">BlankMacro1</definedName>
    <definedName name="DE">#REF!</definedName>
    <definedName name="DEA">#REF!</definedName>
    <definedName name="deasta" localSheetId="3">#REF!</definedName>
    <definedName name="deasta" localSheetId="1">#REF!</definedName>
    <definedName name="deasta" localSheetId="2">#REF!</definedName>
    <definedName name="deasta">#REF!</definedName>
    <definedName name="deatts" localSheetId="3">#REF!</definedName>
    <definedName name="deatts" localSheetId="1">#REF!</definedName>
    <definedName name="deatts" localSheetId="2">#REF!</definedName>
    <definedName name="deatts">#REF!</definedName>
    <definedName name="debs" localSheetId="3">#REF!</definedName>
    <definedName name="debs" localSheetId="1">#REF!</definedName>
    <definedName name="debs" localSheetId="2">#REF!</definedName>
    <definedName name="debs">#REF!</definedName>
    <definedName name="DEC">#REF!</definedName>
    <definedName name="DEF">#REF!</definedName>
    <definedName name="delta">#REF!</definedName>
    <definedName name="Detabase" localSheetId="3">#REF!</definedName>
    <definedName name="Detabase" localSheetId="1">#REF!</definedName>
    <definedName name="Detabase" localSheetId="2">#REF!</definedName>
    <definedName name="Detabase">#REF!</definedName>
    <definedName name="detabs" localSheetId="3">#REF!</definedName>
    <definedName name="detabs" localSheetId="1">#REF!</definedName>
    <definedName name="detabs" localSheetId="2">#REF!</definedName>
    <definedName name="detabs">#REF!</definedName>
    <definedName name="detta" localSheetId="3">#REF!</definedName>
    <definedName name="detta" localSheetId="1">#REF!</definedName>
    <definedName name="detta" localSheetId="2">#REF!</definedName>
    <definedName name="detta">#REF!</definedName>
    <definedName name="DF">[4]Sheet1!$N$19</definedName>
    <definedName name="DFASFD">{#N/A,#N/A,FALSE,"골재소요량";#N/A,#N/A,FALSE,"골재소요량"}</definedName>
    <definedName name="DFDASFGDASG">{#N/A,#N/A,FALSE,"단가표지"}</definedName>
    <definedName name="dfdbsbs" localSheetId="3">#REF!</definedName>
    <definedName name="dfdbsbs" localSheetId="1">#REF!</definedName>
    <definedName name="dfdbsbs" localSheetId="2">#REF!</definedName>
    <definedName name="dfdbsbs">#REF!</definedName>
    <definedName name="dfd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DFDF">{#N/A,#N/A,FALSE,"단가표지"}</definedName>
    <definedName name="dfdiiow" localSheetId="3">#REF!</definedName>
    <definedName name="dfdiiow" localSheetId="1">#REF!</definedName>
    <definedName name="dfdiiow" localSheetId="2">#REF!</definedName>
    <definedName name="dfdiiow">#REF!</definedName>
    <definedName name="DFDSADFADSF">{#N/A,#N/A,FALSE,"2~8번"}</definedName>
    <definedName name="DFDSAFDFD">{#N/A,#N/A,FALSE,"부대1"}</definedName>
    <definedName name="DFDSAFSFG">{#N/A,#N/A,FALSE,"구조2"}</definedName>
    <definedName name="DFDSAGFDSAG">{#N/A,#N/A,FALSE,"혼합골재"}</definedName>
    <definedName name="DFDSFD">{#N/A,#N/A,FALSE,"속도"}</definedName>
    <definedName name="DFDSFDFDFD">{#N/A,#N/A,FALSE,"구조1"}</definedName>
    <definedName name="DFDSFDS">{#N/A,#N/A,FALSE,"부대2"}</definedName>
    <definedName name="DFDSSF">{#N/A,#N/A,FALSE,"이정표"}</definedName>
    <definedName name="DFEE" hidden="1">#REF!</definedName>
    <definedName name="d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GADSGAFDG">{#N/A,#N/A,FALSE,"운반시간"}</definedName>
    <definedName name="dfg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fiero" localSheetId="3">#REF!</definedName>
    <definedName name="dfiero" localSheetId="1">#REF!</definedName>
    <definedName name="dfiero" localSheetId="2">#REF!</definedName>
    <definedName name="dfiero">#REF!</definedName>
    <definedName name="dfkdkd" localSheetId="3">#REF!</definedName>
    <definedName name="dfkdkd" localSheetId="1">#REF!</definedName>
    <definedName name="dfkdkd" localSheetId="2">#REF!</definedName>
    <definedName name="dfkdkd">#REF!</definedName>
    <definedName name="dfkeiwiwo" localSheetId="3">#REF!</definedName>
    <definedName name="dfkeiwiwo" localSheetId="1">#REF!</definedName>
    <definedName name="dfkeiwiwo" localSheetId="2">#REF!</definedName>
    <definedName name="dfkeiwiwo">#REF!</definedName>
    <definedName name="DFS">#REF!</definedName>
    <definedName name="dfsfd" localSheetId="3">BLCH</definedName>
    <definedName name="dfsfd" localSheetId="0">BLCH</definedName>
    <definedName name="dfsfd" localSheetId="1">BLCH</definedName>
    <definedName name="dfsfd" localSheetId="2">BLCH</definedName>
    <definedName name="dfsfd">BLCH</definedName>
    <definedName name="DFS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dftagiei" localSheetId="3">#REF!</definedName>
    <definedName name="dftagiei" localSheetId="1">#REF!</definedName>
    <definedName name="dftagiei" localSheetId="2">#REF!</definedName>
    <definedName name="dftagiei">#REF!</definedName>
    <definedName name="D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gaaee" localSheetId="3">#REF!</definedName>
    <definedName name="dgaaee" localSheetId="1">#REF!</definedName>
    <definedName name="dgaaee" localSheetId="2">#REF!</definedName>
    <definedName name="dgaaee">#REF!</definedName>
    <definedName name="dgbases" localSheetId="3">#REF!</definedName>
    <definedName name="dgbases" localSheetId="1">#REF!</definedName>
    <definedName name="dgbases" localSheetId="2">#REF!</definedName>
    <definedName name="dgbases">#REF!</definedName>
    <definedName name="DGDFGFGDG">{#N/A,#N/A,FALSE,"배수1"}</definedName>
    <definedName name="dgety">#REF!</definedName>
    <definedName name="DGS">[41]data!$S$4:$T$32</definedName>
    <definedName name="d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hj" hidden="1">{"'용역비'!$A$4:$C$8"}</definedName>
    <definedName name="DHS">#REF!</definedName>
    <definedName name="DI">#REF!</definedName>
    <definedName name="DIA">[30]교각1!#REF!</definedName>
    <definedName name="dia_mm">[42]말뚝지지력산정!$J$19</definedName>
    <definedName name="didfiowoweo" localSheetId="3">#REF!</definedName>
    <definedName name="didfiowoweo" localSheetId="1">#REF!</definedName>
    <definedName name="didfiowoweo" localSheetId="2">#REF!</definedName>
    <definedName name="didfiowoweo">#REF!</definedName>
    <definedName name="dididoiba" localSheetId="3">#REF!</definedName>
    <definedName name="dididoiba" localSheetId="1">#REF!</definedName>
    <definedName name="dididoiba" localSheetId="2">#REF!</definedName>
    <definedName name="dididoiba">#REF!</definedName>
    <definedName name="didso" localSheetId="3">#REF!</definedName>
    <definedName name="didso" localSheetId="1">#REF!</definedName>
    <definedName name="didso" localSheetId="2">#REF!</definedName>
    <definedName name="didso">#REF!</definedName>
    <definedName name="diede" localSheetId="3">#REF!</definedName>
    <definedName name="diede" localSheetId="1">#REF!</definedName>
    <definedName name="diede" localSheetId="2">#REF!</definedName>
    <definedName name="diede">#REF!</definedName>
    <definedName name="DIFFUSE">#REF!</definedName>
    <definedName name="dipsq" localSheetId="3">#REF!</definedName>
    <definedName name="dipsq" localSheetId="1">#REF!</definedName>
    <definedName name="dipsq" localSheetId="2">#REF!</definedName>
    <definedName name="dipsq">#REF!</definedName>
    <definedName name="DIRPIL">#REF!</definedName>
    <definedName name="DISSR">#REF!</definedName>
    <definedName name="DISSX">#REF!</definedName>
    <definedName name="ditita" localSheetId="3">#REF!</definedName>
    <definedName name="ditita" localSheetId="1">#REF!</definedName>
    <definedName name="ditita" localSheetId="2">#REF!</definedName>
    <definedName name="ditita">#REF!</definedName>
    <definedName name="dj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JAWJDGHK">'[25]-몰탈콘크리트'!$A$1:$L$12</definedName>
    <definedName name="d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KD">BlankMacro1</definedName>
    <definedName name="dkdfsldfl" localSheetId="3">#REF!</definedName>
    <definedName name="dkdfsldfl" localSheetId="1">#REF!</definedName>
    <definedName name="dkdfsldfl" localSheetId="2">#REF!</definedName>
    <definedName name="dkdfsldfl">#REF!</definedName>
    <definedName name="dkdkdkdkd" hidden="1">{#N/A,#N/A,FALSE,"명세표"}</definedName>
    <definedName name="dkdkttaaez" localSheetId="3">#REF!</definedName>
    <definedName name="dkdkttaaez" localSheetId="1">#REF!</definedName>
    <definedName name="dkdkttaaez" localSheetId="2">#REF!</definedName>
    <definedName name="dkdkttaaez">#REF!</definedName>
    <definedName name="dkdlteeeat" localSheetId="3">#REF!</definedName>
    <definedName name="dkdlteeeat" localSheetId="1">#REF!</definedName>
    <definedName name="dkdlteeeat" localSheetId="2">#REF!</definedName>
    <definedName name="dkdlteeeat">#REF!</definedName>
    <definedName name="DKE">BlankMacro1</definedName>
    <definedName name="dkeifldsa" localSheetId="3">#REF!</definedName>
    <definedName name="dkeifldsa" localSheetId="1">#REF!</definedName>
    <definedName name="dkeifldsa" localSheetId="2">#REF!</definedName>
    <definedName name="dkeifldsa">#REF!</definedName>
    <definedName name="dkfkdfs" localSheetId="3">#REF!</definedName>
    <definedName name="dkfkdfs" localSheetId="1">#REF!</definedName>
    <definedName name="dkfkdfs" localSheetId="2">#REF!</definedName>
    <definedName name="dkfkdfs">#REF!</definedName>
    <definedName name="dkflslfsdlqp" localSheetId="3">#REF!</definedName>
    <definedName name="dkflslfsdlqp" localSheetId="1">#REF!</definedName>
    <definedName name="dkflslfsdlqp" localSheetId="2">#REF!</definedName>
    <definedName name="dkflslfsdlqp">#REF!</definedName>
    <definedName name="dkjfkdkdk">#REF!</definedName>
    <definedName name="dkkmha" localSheetId="3">#REF!</definedName>
    <definedName name="dkkmha" localSheetId="1">#REF!</definedName>
    <definedName name="dkkmha" localSheetId="2">#REF!</definedName>
    <definedName name="dkkmha">#REF!</definedName>
    <definedName name="dks" localSheetId="3">#REF!</definedName>
    <definedName name="dks" localSheetId="1">#REF!</definedName>
    <definedName name="dks" localSheetId="2">#REF!</definedName>
    <definedName name="dks">#REF!</definedName>
    <definedName name="DKSG" hidden="1">#REF!</definedName>
    <definedName name="DKSGMLWJD" hidden="1">#REF!</definedName>
    <definedName name="DL">[28]!DL</definedName>
    <definedName name="DLAWHDDLF">#REF!</definedName>
    <definedName name="DLFE">#REF!</definedName>
    <definedName name="DLFO">#REF!</definedName>
    <definedName name="DLSDF">#REF!</definedName>
    <definedName name="DLSTH">#REF!</definedName>
    <definedName name="DMK">#REF!</definedName>
    <definedName name="dodidosos" localSheetId="3">#REF!</definedName>
    <definedName name="dodidosos" localSheetId="1">#REF!</definedName>
    <definedName name="dodidosos" localSheetId="2">#REF!</definedName>
    <definedName name="dodidosos">#REF!</definedName>
    <definedName name="doei" localSheetId="3">#REF!</definedName>
    <definedName name="doei" localSheetId="1">#REF!</definedName>
    <definedName name="doei" localSheetId="2">#REF!</definedName>
    <definedName name="doei">#REF!</definedName>
    <definedName name="doigees" localSheetId="3">#REF!</definedName>
    <definedName name="doigees" localSheetId="1">#REF!</definedName>
    <definedName name="doigees" localSheetId="2">#REF!</definedName>
    <definedName name="doigees">#REF!</definedName>
    <definedName name="doita" localSheetId="3">#REF!</definedName>
    <definedName name="doita" localSheetId="1">#REF!</definedName>
    <definedName name="doita" localSheetId="2">#REF!</definedName>
    <definedName name="doita">#REF!</definedName>
    <definedName name="DONG1">#REF!</definedName>
    <definedName name="DONG2">#REF!</definedName>
    <definedName name="Dp" hidden="1">#REF!</definedName>
    <definedName name="DPI">[4]Sheet1!$F$55</definedName>
    <definedName name="dppiu" localSheetId="3">#REF!</definedName>
    <definedName name="dppiu" localSheetId="1">#REF!</definedName>
    <definedName name="dppiu" localSheetId="2">#REF!</definedName>
    <definedName name="dppiu">#REF!</definedName>
    <definedName name="DPU" localSheetId="3">#REF!</definedName>
    <definedName name="DPU" localSheetId="1">#REF!</definedName>
    <definedName name="DPU" localSheetId="2">#REF!</definedName>
    <definedName name="DPU">#REF!</definedName>
    <definedName name="DQQ" hidden="1">{#N/A,"수불부",FALSE,"사급자재수불서";#N/A,"수불부",FALSE,"사급자재수불서"}</definedName>
    <definedName name="drere" localSheetId="3">#REF!</definedName>
    <definedName name="drere" localSheetId="1">#REF!</definedName>
    <definedName name="drere" localSheetId="2">#REF!</definedName>
    <definedName name="drere">#REF!</definedName>
    <definedName name="drewa" localSheetId="3">#REF!</definedName>
    <definedName name="drewa" localSheetId="1">#REF!</definedName>
    <definedName name="drewa" localSheetId="2">#REF!</definedName>
    <definedName name="drewa">#REF!</definedName>
    <definedName name="DRIVE" localSheetId="3">#REF!</definedName>
    <definedName name="DRIVE" localSheetId="1">#REF!</definedName>
    <definedName name="DRIVE" localSheetId="2">#REF!</definedName>
    <definedName name="DRIVE">#REF!</definedName>
    <definedName name="drsg">#REF!</definedName>
    <definedName name="DRTRTDKGMUKRT">#REF!</definedName>
    <definedName name="ds">#REF!</definedName>
    <definedName name="DSA">{#N/A,#N/A,FALSE,"포장1";#N/A,#N/A,FALSE,"포장1"}</definedName>
    <definedName name="dsaf" hidden="1">{#N/A,#N/A,FALSE,"조골재"}</definedName>
    <definedName name="DSE">#REF!</definedName>
    <definedName name="DSF" hidden="1">{#N/A,#N/A,FALSE,"골재소요량";#N/A,#N/A,FALSE,"골재소요량"}</definedName>
    <definedName name="dsgfggg" hidden="1">#REF!</definedName>
    <definedName name="dsifowo" localSheetId="3">#REF!</definedName>
    <definedName name="dsifowo" localSheetId="1">#REF!</definedName>
    <definedName name="dsifowo" localSheetId="2">#REF!</definedName>
    <definedName name="dsifowo">#REF!</definedName>
    <definedName name="dsklf" localSheetId="3">#REF!</definedName>
    <definedName name="dsklf" localSheetId="1">#REF!</definedName>
    <definedName name="dsklf" localSheetId="2">#REF!</definedName>
    <definedName name="dsklf">#REF!</definedName>
    <definedName name="dslldl" localSheetId="3">#REF!</definedName>
    <definedName name="dslldl" localSheetId="1">#REF!</definedName>
    <definedName name="dslldl" localSheetId="2">#REF!</definedName>
    <definedName name="dslldl">#REF!</definedName>
    <definedName name="DSO">#REF!</definedName>
    <definedName name="DSSDS" hidden="1">{#N/A,#N/A,FALSE,"명세표"}</definedName>
    <definedName name="dsts" localSheetId="3">#REF!</definedName>
    <definedName name="dsts" localSheetId="1">#REF!</definedName>
    <definedName name="dsts" localSheetId="2">#REF!</definedName>
    <definedName name="dsts">#REF!</definedName>
    <definedName name="dsv">[15]!BlankMacro1</definedName>
    <definedName name="DSVP" localSheetId="3">#REF!</definedName>
    <definedName name="DSVP" localSheetId="1">#REF!</definedName>
    <definedName name="DSVP" localSheetId="2">#REF!</definedName>
    <definedName name="DSVP">#REF!</definedName>
    <definedName name="dtbs" localSheetId="3">#REF!</definedName>
    <definedName name="dtbs" localSheetId="1">#REF!</definedName>
    <definedName name="dtbs" localSheetId="2">#REF!</definedName>
    <definedName name="dtbs">#REF!</definedName>
    <definedName name="dtdts" localSheetId="3">#REF!</definedName>
    <definedName name="dtdts" localSheetId="1">#REF!</definedName>
    <definedName name="dtdts" localSheetId="2">#REF!</definedName>
    <definedName name="dtdts">#REF!</definedName>
    <definedName name="DTS" localSheetId="3">#REF!</definedName>
    <definedName name="DTS" localSheetId="1">#REF!</definedName>
    <definedName name="DTS" localSheetId="2">#REF!</definedName>
    <definedName name="DTS">#REF!</definedName>
    <definedName name="dtsezsd" localSheetId="3">#REF!</definedName>
    <definedName name="dtsezsd" localSheetId="1">#REF!</definedName>
    <definedName name="dtsezsd" localSheetId="2">#REF!</definedName>
    <definedName name="dtsezsd">#REF!</definedName>
    <definedName name="dtste" localSheetId="3">#REF!</definedName>
    <definedName name="dtste" localSheetId="1">#REF!</definedName>
    <definedName name="dtste" localSheetId="2">#REF!</definedName>
    <definedName name="dtste">#REF!</definedName>
    <definedName name="DW" hidden="1">{"'용역비'!$A$4:$C$8"}</definedName>
    <definedName name="DW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DWS">BlankMacro1</definedName>
    <definedName name="D단가출력">#REF!</definedName>
    <definedName name="D단가출력1">#REF!</definedName>
    <definedName name="D단가출력2">#REF!</definedName>
    <definedName name="D단가출력3">#REF!</definedName>
    <definedName name="D산출내역단가">#REF!</definedName>
    <definedName name="E">#REF!</definedName>
    <definedName name="E10M" localSheetId="3">#REF!</definedName>
    <definedName name="E10M" localSheetId="1">#REF!</definedName>
    <definedName name="E10M" localSheetId="2">#REF!</definedName>
    <definedName name="E10M">#REF!</definedName>
    <definedName name="E10P" localSheetId="3">#REF!</definedName>
    <definedName name="E10P" localSheetId="1">#REF!</definedName>
    <definedName name="E10P" localSheetId="2">#REF!</definedName>
    <definedName name="E10P">#REF!</definedName>
    <definedName name="E11M" localSheetId="3">#REF!</definedName>
    <definedName name="E11M" localSheetId="1">#REF!</definedName>
    <definedName name="E11M" localSheetId="2">#REF!</definedName>
    <definedName name="E11M">#REF!</definedName>
    <definedName name="E11P" localSheetId="3">#REF!</definedName>
    <definedName name="E11P" localSheetId="1">#REF!</definedName>
    <definedName name="E11P" localSheetId="2">#REF!</definedName>
    <definedName name="E11P">#REF!</definedName>
    <definedName name="E12M" localSheetId="3">#REF!</definedName>
    <definedName name="E12M" localSheetId="1">#REF!</definedName>
    <definedName name="E12M" localSheetId="2">#REF!</definedName>
    <definedName name="E12M">#REF!</definedName>
    <definedName name="E12P" localSheetId="3">#REF!</definedName>
    <definedName name="E12P" localSheetId="1">#REF!</definedName>
    <definedName name="E12P" localSheetId="2">#REF!</definedName>
    <definedName name="E12P">#REF!</definedName>
    <definedName name="E13M" localSheetId="3">#REF!</definedName>
    <definedName name="E13M" localSheetId="1">#REF!</definedName>
    <definedName name="E13M" localSheetId="2">#REF!</definedName>
    <definedName name="E13M">#REF!</definedName>
    <definedName name="E13P" localSheetId="3">#REF!</definedName>
    <definedName name="E13P" localSheetId="1">#REF!</definedName>
    <definedName name="E13P" localSheetId="2">#REF!</definedName>
    <definedName name="E13P">#REF!</definedName>
    <definedName name="E14M" localSheetId="3">#REF!</definedName>
    <definedName name="E14M" localSheetId="1">#REF!</definedName>
    <definedName name="E14M" localSheetId="2">#REF!</definedName>
    <definedName name="E14M">#REF!</definedName>
    <definedName name="E14P" localSheetId="3">#REF!</definedName>
    <definedName name="E14P" localSheetId="1">#REF!</definedName>
    <definedName name="E14P" localSheetId="2">#REF!</definedName>
    <definedName name="E14P">#REF!</definedName>
    <definedName name="E15M" localSheetId="3">#REF!</definedName>
    <definedName name="E15M" localSheetId="1">#REF!</definedName>
    <definedName name="E15M" localSheetId="2">#REF!</definedName>
    <definedName name="E15M">#REF!</definedName>
    <definedName name="E15P" localSheetId="3">#REF!</definedName>
    <definedName name="E15P" localSheetId="1">#REF!</definedName>
    <definedName name="E15P" localSheetId="2">#REF!</definedName>
    <definedName name="E15P">#REF!</definedName>
    <definedName name="E16M" localSheetId="3">#REF!</definedName>
    <definedName name="E16M" localSheetId="1">#REF!</definedName>
    <definedName name="E16M" localSheetId="2">#REF!</definedName>
    <definedName name="E16M">#REF!</definedName>
    <definedName name="E16P" localSheetId="3">#REF!</definedName>
    <definedName name="E16P" localSheetId="1">#REF!</definedName>
    <definedName name="E16P" localSheetId="2">#REF!</definedName>
    <definedName name="E16P">#REF!</definedName>
    <definedName name="E17M" localSheetId="3">#REF!</definedName>
    <definedName name="E17M" localSheetId="1">#REF!</definedName>
    <definedName name="E17M" localSheetId="2">#REF!</definedName>
    <definedName name="E17M">#REF!</definedName>
    <definedName name="E17P" localSheetId="3">#REF!</definedName>
    <definedName name="E17P" localSheetId="1">#REF!</definedName>
    <definedName name="E17P" localSheetId="2">#REF!</definedName>
    <definedName name="E17P">#REF!</definedName>
    <definedName name="E18M" localSheetId="3">#REF!</definedName>
    <definedName name="E18M" localSheetId="1">#REF!</definedName>
    <definedName name="E18M" localSheetId="2">#REF!</definedName>
    <definedName name="E18M">#REF!</definedName>
    <definedName name="E18P" localSheetId="3">#REF!</definedName>
    <definedName name="E18P" localSheetId="1">#REF!</definedName>
    <definedName name="E18P" localSheetId="2">#REF!</definedName>
    <definedName name="E18P">#REF!</definedName>
    <definedName name="E19M" localSheetId="3">#REF!</definedName>
    <definedName name="E19M" localSheetId="1">#REF!</definedName>
    <definedName name="E19M" localSheetId="2">#REF!</definedName>
    <definedName name="E19M">#REF!</definedName>
    <definedName name="E19P" localSheetId="3">#REF!</definedName>
    <definedName name="E19P" localSheetId="1">#REF!</definedName>
    <definedName name="E19P" localSheetId="2">#REF!</definedName>
    <definedName name="E19P">#REF!</definedName>
    <definedName name="E1CH">#REF!</definedName>
    <definedName name="E1E" localSheetId="3">#REF!</definedName>
    <definedName name="E1E" localSheetId="1">#REF!</definedName>
    <definedName name="E1E" localSheetId="2">#REF!</definedName>
    <definedName name="E1E">#REF!</definedName>
    <definedName name="E1M" localSheetId="3">#REF!</definedName>
    <definedName name="E1M" localSheetId="1">#REF!</definedName>
    <definedName name="E1M" localSheetId="2">#REF!</definedName>
    <definedName name="E1M">#REF!</definedName>
    <definedName name="E1P" localSheetId="3">#REF!</definedName>
    <definedName name="E1P" localSheetId="1">#REF!</definedName>
    <definedName name="E1P" localSheetId="2">#REF!</definedName>
    <definedName name="E1P">#REF!</definedName>
    <definedName name="E20M" localSheetId="3">#REF!</definedName>
    <definedName name="E20M" localSheetId="1">#REF!</definedName>
    <definedName name="E20M" localSheetId="2">#REF!</definedName>
    <definedName name="E20M">#REF!</definedName>
    <definedName name="E20P" localSheetId="3">#REF!</definedName>
    <definedName name="E20P" localSheetId="1">#REF!</definedName>
    <definedName name="E20P" localSheetId="2">#REF!</definedName>
    <definedName name="E20P">#REF!</definedName>
    <definedName name="E21M" localSheetId="3">#REF!</definedName>
    <definedName name="E21M" localSheetId="1">#REF!</definedName>
    <definedName name="E21M" localSheetId="2">#REF!</definedName>
    <definedName name="E21M">#REF!</definedName>
    <definedName name="E21P" localSheetId="3">#REF!</definedName>
    <definedName name="E21P" localSheetId="1">#REF!</definedName>
    <definedName name="E21P" localSheetId="2">#REF!</definedName>
    <definedName name="E21P">#REF!</definedName>
    <definedName name="E22M" localSheetId="3">#REF!</definedName>
    <definedName name="E22M" localSheetId="1">#REF!</definedName>
    <definedName name="E22M" localSheetId="2">#REF!</definedName>
    <definedName name="E22M">#REF!</definedName>
    <definedName name="E22P" localSheetId="3">#REF!</definedName>
    <definedName name="E22P" localSheetId="1">#REF!</definedName>
    <definedName name="E22P" localSheetId="2">#REF!</definedName>
    <definedName name="E22P">#REF!</definedName>
    <definedName name="E23M" localSheetId="3">#REF!</definedName>
    <definedName name="E23M" localSheetId="1">#REF!</definedName>
    <definedName name="E23M" localSheetId="2">#REF!</definedName>
    <definedName name="E23M">#REF!</definedName>
    <definedName name="E23P" localSheetId="3">#REF!</definedName>
    <definedName name="E23P" localSheetId="1">#REF!</definedName>
    <definedName name="E23P" localSheetId="2">#REF!</definedName>
    <definedName name="E23P">#REF!</definedName>
    <definedName name="E24M" localSheetId="3">#REF!</definedName>
    <definedName name="E24M" localSheetId="1">#REF!</definedName>
    <definedName name="E24M" localSheetId="2">#REF!</definedName>
    <definedName name="E24M">#REF!</definedName>
    <definedName name="E24P" localSheetId="3">#REF!</definedName>
    <definedName name="E24P" localSheetId="1">#REF!</definedName>
    <definedName name="E24P" localSheetId="2">#REF!</definedName>
    <definedName name="E24P">#REF!</definedName>
    <definedName name="E25M">[43]전기일위대가!#REF!</definedName>
    <definedName name="E25P">[43]전기일위대가!#REF!</definedName>
    <definedName name="E26E" localSheetId="3">#REF!</definedName>
    <definedName name="E26E" localSheetId="1">#REF!</definedName>
    <definedName name="E26E" localSheetId="2">#REF!</definedName>
    <definedName name="E26E">#REF!</definedName>
    <definedName name="E26M" localSheetId="3">#REF!</definedName>
    <definedName name="E26M" localSheetId="1">#REF!</definedName>
    <definedName name="E26M" localSheetId="2">#REF!</definedName>
    <definedName name="E26M">#REF!</definedName>
    <definedName name="E26P" localSheetId="3">#REF!</definedName>
    <definedName name="E26P" localSheetId="1">#REF!</definedName>
    <definedName name="E26P" localSheetId="2">#REF!</definedName>
    <definedName name="E26P">#REF!</definedName>
    <definedName name="E27E" localSheetId="3">#REF!</definedName>
    <definedName name="E27E" localSheetId="1">#REF!</definedName>
    <definedName name="E27E" localSheetId="2">#REF!</definedName>
    <definedName name="E27E">#REF!</definedName>
    <definedName name="E27M" localSheetId="3">#REF!</definedName>
    <definedName name="E27M" localSheetId="1">#REF!</definedName>
    <definedName name="E27M" localSheetId="2">#REF!</definedName>
    <definedName name="E27M">#REF!</definedName>
    <definedName name="E27P" localSheetId="3">#REF!</definedName>
    <definedName name="E27P" localSheetId="1">#REF!</definedName>
    <definedName name="E27P" localSheetId="2">#REF!</definedName>
    <definedName name="E27P">#REF!</definedName>
    <definedName name="E28E" localSheetId="3">#REF!</definedName>
    <definedName name="E28E" localSheetId="1">#REF!</definedName>
    <definedName name="E28E" localSheetId="2">#REF!</definedName>
    <definedName name="E28E">#REF!</definedName>
    <definedName name="E28M" localSheetId="3">#REF!</definedName>
    <definedName name="E28M" localSheetId="1">#REF!</definedName>
    <definedName name="E28M" localSheetId="2">#REF!</definedName>
    <definedName name="E28M">#REF!</definedName>
    <definedName name="E28P" localSheetId="3">#REF!</definedName>
    <definedName name="E28P" localSheetId="1">#REF!</definedName>
    <definedName name="E28P" localSheetId="2">#REF!</definedName>
    <definedName name="E28P">#REF!</definedName>
    <definedName name="E29M" localSheetId="3">#REF!</definedName>
    <definedName name="E29M" localSheetId="1">#REF!</definedName>
    <definedName name="E29M" localSheetId="2">#REF!</definedName>
    <definedName name="E29M">#REF!</definedName>
    <definedName name="E29P" localSheetId="3">#REF!</definedName>
    <definedName name="E29P" localSheetId="1">#REF!</definedName>
    <definedName name="E29P" localSheetId="2">#REF!</definedName>
    <definedName name="E29P">#REF!</definedName>
    <definedName name="E2E" localSheetId="3">#REF!</definedName>
    <definedName name="E2E" localSheetId="1">#REF!</definedName>
    <definedName name="E2E" localSheetId="2">#REF!</definedName>
    <definedName name="E2E">#REF!</definedName>
    <definedName name="E2M" localSheetId="3">#REF!</definedName>
    <definedName name="E2M" localSheetId="1">#REF!</definedName>
    <definedName name="E2M" localSheetId="2">#REF!</definedName>
    <definedName name="E2M">#REF!</definedName>
    <definedName name="E2P" localSheetId="3">#REF!</definedName>
    <definedName name="E2P" localSheetId="1">#REF!</definedName>
    <definedName name="E2P" localSheetId="2">#REF!</definedName>
    <definedName name="E2P">#REF!</definedName>
    <definedName name="E30M" localSheetId="3">#REF!</definedName>
    <definedName name="E30M" localSheetId="1">#REF!</definedName>
    <definedName name="E30M" localSheetId="2">#REF!</definedName>
    <definedName name="E30M">#REF!</definedName>
    <definedName name="E30P" localSheetId="3">#REF!</definedName>
    <definedName name="E30P" localSheetId="1">#REF!</definedName>
    <definedName name="E30P" localSheetId="2">#REF!</definedName>
    <definedName name="E30P">#REF!</definedName>
    <definedName name="E31E">[43]전기일위대가!#REF!</definedName>
    <definedName name="E31M">[43]전기일위대가!#REF!</definedName>
    <definedName name="E31P">[43]전기일위대가!#REF!</definedName>
    <definedName name="E32E">[43]전기일위대가!#REF!</definedName>
    <definedName name="E32M">[43]전기일위대가!#REF!</definedName>
    <definedName name="E32P">[43]전기일위대가!#REF!</definedName>
    <definedName name="E33E">[43]전기일위대가!#REF!</definedName>
    <definedName name="E33M">[43]전기일위대가!#REF!</definedName>
    <definedName name="E33P">[43]전기일위대가!#REF!</definedName>
    <definedName name="E34E">[43]전기일위대가!#REF!</definedName>
    <definedName name="E34M">[43]전기일위대가!#REF!</definedName>
    <definedName name="E34P">[43]전기일위대가!#REF!</definedName>
    <definedName name="E35M" localSheetId="3">#REF!</definedName>
    <definedName name="E35M" localSheetId="1">#REF!</definedName>
    <definedName name="E35M" localSheetId="2">#REF!</definedName>
    <definedName name="E35M">#REF!</definedName>
    <definedName name="E35P" localSheetId="3">#REF!</definedName>
    <definedName name="E35P" localSheetId="1">#REF!</definedName>
    <definedName name="E35P" localSheetId="2">#REF!</definedName>
    <definedName name="E35P">#REF!</definedName>
    <definedName name="E36M">[43]전기일위대가!#REF!</definedName>
    <definedName name="E36P">[43]전기일위대가!#REF!</definedName>
    <definedName name="E37M">[43]전기일위대가!#REF!</definedName>
    <definedName name="E37P">[43]전기일위대가!#REF!</definedName>
    <definedName name="E38M">[43]전기일위대가!#REF!</definedName>
    <definedName name="E38P">[43]전기일위대가!#REF!</definedName>
    <definedName name="E39M">[43]전기일위대가!#REF!</definedName>
    <definedName name="E39P">[43]전기일위대가!#REF!</definedName>
    <definedName name="E3P" localSheetId="3">#REF!</definedName>
    <definedName name="E3P" localSheetId="1">#REF!</definedName>
    <definedName name="E3P" localSheetId="2">#REF!</definedName>
    <definedName name="E3P">#REF!</definedName>
    <definedName name="E40M">[43]전기일위대가!#REF!</definedName>
    <definedName name="E40P">[43]전기일위대가!#REF!</definedName>
    <definedName name="E41M">[43]전기일위대가!#REF!</definedName>
    <definedName name="E41P">[43]전기일위대가!#REF!</definedName>
    <definedName name="E42M">[43]전기일위대가!#REF!</definedName>
    <definedName name="E42P">[43]전기일위대가!#REF!</definedName>
    <definedName name="E43M" localSheetId="3">#REF!</definedName>
    <definedName name="E43M" localSheetId="1">#REF!</definedName>
    <definedName name="E43M" localSheetId="2">#REF!</definedName>
    <definedName name="E43M">#REF!</definedName>
    <definedName name="E43P" localSheetId="3">#REF!</definedName>
    <definedName name="E43P" localSheetId="1">#REF!</definedName>
    <definedName name="E43P" localSheetId="2">#REF!</definedName>
    <definedName name="E43P">#REF!</definedName>
    <definedName name="E44M" localSheetId="3">#REF!</definedName>
    <definedName name="E44M" localSheetId="1">#REF!</definedName>
    <definedName name="E44M" localSheetId="2">#REF!</definedName>
    <definedName name="E44M">#REF!</definedName>
    <definedName name="E44P" localSheetId="3">#REF!</definedName>
    <definedName name="E44P" localSheetId="1">#REF!</definedName>
    <definedName name="E44P" localSheetId="2">#REF!</definedName>
    <definedName name="E44P">#REF!</definedName>
    <definedName name="E45M" localSheetId="3">#REF!</definedName>
    <definedName name="E45M" localSheetId="1">#REF!</definedName>
    <definedName name="E45M" localSheetId="2">#REF!</definedName>
    <definedName name="E45M">#REF!</definedName>
    <definedName name="E45P" localSheetId="3">#REF!</definedName>
    <definedName name="E45P" localSheetId="1">#REF!</definedName>
    <definedName name="E45P" localSheetId="2">#REF!</definedName>
    <definedName name="E45P">#REF!</definedName>
    <definedName name="E46M" localSheetId="3">#REF!</definedName>
    <definedName name="E46M" localSheetId="1">#REF!</definedName>
    <definedName name="E46M" localSheetId="2">#REF!</definedName>
    <definedName name="E46M">#REF!</definedName>
    <definedName name="E46P" localSheetId="3">#REF!</definedName>
    <definedName name="E46P" localSheetId="1">#REF!</definedName>
    <definedName name="E46P" localSheetId="2">#REF!</definedName>
    <definedName name="E46P">#REF!</definedName>
    <definedName name="E47M" localSheetId="3">#REF!</definedName>
    <definedName name="E47M" localSheetId="1">#REF!</definedName>
    <definedName name="E47M" localSheetId="2">#REF!</definedName>
    <definedName name="E47M">#REF!</definedName>
    <definedName name="E47P" localSheetId="3">#REF!</definedName>
    <definedName name="E47P" localSheetId="1">#REF!</definedName>
    <definedName name="E47P" localSheetId="2">#REF!</definedName>
    <definedName name="E47P">#REF!</definedName>
    <definedName name="E48M">[43]전기일위대가!#REF!</definedName>
    <definedName name="E48P">[43]전기일위대가!#REF!</definedName>
    <definedName name="E49M" localSheetId="3">#REF!</definedName>
    <definedName name="E49M" localSheetId="1">#REF!</definedName>
    <definedName name="E49M" localSheetId="2">#REF!</definedName>
    <definedName name="E49M">#REF!</definedName>
    <definedName name="E49P" localSheetId="3">#REF!</definedName>
    <definedName name="E49P" localSheetId="1">#REF!</definedName>
    <definedName name="E49P" localSheetId="2">#REF!</definedName>
    <definedName name="E49P">#REF!</definedName>
    <definedName name="E4M" localSheetId="3">#REF!</definedName>
    <definedName name="E4M" localSheetId="1">#REF!</definedName>
    <definedName name="E4M" localSheetId="2">#REF!</definedName>
    <definedName name="E4M">#REF!</definedName>
    <definedName name="E4P" localSheetId="3">#REF!</definedName>
    <definedName name="E4P" localSheetId="1">#REF!</definedName>
    <definedName name="E4P" localSheetId="2">#REF!</definedName>
    <definedName name="E4P">#REF!</definedName>
    <definedName name="E50M" localSheetId="3">#REF!</definedName>
    <definedName name="E50M" localSheetId="1">#REF!</definedName>
    <definedName name="E50M" localSheetId="2">#REF!</definedName>
    <definedName name="E50M">#REF!</definedName>
    <definedName name="E50P" localSheetId="3">#REF!</definedName>
    <definedName name="E50P" localSheetId="1">#REF!</definedName>
    <definedName name="E50P" localSheetId="2">#REF!</definedName>
    <definedName name="E50P">#REF!</definedName>
    <definedName name="E51E" localSheetId="3">#REF!</definedName>
    <definedName name="E51E" localSheetId="1">#REF!</definedName>
    <definedName name="E51E" localSheetId="2">#REF!</definedName>
    <definedName name="E51E">#REF!</definedName>
    <definedName name="E52M">[43]전기일위대가!#REF!</definedName>
    <definedName name="E52P">[43]전기일위대가!#REF!</definedName>
    <definedName name="E53M">[43]전기일위대가!#REF!</definedName>
    <definedName name="E53P">[43]전기일위대가!#REF!</definedName>
    <definedName name="E54M">[43]전기일위대가!#REF!</definedName>
    <definedName name="E54P">[43]전기일위대가!#REF!</definedName>
    <definedName name="E55M">[43]전기일위대가!#REF!</definedName>
    <definedName name="E55P">[43]전기일위대가!#REF!</definedName>
    <definedName name="E56M">[43]전기일위대가!#REF!</definedName>
    <definedName name="E56P">[43]전기일위대가!#REF!</definedName>
    <definedName name="E57M">[43]전기일위대가!#REF!</definedName>
    <definedName name="E57P">[43]전기일위대가!#REF!</definedName>
    <definedName name="E58M">[43]전기일위대가!#REF!</definedName>
    <definedName name="E58P">[43]전기일위대가!#REF!</definedName>
    <definedName name="E59M">[43]전기일위대가!#REF!</definedName>
    <definedName name="E59P">[43]전기일위대가!#REF!</definedName>
    <definedName name="E5M" localSheetId="3">#REF!</definedName>
    <definedName name="E5M" localSheetId="1">#REF!</definedName>
    <definedName name="E5M" localSheetId="2">#REF!</definedName>
    <definedName name="E5M">#REF!</definedName>
    <definedName name="E5P" localSheetId="3">#REF!</definedName>
    <definedName name="E5P" localSheetId="1">#REF!</definedName>
    <definedName name="E5P" localSheetId="2">#REF!</definedName>
    <definedName name="E5P">#REF!</definedName>
    <definedName name="E60M">[43]전기일위대가!#REF!</definedName>
    <definedName name="E60P">[43]전기일위대가!#REF!</definedName>
    <definedName name="E61M">[43]전기일위대가!#REF!</definedName>
    <definedName name="E61P">[43]전기일위대가!#REF!</definedName>
    <definedName name="E62M">[43]전기일위대가!#REF!</definedName>
    <definedName name="E62P">[43]전기일위대가!#REF!</definedName>
    <definedName name="E63M">[43]전기일위대가!#REF!</definedName>
    <definedName name="E63P">[43]전기일위대가!#REF!</definedName>
    <definedName name="E64M">[43]전기일위대가!#REF!</definedName>
    <definedName name="E64P">[43]전기일위대가!#REF!</definedName>
    <definedName name="E65M">[43]전기일위대가!#REF!</definedName>
    <definedName name="E65P">[43]전기일위대가!#REF!</definedName>
    <definedName name="E66M">[43]전기일위대가!#REF!</definedName>
    <definedName name="E66P">[43]전기일위대가!#REF!</definedName>
    <definedName name="E67M">[43]전기일위대가!#REF!</definedName>
    <definedName name="E67P">[43]전기일위대가!#REF!</definedName>
    <definedName name="E68M">[43]전기일위대가!#REF!</definedName>
    <definedName name="E6M" localSheetId="3">#REF!</definedName>
    <definedName name="E6M" localSheetId="1">#REF!</definedName>
    <definedName name="E6M" localSheetId="2">#REF!</definedName>
    <definedName name="E6M">#REF!</definedName>
    <definedName name="E6P" localSheetId="3">#REF!</definedName>
    <definedName name="E6P" localSheetId="1">#REF!</definedName>
    <definedName name="E6P" localSheetId="2">#REF!</definedName>
    <definedName name="E6P">#REF!</definedName>
    <definedName name="E7M" localSheetId="3">#REF!</definedName>
    <definedName name="E7M" localSheetId="1">#REF!</definedName>
    <definedName name="E7M" localSheetId="2">#REF!</definedName>
    <definedName name="E7M">#REF!</definedName>
    <definedName name="E7P" localSheetId="3">#REF!</definedName>
    <definedName name="E7P" localSheetId="1">#REF!</definedName>
    <definedName name="E7P" localSheetId="2">#REF!</definedName>
    <definedName name="E7P">#REF!</definedName>
    <definedName name="E8M" localSheetId="3">#REF!</definedName>
    <definedName name="E8M" localSheetId="1">#REF!</definedName>
    <definedName name="E8M" localSheetId="2">#REF!</definedName>
    <definedName name="E8M">#REF!</definedName>
    <definedName name="E8P" localSheetId="3">#REF!</definedName>
    <definedName name="E8P" localSheetId="1">#REF!</definedName>
    <definedName name="E8P" localSheetId="2">#REF!</definedName>
    <definedName name="E8P">#REF!</definedName>
    <definedName name="E9M" localSheetId="3">#REF!</definedName>
    <definedName name="E9M" localSheetId="1">#REF!</definedName>
    <definedName name="E9M" localSheetId="2">#REF!</definedName>
    <definedName name="E9M">#REF!</definedName>
    <definedName name="E9P" localSheetId="3">#REF!</definedName>
    <definedName name="E9P" localSheetId="1">#REF!</definedName>
    <definedName name="E9P" localSheetId="2">#REF!</definedName>
    <definedName name="E9P">#REF!</definedName>
    <definedName name="EA">#REF!</definedName>
    <definedName name="earthp">#REF!</definedName>
    <definedName name="EB">#REF!</definedName>
    <definedName name="EC">#REF!</definedName>
    <definedName name="ED" hidden="1">#REF!</definedName>
    <definedName name="edgh">#REF!</definedName>
    <definedName name="edtgh">#REF!</definedName>
    <definedName name="ee" hidden="1">{#N/A,#N/A,FALSE,"단가표지"}</definedName>
    <definedName name="eee">[22]을!#REF!</definedName>
    <definedName name="eeee">#REF!</definedName>
    <definedName name="eeeeeee" hidden="1">{"'자리배치도'!$AG$1:$CI$28"}</definedName>
    <definedName name="EF">#REF!</definedName>
    <definedName name="efdaat" localSheetId="3">#REF!</definedName>
    <definedName name="efdaat" localSheetId="1">#REF!</definedName>
    <definedName name="efdaat" localSheetId="2">#REF!</definedName>
    <definedName name="efdaat">#REF!</definedName>
    <definedName name="efdata" localSheetId="3">#REF!</definedName>
    <definedName name="efdata" localSheetId="1">#REF!</definedName>
    <definedName name="efdata" localSheetId="2">#REF!</definedName>
    <definedName name="efdata">#REF!</definedName>
    <definedName name="efd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EFG">{"'용역비'!$A$4:$C$8"}</definedName>
    <definedName name="efklzz" localSheetId="3">#REF!</definedName>
    <definedName name="efklzz" localSheetId="1">#REF!</definedName>
    <definedName name="efklzz" localSheetId="2">#REF!</definedName>
    <definedName name="efklzz">#REF!</definedName>
    <definedName name="EGE" hidden="1">{"'용역비'!$A$4:$C$8"}</definedName>
    <definedName name="eight">#REF!</definedName>
    <definedName name="ej" hidden="1">{"'용역비'!$A$4:$C$8"}</definedName>
    <definedName name="elec1">#REF!</definedName>
    <definedName name="elec2">#REF!</definedName>
    <definedName name="elec3">#REF!</definedName>
    <definedName name="elec4">#REF!</definedName>
    <definedName name="elec5">#REF!</definedName>
    <definedName name="elec6">#REF!</definedName>
    <definedName name="ELFE">#REF!</definedName>
    <definedName name="ELP" localSheetId="3">#REF!</definedName>
    <definedName name="ELP" localSheetId="1">#REF!</definedName>
    <definedName name="ELP" localSheetId="2">#REF!</definedName>
    <definedName name="ELP">#REF!</definedName>
    <definedName name="END" localSheetId="3">#REF!</definedName>
    <definedName name="END" localSheetId="1">#REF!</definedName>
    <definedName name="END" localSheetId="2">#REF!</definedName>
    <definedName name="END">#REF!</definedName>
    <definedName name="ENJ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EO">#REF!</definedName>
    <definedName name="eodkdkka0" localSheetId="3">#REF!</definedName>
    <definedName name="eodkdkka0" localSheetId="1">#REF!</definedName>
    <definedName name="eodkdkka0" localSheetId="2">#REF!</definedName>
    <definedName name="eodkdkka0">#REF!</definedName>
    <definedName name="eoeiotott" localSheetId="3">#REF!</definedName>
    <definedName name="eoeiotott" localSheetId="1">#REF!</definedName>
    <definedName name="eoeiotott" localSheetId="2">#REF!</definedName>
    <definedName name="eoeiotott">#REF!</definedName>
    <definedName name="EPS">#REF!</definedName>
    <definedName name="epwiefjfd" localSheetId="3">#REF!</definedName>
    <definedName name="epwiefjfd" localSheetId="1">#REF!</definedName>
    <definedName name="epwiefjfd" localSheetId="2">#REF!</definedName>
    <definedName name="epwiefjfd">#REF!</definedName>
    <definedName name="EQ">#REF!</definedName>
    <definedName name="ER">#REF!</definedName>
    <definedName name="ERER">#REF!</definedName>
    <definedName name="ertyertye" hidden="1">{"'용역비'!$A$4:$C$8"}</definedName>
    <definedName name="ES">#REF!</definedName>
    <definedName name="etrwert">#REF!</definedName>
    <definedName name="ETYETY" hidden="1">{"'용역비'!$A$4:$C$8"}</definedName>
    <definedName name="etyj" hidden="1">{"'용역비'!$A$4:$C$8"}</definedName>
    <definedName name="etyjj" hidden="1">{"'용역비'!$A$4:$C$8"}</definedName>
    <definedName name="ETYJTYJ" hidden="1">{"'용역비'!$A$4:$C$8"}</definedName>
    <definedName name="EW">'[44]3련 BOX'!#REF!</definedName>
    <definedName name="ewoieoi" localSheetId="3">#REF!</definedName>
    <definedName name="ewoieoi" localSheetId="1">#REF!</definedName>
    <definedName name="ewoieoi" localSheetId="2">#REF!</definedName>
    <definedName name="ewoieoi">#REF!</definedName>
    <definedName name="ewrertr4" hidden="1">{"'자리배치도'!$AG$1:$CI$28"}</definedName>
    <definedName name="EXE">BlankMacro1</definedName>
    <definedName name="_xlnm.Extract" localSheetId="3">#REF!</definedName>
    <definedName name="_xlnm.Extract" localSheetId="1">#REF!</definedName>
    <definedName name="_xlnm.Extract" localSheetId="2">#REF!</definedName>
    <definedName name="_xlnm.Extract">#REF!</definedName>
    <definedName name="Extract_MI">#REF!</definedName>
    <definedName name="eyre">#REF!</definedName>
    <definedName name="E부속자재추가">#REF!</definedName>
    <definedName name="E부속자재추가1">#REF!</definedName>
    <definedName name="E부속자재추가2">#REF!</definedName>
    <definedName name="E부속자재추가3">#REF!</definedName>
    <definedName name="E원가내역경비">#REF!</definedName>
    <definedName name="E원가내역노무비">#REF!</definedName>
    <definedName name="E원가내역비고">#REF!</definedName>
    <definedName name="E원가내역재료비">#REF!</definedName>
    <definedName name="f">#REF!</definedName>
    <definedName name="F_DES">#REF!</definedName>
    <definedName name="F_EQ">#N/A</definedName>
    <definedName name="F_FORM">#N/A</definedName>
    <definedName name="F_INT1">#N/A</definedName>
    <definedName name="F_LA">#N/A</definedName>
    <definedName name="F_LA0">#REF!</definedName>
    <definedName name="F_MA">#N/A</definedName>
    <definedName name="F_MA0">#REF!</definedName>
    <definedName name="F_QINC">#N/A</definedName>
    <definedName name="F_QMOD">#N/A</definedName>
    <definedName name="F_QQTY">#REF!</definedName>
    <definedName name="F_QUNIT">#REF!</definedName>
    <definedName name="F_QVAL">#N/A</definedName>
    <definedName name="F_SEQ">#N/A</definedName>
    <definedName name="F_SIZE">#REF!</definedName>
    <definedName name="F_SOS">#N/A</definedName>
    <definedName name="F_TMOD">#N/A</definedName>
    <definedName name="F_TQTY">#N/A</definedName>
    <definedName name="F_TUNIT">#N/A</definedName>
    <definedName name="F1F">[30]교각1!#REF!</definedName>
    <definedName name="F2F">[30]교각1!#REF!</definedName>
    <definedName name="F3F">[30]교각1!#REF!</definedName>
    <definedName name="fact">#REF!</definedName>
    <definedName name="FAD">#REF!</definedName>
    <definedName name="FB">#REF!</definedName>
    <definedName name="FC_B">#REF!</definedName>
    <definedName name="FCK">#REF!</definedName>
    <definedName name="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A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df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DGDFAGFD">{#N/A,#N/A,FALSE,"포장1";#N/A,#N/A,FALSE,"포장1"}</definedName>
    <definedName name="fdgfdg">{#N/A,#N/A,FALSE,"2~8번"}</definedName>
    <definedName name="fdgfgf">{#N/A,#N/A,FALSE,"운반시간"}</definedName>
    <definedName name="fdgz">#REF!</definedName>
    <definedName name="fdhgdhh" localSheetId="3">BLCH</definedName>
    <definedName name="fdhgdhh" localSheetId="0">BLCH</definedName>
    <definedName name="fdhgdhh" localSheetId="1">BLCH</definedName>
    <definedName name="fdhgdhh" localSheetId="2">BLCH</definedName>
    <definedName name="fdhgdhh">BLCH</definedName>
    <definedName name="FD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E" localSheetId="3">#REF!</definedName>
    <definedName name="FEE" localSheetId="1">#REF!</definedName>
    <definedName name="FEE" localSheetId="2">#REF!</definedName>
    <definedName name="FEE">#REF!</definedName>
    <definedName name="FEEL">#REF!</definedName>
    <definedName name="FE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EFE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" localSheetId="3">#REF!</definedName>
    <definedName name="FF" localSheetId="1">#REF!</definedName>
    <definedName name="FF" localSheetId="2">#REF!</definedName>
    <definedName name="FF">#REF!</definedName>
    <definedName name="FFDGGFD">#REF!</definedName>
    <definedName name="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">#REF!</definedName>
    <definedName name="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ffffff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">'[45]1단계'!#REF!</definedName>
    <definedName name="FG46TBTB4RTDKDK">#REF!</definedName>
    <definedName name="FGD">#REF!</definedName>
    <definedName name="FGDAG">{#N/A,#N/A,FALSE,"포장2"}</definedName>
    <definedName name="FGDAGFG">{#N/A,#N/A,FALSE,"혼합골재"}</definedName>
    <definedName name="F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fgfadgf">{#N/A,#N/A,FALSE,"혼합골재"}</definedName>
    <definedName name="FGFDG">{#N/A,#N/A,FALSE,"표지목차"}</definedName>
    <definedName name="fgfdgffff">{#N/A,#N/A,FALSE,"부대2"}</definedName>
    <definedName name="fgfdsgdfg">{#N/A,#N/A,FALSE,"혼합골재"}</definedName>
    <definedName name="FGGG">#REF!</definedName>
    <definedName name="fghfdagfd">{#N/A,#N/A,FALSE,"표지목차"}</definedName>
    <definedName name="FGRKRKRKRKRKRKRKRKRKRKRKRKRKRKR" localSheetId="3">#REF!</definedName>
    <definedName name="FGRKRKRKRKRKRKRKRKRKRKRKRKRKRKR" localSheetId="1">#REF!</definedName>
    <definedName name="FGRKRKRKRKRKRKRKRKRKRKRKRKRKRKR" localSheetId="2">#REF!</definedName>
    <definedName name="FGRKRKRKRKRKRKRKRKRKRKRKRKRKRKR">#REF!</definedName>
    <definedName name="FGS">[28]!FGS</definedName>
    <definedName name="FH">#REF!</definedName>
    <definedName name="fhddg">{#N/A,#N/A,FALSE,"부대1"}</definedName>
    <definedName name="FHE">[46]설계조건!$J$24</definedName>
    <definedName name="FHFH" hidden="1">[47]수량산출!$A$1:$A$8561</definedName>
    <definedName name="FHFK" hidden="1">[47]수량산출!#REF!</definedName>
    <definedName name="FHN">[46]설계조건!$D$24</definedName>
    <definedName name="fifofl" localSheetId="3" hidden="1">#REF!</definedName>
    <definedName name="fifofl" localSheetId="1" hidden="1">#REF!</definedName>
    <definedName name="fifofl" localSheetId="2" hidden="1">#REF!</definedName>
    <definedName name="fifofl" hidden="1">#REF!</definedName>
    <definedName name="FIRST">#REF!</definedName>
    <definedName name="FirstCell">#REF!</definedName>
    <definedName name="five">#REF!</definedName>
    <definedName name="FIX">#REF!</definedName>
    <definedName name="FIXT">[48]데이타!$U$23:$V$50</definedName>
    <definedName name="FK" hidden="1">{"'용역비'!$A$4:$C$8"}</definedName>
    <definedName name="fk3kleklsle" localSheetId="3">#REF!</definedName>
    <definedName name="fk3kleklsle" localSheetId="1">#REF!</definedName>
    <definedName name="fk3kleklsle" localSheetId="2">#REF!</definedName>
    <definedName name="fk3kleklsle">#REF!</definedName>
    <definedName name="FLEXIBLE_JOINT">#REF!</definedName>
    <definedName name="FLEXIBLE32">#REF!</definedName>
    <definedName name="FLN">[46]설계조건!$D$23</definedName>
    <definedName name="FN">[30]교각1!#REF!</definedName>
    <definedName name="FOUND_A">#REF!</definedName>
    <definedName name="FOUND_H">#REF!</definedName>
    <definedName name="four">#REF!</definedName>
    <definedName name="FR">#REF!</definedName>
    <definedName name="FRAR" localSheetId="3">#REF!</definedName>
    <definedName name="FRAR" localSheetId="1">#REF!</definedName>
    <definedName name="FRAR" localSheetId="2">#REF!</definedName>
    <definedName name="FRAR">#REF!</definedName>
    <definedName name="FROM">#N/A</definedName>
    <definedName name="FS">#REF!</definedName>
    <definedName name="fsg">'[45]1단계'!#REF!</definedName>
    <definedName name="fv" hidden="1">{#N/A,#N/A,FALSE,"전력간선"}</definedName>
    <definedName name="F수량관">#REF!</definedName>
    <definedName name="F수량기타">#REF!</definedName>
    <definedName name="F수량명칭">#REF!</definedName>
    <definedName name="F수량옥내">#REF!</definedName>
    <definedName name="F수량옥외">#REF!</definedName>
    <definedName name="F이">#REF!</definedName>
    <definedName name="F일">#REF!</definedName>
    <definedName name="g">#N/A</definedName>
    <definedName name="G_m">#REF!</definedName>
    <definedName name="GAB">[22]을!#REF!</definedName>
    <definedName name="GAK">#REF!</definedName>
    <definedName name="GAMA">#REF!</definedName>
    <definedName name="GATEVALVE20">#REF!</definedName>
    <definedName name="GATEVALVE25">#REF!</definedName>
    <definedName name="GATEVALVE32">#REF!</definedName>
    <definedName name="GATEVALVE50">#REF!</definedName>
    <definedName name="gbc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C">#REF!</definedName>
    <definedName name="GCODE">#REF!</definedName>
    <definedName name="gdada" localSheetId="3">#REF!</definedName>
    <definedName name="gdada" localSheetId="1">#REF!</definedName>
    <definedName name="gdada" localSheetId="2">#REF!</definedName>
    <definedName name="gdada">#REF!</definedName>
    <definedName name="GDG">{#N/A,#N/A,FALSE,"포장2"}</definedName>
    <definedName name="GDGFD">{#N/A,#N/A,FALSE,"배수1"}</definedName>
    <definedName name="GEMCO" hidden="1">#REF!</definedName>
    <definedName name="GE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D">#REF!</definedName>
    <definedName name="GFDG">{#N/A,#N/A,FALSE,"2~8번"}</definedName>
    <definedName name="GFDGDFGFG">{#N/A,#N/A,FALSE,"혼합골재"}</definedName>
    <definedName name="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FGFHGFHF">{#N/A,#N/A,FALSE,"토공2"}</definedName>
    <definedName name="gfhgh">{#N/A,#N/A,FALSE,"배수2"}</definedName>
    <definedName name="GG">#REF!</definedName>
    <definedName name="ggfhgfshgh">{#N/A,#N/A,FALSE,"포장2"}</definedName>
    <definedName name="ggg">#REF!</definedName>
    <definedName name="GGGG">#REF!</definedName>
    <definedName name="ggggg">{#N/A,#N/A,FALSE,"구조1"}</definedName>
    <definedName name="GGGTR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GTRE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G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ghgfh">{#N/A,#N/A,FALSE,"포장2"}</definedName>
    <definedName name="GHJJ">{"'광피스표'!$A$3:$N$54"}</definedName>
    <definedName name="ghksdbf">#REF!</definedName>
    <definedName name="ghtjs">{"'자리배치도'!$AG$1:$CI$28"}</definedName>
    <definedName name="GJHGLI">{#N/A,#N/A,FALSE,"포장1";#N/A,#N/A,FALSE,"포장1"}</definedName>
    <definedName name="GJP">#REF!</definedName>
    <definedName name="GM">#REF!</definedName>
    <definedName name="GMLWD" hidden="1">#REF!</definedName>
    <definedName name="GO">#REF!</definedName>
    <definedName name="goidoifoi" localSheetId="3">#REF!</definedName>
    <definedName name="goidoifoi" localSheetId="1">#REF!</definedName>
    <definedName name="goidoifoi" localSheetId="2">#REF!</definedName>
    <definedName name="goidoifoi">#REF!</definedName>
    <definedName name="GONGJONG">#REF!</definedName>
    <definedName name="GP">#REF!</definedName>
    <definedName name="GREAT" localSheetId="3">#REF!</definedName>
    <definedName name="GREAT" localSheetId="1">#REF!</definedName>
    <definedName name="GREAT" localSheetId="2">#REF!</definedName>
    <definedName name="GREAT">#REF!</definedName>
    <definedName name="grew" hidden="1">#REF!</definedName>
    <definedName name="GS">#REF!</definedName>
    <definedName name="GSBA">[49]설계조건!$I$40</definedName>
    <definedName name="GT">#REF!</definedName>
    <definedName name="gu" localSheetId="3">#REF!,#REF!</definedName>
    <definedName name="gu" localSheetId="1">#REF!,#REF!</definedName>
    <definedName name="gu" localSheetId="2">#REF!,#REF!</definedName>
    <definedName name="gu">#REF!,#REF!</definedName>
    <definedName name="GUBUN">#REF!</definedName>
    <definedName name="GUBUN2">#REF!</definedName>
    <definedName name="GuidText">#REF!</definedName>
    <definedName name="gunmok">[0]!gunmok</definedName>
    <definedName name="gura">[50]예방접종계획!$H$2</definedName>
    <definedName name="G견적" localSheetId="3" hidden="1">{#N/A,#N/A,TRUE,"손익보고"}</definedName>
    <definedName name="G견적" localSheetId="0" hidden="1">{#N/A,#N/A,TRUE,"손익보고"}</definedName>
    <definedName name="G견적" localSheetId="1" hidden="1">{#N/A,#N/A,TRUE,"손익보고"}</definedName>
    <definedName name="G견적" localSheetId="2" hidden="1">{#N/A,#N/A,TRUE,"손익보고"}</definedName>
    <definedName name="G견적" hidden="1">{#N/A,#N/A,TRUE,"손익보고"}</definedName>
    <definedName name="G기자재재료비">#REF!</definedName>
    <definedName name="G내역경비">#REF!</definedName>
    <definedName name="G내역노무비">#REF!</definedName>
    <definedName name="G내역재료비">#REF!</definedName>
    <definedName name="H">#REF!</definedName>
    <definedName name="H.1">#REF!</definedName>
    <definedName name="H.10">#REF!</definedName>
    <definedName name="H.2">#REF!</definedName>
    <definedName name="H.3">#REF!</definedName>
    <definedName name="H.4">#REF!</definedName>
    <definedName name="H.5">#REF!</definedName>
    <definedName name="H.6">#REF!</definedName>
    <definedName name="H.7">#REF!</definedName>
    <definedName name="H.8">#REF!</definedName>
    <definedName name="H.9">#REF!</definedName>
    <definedName name="H_1">#REF!</definedName>
    <definedName name="H_2">#REF!</definedName>
    <definedName name="h_3">#REF!</definedName>
    <definedName name="h_water">'[51]3BL공동구 수량'!#REF!</definedName>
    <definedName name="H_W설치사">#REF!</definedName>
    <definedName name="H_W시험사">#REF!</definedName>
    <definedName name="H1.0m이하">#REF!</definedName>
    <definedName name="H1.2m">#REF!</definedName>
    <definedName name="H1.5m">#REF!</definedName>
    <definedName name="H1.8m">#REF!</definedName>
    <definedName name="H100x100x6x8t_단중" localSheetId="3">#REF!</definedName>
    <definedName name="H100x100x6x8t_단중" localSheetId="1">#REF!</definedName>
    <definedName name="H100x100x6x8t_단중" localSheetId="2">#REF!</definedName>
    <definedName name="H100x100x6x8t_단중">#REF!</definedName>
    <definedName name="H125x125x6.5x9t_단중" localSheetId="3">#REF!</definedName>
    <definedName name="H125x125x6.5x9t_단중" localSheetId="1">#REF!</definedName>
    <definedName name="H125x125x6.5x9t_단중" localSheetId="2">#REF!</definedName>
    <definedName name="H125x125x6.5x9t_단중">#REF!</definedName>
    <definedName name="H150x100x6x9t_단중" localSheetId="3">#REF!</definedName>
    <definedName name="H150x100x6x9t_단중" localSheetId="1">#REF!</definedName>
    <definedName name="H150x100x6x9t_단중" localSheetId="2">#REF!</definedName>
    <definedName name="H150x100x6x9t_단중">#REF!</definedName>
    <definedName name="H1H">#REF!</definedName>
    <definedName name="H1L">[4]Sheet1!$L$11</definedName>
    <definedName name="H1R">[4]Sheet1!$N$11</definedName>
    <definedName name="H1WL">[4]Sheet1!$L$25</definedName>
    <definedName name="H1WR">[4]Sheet1!$N$25</definedName>
    <definedName name="H2.0m">#REF!</definedName>
    <definedName name="H2.5m">#REF!</definedName>
    <definedName name="H2H">#REF!</definedName>
    <definedName name="H2L">[4]Sheet1!$L$12</definedName>
    <definedName name="H2R">[4]Sheet1!$N$12</definedName>
    <definedName name="H2WL">[4]Sheet1!$L$26</definedName>
    <definedName name="H2WR">[4]Sheet1!$N$26</definedName>
    <definedName name="H3.0m">#REF!</definedName>
    <definedName name="H3.5m">#REF!</definedName>
    <definedName name="H3H">#REF!</definedName>
    <definedName name="H3L">[4]Sheet1!$L$13</definedName>
    <definedName name="H3R">[4]Sheet1!$N$13</definedName>
    <definedName name="H3WL">[4]Sheet1!$L$27</definedName>
    <definedName name="H3WR">[4]Sheet1!$N$27</definedName>
    <definedName name="H4.0m">#REF!</definedName>
    <definedName name="H4.5m">#REF!</definedName>
    <definedName name="H4H">#REF!</definedName>
    <definedName name="H4L">[4]Sheet1!$L$14</definedName>
    <definedName name="H4R">[4]Sheet1!$N$14</definedName>
    <definedName name="H5.0m">#REF!</definedName>
    <definedName name="H5L">[4]Sheet1!$L$15</definedName>
    <definedName name="H5R">[4]Sheet1!$N$15</definedName>
    <definedName name="H6L">[4]Sheet1!$L$16</definedName>
    <definedName name="H6R">[4]Sheet1!$N$16</definedName>
    <definedName name="H7L">[4]Sheet1!$L$17</definedName>
    <definedName name="H7R">[4]Sheet1!$N$17</definedName>
    <definedName name="H9A">[4]Sheet1!$J$19</definedName>
    <definedName name="HA">#REF!</definedName>
    <definedName name="HAF" localSheetId="3">#REF!</definedName>
    <definedName name="HAF" localSheetId="1">#REF!</definedName>
    <definedName name="HAF" localSheetId="2">#REF!</definedName>
    <definedName name="HAF">#REF!</definedName>
    <definedName name="HALP">#REF!</definedName>
    <definedName name="han" hidden="1">#REF!</definedName>
    <definedName name="HANGUL">[52]!HANGUL</definedName>
    <definedName name="HAP">#REF!</definedName>
    <definedName name="hardwar" hidden="1">[53]Sheet1!#REF!</definedName>
    <definedName name="HB">#REF!</definedName>
    <definedName name="HBET">#REF!</definedName>
    <definedName name="HBV" localSheetId="3">#REF!</definedName>
    <definedName name="HBV" localSheetId="1">#REF!</definedName>
    <definedName name="HBV" localSheetId="2">#REF!</definedName>
    <definedName name="HBV">#REF!</definedName>
    <definedName name="HC">'[19]DATA 입력란'!$D$41</definedName>
    <definedName name="HCR" localSheetId="3">#REF!</definedName>
    <definedName name="HCR" localSheetId="1">#REF!</definedName>
    <definedName name="HCR" localSheetId="2">#REF!</definedName>
    <definedName name="HCR">#REF!</definedName>
    <definedName name="HD">#REF!</definedName>
    <definedName name="HDATA">#N/A</definedName>
    <definedName name="HDGBG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DSVP" localSheetId="3">#REF!</definedName>
    <definedName name="HDSVP" localSheetId="1">#REF!</definedName>
    <definedName name="HDSVP" localSheetId="2">#REF!</definedName>
    <definedName name="HDSVP">#REF!</definedName>
    <definedName name="HE">#REF!</definedName>
    <definedName name="HERE" localSheetId="3" hidden="1">{#N/A,#N/A,TRUE,"손익보고"}</definedName>
    <definedName name="HERE" localSheetId="0" hidden="1">{#N/A,#N/A,TRUE,"손익보고"}</definedName>
    <definedName name="HERE" localSheetId="1" hidden="1">{#N/A,#N/A,TRUE,"손익보고"}</definedName>
    <definedName name="HERE" localSheetId="2" hidden="1">{#N/A,#N/A,TRUE,"손익보고"}</definedName>
    <definedName name="HERE" hidden="1">{#N/A,#N/A,TRUE,"손익보고"}</definedName>
    <definedName name="HF">#REF!</definedName>
    <definedName name="hgd">{#N/A,#N/A,FALSE,"배수2"}</definedName>
    <definedName name="h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">[54]정부노임단가!$A$5:$F$215</definedName>
    <definedName name="HHAF" localSheetId="3">#REF!</definedName>
    <definedName name="HHAF" localSheetId="1">#REF!</definedName>
    <definedName name="HHAF" localSheetId="2">#REF!</definedName>
    <definedName name="HHAF">#REF!</definedName>
    <definedName name="HHH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HHH" hidden="1">#REF!</definedName>
    <definedName name="HHMF" localSheetId="3">#REF!</definedName>
    <definedName name="HHMF" localSheetId="1">#REF!</definedName>
    <definedName name="HHMF" localSheetId="2">#REF!</definedName>
    <definedName name="HHMF">#REF!</definedName>
    <definedName name="HHR">{#N/A,#N/A,FALSE,"포장2"}</definedName>
    <definedName name="HI_전선관">#REF!</definedName>
    <definedName name="hidden">[55]TABLE!$H$1,[55]TABLE!$J$1,[55]TABLE!$K$1</definedName>
    <definedName name="HIPVC28">[26]Sheet6!#REF!</definedName>
    <definedName name="HIPVC36">[26]Sheet6!#REF!</definedName>
    <definedName name="hj" localSheetId="3">#REF!</definedName>
    <definedName name="hj" localSheetId="1">#REF!</definedName>
    <definedName name="hj" localSheetId="2">#REF!</definedName>
    <definedName name="hj">#REF!</definedName>
    <definedName name="HL">'[19]DATA 입력란'!$D$40</definedName>
    <definedName name="HMAX">#N/A</definedName>
    <definedName name="HMF" localSheetId="3">#REF!</definedName>
    <definedName name="HMF" localSheetId="1">#REF!</definedName>
    <definedName name="HMF" localSheetId="2">#REF!</definedName>
    <definedName name="HMF">#REF!</definedName>
    <definedName name="HMHM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MOTOR" localSheetId="3">#REF!</definedName>
    <definedName name="HMOTOR" localSheetId="1">#REF!</definedName>
    <definedName name="HMOTOR" localSheetId="2">#REF!</definedName>
    <definedName name="HMOTOR">#REF!</definedName>
    <definedName name="HO">#REF!</definedName>
    <definedName name="HOT">'[25]-배수구조물공토공'!$A$1:$I$12</definedName>
    <definedName name="HP">#REF!</definedName>
    <definedName name="HPUMP" localSheetId="3">#REF!</definedName>
    <definedName name="HPUMP" localSheetId="1">#REF!</definedName>
    <definedName name="HPUMP" localSheetId="2">#REF!</definedName>
    <definedName name="HPUMP">#REF!</definedName>
    <definedName name="HR">[4]Sheet1!$N$18</definedName>
    <definedName name="HS">[30]교각1!#REF!</definedName>
    <definedName name="HSH">[4]Sheet1!$F$43</definedName>
    <definedName name="HSR" hidden="1">{"'용역비'!$A$4:$C$8"}</definedName>
    <definedName name="HSV" localSheetId="3">#REF!</definedName>
    <definedName name="HSV" localSheetId="1">#REF!</definedName>
    <definedName name="HSV" localSheetId="2">#REF!</definedName>
    <definedName name="HSV">#REF!</definedName>
    <definedName name="HT">#REF!</definedName>
    <definedName name="HTH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HTML_CodePage" hidden="1">949</definedName>
    <definedName name="HTML_Control" hidden="1">{"'Sheet1'!$D$19","'Sheet1'!$B$22:$E$22"}</definedName>
    <definedName name="HTML_Description" hidden="1">""</definedName>
    <definedName name="HTML_Email" hidden="1">""</definedName>
    <definedName name="HTML_Header" hidden="1">"Sheet1"</definedName>
    <definedName name="HTML_LastUpdate" hidden="1">"98-06-22"</definedName>
    <definedName name="HTML_LineAfter" hidden="1">FALSE</definedName>
    <definedName name="HTML_LineBefore" hidden="1">FALSE</definedName>
    <definedName name="HTML_Name" hidden="1">"김성현"</definedName>
    <definedName name="HTML_OBDlg2" hidden="1">TRUE</definedName>
    <definedName name="HTML_OBDlg4" hidden="1">TRUE</definedName>
    <definedName name="HTML_OS" hidden="1">0</definedName>
    <definedName name="HTML_PathFile" hidden="1">"C:\My Documents\Work Excel\MyHTML.htm"</definedName>
    <definedName name="HTML_Title" hidden="1">"출입명단"</definedName>
    <definedName name="HTML1_10">"Marihan@hitel.kol.co.kr"</definedName>
    <definedName name="HTML1_11">1</definedName>
    <definedName name="HTML1_2">1</definedName>
    <definedName name="HTML1_3">"엑셀 프로젝트"</definedName>
    <definedName name="HTML1_4">"인터넷 어시스턴트"</definedName>
    <definedName name="HTML1_6">1</definedName>
    <definedName name="HTML1_7">1</definedName>
    <definedName name="HTML1_8">"97-10-09"</definedName>
    <definedName name="HTML1_9">"김종완/어린왕자"</definedName>
    <definedName name="HTMLCount">1</definedName>
    <definedName name="HU">'[19]DATA 입력란'!$D$42</definedName>
    <definedName name="HVAFP" localSheetId="3">#REF!</definedName>
    <definedName name="HVAFP" localSheetId="1">#REF!</definedName>
    <definedName name="HVAFP" localSheetId="2">#REF!</definedName>
    <definedName name="HVAFP">#REF!</definedName>
    <definedName name="HVMF" localSheetId="3">#REF!</definedName>
    <definedName name="HVMF" localSheetId="1">#REF!</definedName>
    <definedName name="HVMF" localSheetId="2">#REF!</definedName>
    <definedName name="HVMF">#REF!</definedName>
    <definedName name="HW">#REF!</definedName>
    <definedName name="HWEI" localSheetId="3">#REF!</definedName>
    <definedName name="HWEI" localSheetId="1">#REF!</definedName>
    <definedName name="HWEI" localSheetId="2">#REF!</definedName>
    <definedName name="HWEI">#REF!</definedName>
    <definedName name="HWL">[4]Sheet1!$L$28</definedName>
    <definedName name="HWR">[4]Sheet1!$N$28</definedName>
    <definedName name="HW설치사001">#REF!</definedName>
    <definedName name="HW설치사002">#REF!</definedName>
    <definedName name="HW설치사011">#REF!</definedName>
    <definedName name="HW설치사012">#REF!</definedName>
    <definedName name="HW설치사982">#REF!</definedName>
    <definedName name="HW설치사991">#REF!</definedName>
    <definedName name="HW설치사992">#REF!</definedName>
    <definedName name="HW시험사001">#REF!</definedName>
    <definedName name="HW시험사002">#REF!</definedName>
    <definedName name="HW시험사011">#REF!</definedName>
    <definedName name="HW시험사012">#REF!</definedName>
    <definedName name="HW시험사982">#REF!</definedName>
    <definedName name="HW시험사991">#REF!</definedName>
    <definedName name="HW시험사992">#REF!</definedName>
    <definedName name="H도면">#REF!</definedName>
    <definedName name="H사">#REF!</definedName>
    <definedName name="H삼">#REF!</definedName>
    <definedName name="H이">#REF!</definedName>
    <definedName name="H일">#REF!</definedName>
    <definedName name="I">#REF!</definedName>
    <definedName name="IAT" localSheetId="3">#REF!</definedName>
    <definedName name="IAT" localSheetId="1">#REF!</definedName>
    <definedName name="IAT" localSheetId="2">#REF!</definedName>
    <definedName name="IAT">#REF!</definedName>
    <definedName name="IB">#REF!</definedName>
    <definedName name="IB_1">#REF!</definedName>
    <definedName name="IB_2">'[23]IMPEADENCE MAP 취수장'!#REF!</definedName>
    <definedName name="ID" localSheetId="3">#REF!,#REF!</definedName>
    <definedName name="ID" localSheetId="1">#REF!,#REF!</definedName>
    <definedName name="ID" localSheetId="2">#REF!,#REF!</definedName>
    <definedName name="ID">#REF!,#REF!</definedName>
    <definedName name="IDF직노" localSheetId="3">#REF!</definedName>
    <definedName name="IDF직노" localSheetId="1">#REF!</definedName>
    <definedName name="IDF직노" localSheetId="2">#REF!</definedName>
    <definedName name="IDF직노">#REF!</definedName>
    <definedName name="IFOMNI">#REF!</definedName>
    <definedName name="IFSEC">#REF!</definedName>
    <definedName name="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bs" localSheetId="3">#REF!</definedName>
    <definedName name="iibs" localSheetId="1">#REF!</definedName>
    <definedName name="iibs" localSheetId="2">#REF!</definedName>
    <definedName name="iibs">#REF!</definedName>
    <definedName name="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iiiiii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IJELLS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i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J">{"'광피스표'!$A$3:$N$54"}</definedName>
    <definedName name="IK">#REF!</definedName>
    <definedName name="IL" localSheetId="3">#REF!</definedName>
    <definedName name="IL" localSheetId="1">#REF!</definedName>
    <definedName name="IL" localSheetId="2">#REF!</definedName>
    <definedName name="IL">#REF!</definedName>
    <definedName name="ilch">[56]ilch!$A$3:$M$25</definedName>
    <definedName name="ilchu">#REF!</definedName>
    <definedName name="ilwi">#REF!</definedName>
    <definedName name="IMP">#REF!</definedName>
    <definedName name="INTPUT">#REF!</definedName>
    <definedName name="INTPUTDATA">#REF!</definedName>
    <definedName name="IOI" hidden="1">{"'용역비'!$A$4:$C$8"}</definedName>
    <definedName name="IOIOIOIO">{#N/A,#N/A,FALSE,"표지목차"}</definedName>
    <definedName name="iqoeoiewoi" localSheetId="3">#REF!</definedName>
    <definedName name="iqoeoiewoi" localSheetId="1">#REF!</definedName>
    <definedName name="iqoeoiewoi" localSheetId="2">#REF!</definedName>
    <definedName name="iqoeoiewoi">#REF!</definedName>
    <definedName name="ir_d3">#REF!</definedName>
    <definedName name="ir2rtcfr3c1r4c26rtqu" localSheetId="3">#REF!</definedName>
    <definedName name="ir2rtcfr3c1r4c26rtqu" localSheetId="1">#REF!</definedName>
    <definedName name="ir2rtcfr3c1r4c26rtqu" localSheetId="2">#REF!</definedName>
    <definedName name="ir2rtcfr3c1r4c26rtqu">#REF!</definedName>
    <definedName name="ISO_정렬">[57]!ISO_정렬</definedName>
    <definedName name="ITEM">[58]ITEM!#REF!</definedName>
    <definedName name="i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uuu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I단가적용">#REF!</definedName>
    <definedName name="I단가적용1">#REF!</definedName>
    <definedName name="I단가적용2">#REF!</definedName>
    <definedName name="I단가적용3">#REF!</definedName>
    <definedName name="j">#N/A</definedName>
    <definedName name="J_D" localSheetId="3">#REF!</definedName>
    <definedName name="J_D" localSheetId="1">#REF!</definedName>
    <definedName name="J_D" localSheetId="2">#REF!</definedName>
    <definedName name="J_D">#REF!</definedName>
    <definedName name="J_S_P_용__믹서">[59]장비집계!#REF!</definedName>
    <definedName name="JB">#REF!</definedName>
    <definedName name="JBR">#REF!</definedName>
    <definedName name="JBS">#REF!</definedName>
    <definedName name="JH">[60]정부노임단가!$A$5:$F$215</definedName>
    <definedName name="jhewjopf" hidden="1">{#N/A,#N/A,TRUE,"토적및재료집계";#N/A,#N/A,TRUE,"토적및재료집계";#N/A,#N/A,TRUE,"단위량"}</definedName>
    <definedName name="JJ">[61]정부노임단가!$A$5:$F$215</definedName>
    <definedName name="JJFOR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HSHH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J" localSheetId="3" hidden="1">#REF!</definedName>
    <definedName name="JJJ" localSheetId="1" hidden="1">#REF!</definedName>
    <definedName name="JJJ" localSheetId="2" hidden="1">#REF!</definedName>
    <definedName name="JJJ" hidden="1">#REF!</definedName>
    <definedName name="JJJJ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JSUW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KJKJKJK">{#N/A,#N/A,FALSE,"포장1";#N/A,#N/A,FALSE,"포장1"}</definedName>
    <definedName name="JODO">[41]data!$AA$4:$AE$14</definedName>
    <definedName name="JOINT">#REF!</definedName>
    <definedName name="JSH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JUST">#REF!</definedName>
    <definedName name="juy">{"'광피스표'!$A$3:$N$54"}</definedName>
    <definedName name="JYH">#REF!</definedName>
    <definedName name="JYJ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J단가출력">#REF!</definedName>
    <definedName name="k">#REF!</definedName>
    <definedName name="K_1">#REF!</definedName>
    <definedName name="K_D">#REF!</definedName>
    <definedName name="K_PR">#REF!</definedName>
    <definedName name="KA">[62]MOTOR!$B$61:$E$68</definedName>
    <definedName name="KAE">#REF!</definedName>
    <definedName name="KAED">[49]안정계산!$Z$82</definedName>
    <definedName name="KANG1">#REF!</definedName>
    <definedName name="KANG2">#REF!</definedName>
    <definedName name="KAS">#REF!</definedName>
    <definedName name="Ka일">#REF!</definedName>
    <definedName name="Ka투">#REF!</definedName>
    <definedName name="KB">'[63]3련 BOX'!#REF!</definedName>
    <definedName name="k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EA">#REF!</definedName>
    <definedName name="k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FJG">#REF!</definedName>
    <definedName name="KH">#REF!</definedName>
    <definedName name="KH.1">'[63]3련 BOX'!#REF!</definedName>
    <definedName name="khl">{#N/A,#N/A,FALSE,"2~8번"}</definedName>
    <definedName name="KIT">#REF!</definedName>
    <definedName name="kjl">#REF!</definedName>
    <definedName name="KK">[60]정부노임단가!$A$5:$F$215</definedName>
    <definedName name="KKA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AW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DUE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ISJ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" localSheetId="3" hidden="1">#REF!</definedName>
    <definedName name="KKK" localSheetId="1" hidden="1">#REF!</definedName>
    <definedName name="KKK" localSheetId="2" hidden="1">#REF!</definedName>
    <definedName name="KKK" hidden="1">#REF!</definedName>
    <definedName name="KK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DJ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EEP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k">#REF!</definedName>
    <definedName name="KKKSJ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KSSL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P">#REF!</definedName>
    <definedName name="KKSIIE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JWUJ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KSJWEI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KL">'[63]3련 BOX'!#REF!</definedName>
    <definedName name="KLLKLKLK">{#N/A,#N/A,FALSE,"포장2"}</definedName>
    <definedName name="KMP">#REF!</definedName>
    <definedName name="KO" localSheetId="3">#REF!</definedName>
    <definedName name="KO" localSheetId="1">#REF!</definedName>
    <definedName name="KO" localSheetId="2">#REF!</definedName>
    <definedName name="KO">#REF!</definedName>
    <definedName name="kpqeiwri" localSheetId="3" hidden="1">#REF!</definedName>
    <definedName name="kpqeiwri" localSheetId="1" hidden="1">#REF!</definedName>
    <definedName name="kpqeiwri" localSheetId="2" hidden="1">#REF!</definedName>
    <definedName name="kpqeiwri" hidden="1">#REF!</definedName>
    <definedName name="ksk" localSheetId="3" hidden="1">#REF!</definedName>
    <definedName name="ksk" localSheetId="1" hidden="1">#REF!</definedName>
    <definedName name="ksk" localSheetId="2" hidden="1">#REF!</definedName>
    <definedName name="ksk" hidden="1">#REF!</definedName>
    <definedName name="ktf" hidden="1">#REF!</definedName>
    <definedName name="kty" hidden="1">#REF!</definedName>
    <definedName name="KUK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KUP">#REF!</definedName>
    <definedName name="kv">#REF!</definedName>
    <definedName name="KVO">#REF!</definedName>
    <definedName name="kyd.Dim.01.">"currency"</definedName>
    <definedName name="kyd.Dim.02.">"currency"</definedName>
    <definedName name="kyd.ElementType.01.">3</definedName>
    <definedName name="kyd.ElementType.02.">3</definedName>
    <definedName name="kyd.MemoSortHide.">FALSE</definedName>
    <definedName name="kyd.NumLevels.01.">999</definedName>
    <definedName name="kyd.NumLevels.02.">999</definedName>
    <definedName name="kyd.ParentName.01.">"AUD"</definedName>
    <definedName name="kyd.ParentName.02.">"AUD"</definedName>
    <definedName name="kyd.PreScreenData.">FALSE</definedName>
    <definedName name="kyd.PrintMemo.">FALSE</definedName>
    <definedName name="kyd.PrintParent.01.">TRUE</definedName>
    <definedName name="kyd.PrintParent.02.">TRUE</definedName>
    <definedName name="kyd.PrintStdWhen.">3</definedName>
    <definedName name="kyd.SaveAsFile.">FALSE</definedName>
    <definedName name="kyd.SaveMemo.">FALSE</definedName>
    <definedName name="kyd.SelectString.01.">"*"</definedName>
    <definedName name="kyd.SelectString.02.">"*"</definedName>
    <definedName name="kyd.StdSortHide.">FALSE</definedName>
    <definedName name="kyd.StopRow.">16384</definedName>
    <definedName name="kyd.WriteMemWhenOptn.">3</definedName>
    <definedName name="K단가">#REF!</definedName>
    <definedName name="K단가1">#REF!</definedName>
    <definedName name="K페이지">#REF!</definedName>
    <definedName name="K페이지1">#REF!</definedName>
    <definedName name="L">#REF!</definedName>
    <definedName name="L1L">#REF!</definedName>
    <definedName name="L2L">#REF!</definedName>
    <definedName name="L3L">#REF!</definedName>
    <definedName name="L4L">#REF!</definedName>
    <definedName name="L5L">#REF!</definedName>
    <definedName name="L6L">#REF!</definedName>
    <definedName name="LA">[4]Sheet1!$F$35</definedName>
    <definedName name="Laa">#REF!</definedName>
    <definedName name="labor">#REF!</definedName>
    <definedName name="LAK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an" hidden="1">{#N/A,#N/A,FALSE,"전력간선"}</definedName>
    <definedName name="LANE">#REF!</definedName>
    <definedName name="LAST" localSheetId="3">#REF!</definedName>
    <definedName name="LAST" localSheetId="1">#REF!</definedName>
    <definedName name="LAST" localSheetId="2">#REF!</definedName>
    <definedName name="LAST">#REF!</definedName>
    <definedName name="LB">[42]말뚝지지력산정!$L$22</definedName>
    <definedName name="LC">#REF!</definedName>
    <definedName name="LD">#REF!</definedName>
    <definedName name="LDATA">[64]노무비!$A$3:$D$26</definedName>
    <definedName name="LDD">#REF!</definedName>
    <definedName name="LE">#REF!</definedName>
    <definedName name="length">#REF!</definedName>
    <definedName name="length1">#REF!</definedName>
    <definedName name="length11">#REF!</definedName>
    <definedName name="length2">#REF!</definedName>
    <definedName name="length22">#REF!</definedName>
    <definedName name="lf" localSheetId="3">#REF!</definedName>
    <definedName name="lf" localSheetId="1">#REF!</definedName>
    <definedName name="lf" localSheetId="2">#REF!</definedName>
    <definedName name="lf">#REF!</definedName>
    <definedName name="LH">#REF!</definedName>
    <definedName name="LH.4">#REF!</definedName>
    <definedName name="LH.7">#REF!</definedName>
    <definedName name="li">{"'용역비'!$A$4:$C$8"}</definedName>
    <definedName name="LIST">#REF!</definedName>
    <definedName name="list01">#REF!</definedName>
    <definedName name="list02">#REF!</definedName>
    <definedName name="list03">#REF!</definedName>
    <definedName name="list04">#REF!</definedName>
    <definedName name="list05">#REF!</definedName>
    <definedName name="list06">#REF!</definedName>
    <definedName name="lj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LK" localSheetId="3">#REF!,#REF!</definedName>
    <definedName name="LK" localSheetId="1">#REF!,#REF!</definedName>
    <definedName name="LK" localSheetId="2">#REF!,#REF!</definedName>
    <definedName name="LK">#REF!,#REF!</definedName>
    <definedName name="LL">#REF!</definedName>
    <definedName name="LLDIEKK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FE">#N/A</definedName>
    <definedName name="LLFO">#REF!</definedName>
    <definedName name="LL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" localSheetId="3" hidden="1">#REF!</definedName>
    <definedName name="LLL" localSheetId="1" hidden="1">#REF!</definedName>
    <definedName name="LLL" localSheetId="2" hidden="1">#REF!</definedName>
    <definedName name="LLL" hidden="1">#REF!</definedName>
    <definedName name="LLLL">#REF!</definedName>
    <definedName name="LLLLLLLLLLL" hidden="1">{#N/A,#N/A,FALSE,"명세표"}</definedName>
    <definedName name="LLLS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LS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IEKDKD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LSKEIE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LMO">[4]Sheet1!$L$50</definedName>
    <definedName name="LN">#REF!</definedName>
    <definedName name="lo">{"'광피스표'!$A$3:$N$54"}</definedName>
    <definedName name="LOP">[65]LOPCALC!$A$4:$J$8</definedName>
    <definedName name="LP___4" localSheetId="3">#REF!</definedName>
    <definedName name="LP___4" localSheetId="1">#REF!</definedName>
    <definedName name="LP___4" localSheetId="2">#REF!</definedName>
    <definedName name="LP___4">#REF!</definedName>
    <definedName name="LP1A">#REF!</definedName>
    <definedName name="LP1B">#REF!</definedName>
    <definedName name="LP2A">#REF!</definedName>
    <definedName name="LP2B">#REF!</definedName>
    <definedName name="LP3A">#REF!</definedName>
    <definedName name="LP3B">#REF!</definedName>
    <definedName name="LPAR">#REF!</definedName>
    <definedName name="LPASL">#REF!</definedName>
    <definedName name="LPASR">#REF!</definedName>
    <definedName name="LPB">#REF!</definedName>
    <definedName name="LPBA">#REF!</definedName>
    <definedName name="LPBB">#REF!</definedName>
    <definedName name="LPI">[4]Sheet1!$F$56</definedName>
    <definedName name="LPKA">#REF!</definedName>
    <definedName name="LPKB">#REF!</definedName>
    <definedName name="LPM">#REF!</definedName>
    <definedName name="LPMA">#REF!</definedName>
    <definedName name="LPO">#REF!</definedName>
    <definedName name="LPOA">#REF!</definedName>
    <definedName name="LS">#REF!</definedName>
    <definedName name="LSET">#REF!</definedName>
    <definedName name="LSH">[4]Sheet1!$L$39</definedName>
    <definedName name="LT" localSheetId="2">원가집계표!LT</definedName>
    <definedName name="LT">#N/A</definedName>
    <definedName name="LTD" localSheetId="2">원가집계표!LTD</definedName>
    <definedName name="LTD">#N/A</definedName>
    <definedName name="LTT" localSheetId="2">원가집계표!LTT</definedName>
    <definedName name="LTT">#N/A</definedName>
    <definedName name="LV02A">#REF!</definedName>
    <definedName name="LV02B">#REF!</definedName>
    <definedName name="LV04A">#REF!</definedName>
    <definedName name="LV04B">#REF!</definedName>
    <definedName name="L수량집계">#REF!</definedName>
    <definedName name="L측구">[66]적용단위길이!$AB$1:$AH$65536</definedName>
    <definedName name="L형측구">#REF!</definedName>
    <definedName name="M" localSheetId="3">#REF!</definedName>
    <definedName name="M" localSheetId="1">#REF!</definedName>
    <definedName name="M" localSheetId="2">#REF!</definedName>
    <definedName name="M">#REF!</definedName>
    <definedName name="M_EF">#REF!</definedName>
    <definedName name="M_TR">#REF!</definedName>
    <definedName name="M13직노" localSheetId="3">#REF!</definedName>
    <definedName name="M13직노" localSheetId="1">#REF!</definedName>
    <definedName name="M13직노" localSheetId="2">#REF!</definedName>
    <definedName name="M13직노">#REF!</definedName>
    <definedName name="㎥">#REF!</definedName>
    <definedName name="MAB">#REF!</definedName>
    <definedName name="Macro1">[67]!Macro1</definedName>
    <definedName name="Macro10">[68]!Macro10</definedName>
    <definedName name="Macro11">[67]!Macro11</definedName>
    <definedName name="Macro12">[68]!Macro12</definedName>
    <definedName name="Macro13">[68]!Macro13</definedName>
    <definedName name="Macro14">[68]!Macro14</definedName>
    <definedName name="Macro2">[68]!Macro2</definedName>
    <definedName name="MACRO20">[69]!Macro2</definedName>
    <definedName name="Macro3">[70]!Macro3</definedName>
    <definedName name="Macro4">[67]!Macro4</definedName>
    <definedName name="Macro5">[68]!Macro5</definedName>
    <definedName name="Macro6">[68]!Macro6</definedName>
    <definedName name="Macro7">[68]!Macro7</definedName>
    <definedName name="Macro8">[68]!Macro8</definedName>
    <definedName name="Macro9">[68]YES!Macro9</definedName>
    <definedName name="MADEPRICE">[52]!MADEPRICE</definedName>
    <definedName name="madita" localSheetId="3">#REF!</definedName>
    <definedName name="madita" localSheetId="1">#REF!</definedName>
    <definedName name="madita" localSheetId="2">#REF!</definedName>
    <definedName name="madita">#REF!</definedName>
    <definedName name="madta" localSheetId="3">#REF!</definedName>
    <definedName name="madta" localSheetId="1">#REF!</definedName>
    <definedName name="madta" localSheetId="2">#REF!</definedName>
    <definedName name="madta">#REF!</definedName>
    <definedName name="MAH">#REF!</definedName>
    <definedName name="Main">#REF!</definedName>
    <definedName name="MAIN_COM_소계">#REF!</definedName>
    <definedName name="MAINPART">#REF!</definedName>
    <definedName name="MASS">[52]!MASS</definedName>
    <definedName name="MASS1">[52]!MASS1</definedName>
    <definedName name="MATRD">#REF!</definedName>
    <definedName name="MATRD2">#REF!</definedName>
    <definedName name="MATRDK">#REF!</definedName>
    <definedName name="MB.1">#REF!</definedName>
    <definedName name="MB.2">#REF!</definedName>
    <definedName name="MCB">#REF!</definedName>
    <definedName name="MCC">[71]DATA!$A$30:$D$53</definedName>
    <definedName name="MCCE">#REF!</definedName>
    <definedName name="MCCEA">#REF!</definedName>
    <definedName name="MCCEB">#REF!</definedName>
    <definedName name="MCCF">#REF!</definedName>
    <definedName name="MCCN">#REF!</definedName>
    <definedName name="MCCP">#REF!</definedName>
    <definedName name="MCCS">#REF!</definedName>
    <definedName name="MCH">#REF!</definedName>
    <definedName name="MCON">#REF!</definedName>
    <definedName name="MCUR">#REF!</definedName>
    <definedName name="MD">#REF!</definedName>
    <definedName name="MDATA">[31]재료비!$A$3:$L$388</definedName>
    <definedName name="MH" localSheetId="3">#REF!</definedName>
    <definedName name="MH" localSheetId="1">#REF!</definedName>
    <definedName name="MH" localSheetId="2">#REF!</definedName>
    <definedName name="MH">#REF!</definedName>
    <definedName name="MI_BANG">#REF!</definedName>
    <definedName name="MI_BU">#REF!</definedName>
    <definedName name="MI_GT">#REF!</definedName>
    <definedName name="MI_HAN">#REF!</definedName>
    <definedName name="MI_HP">#REF!</definedName>
    <definedName name="MI_RC1">#REF!</definedName>
    <definedName name="MI_RC2">#REF!</definedName>
    <definedName name="MI_TI">#REF!</definedName>
    <definedName name="MID">#REF!</definedName>
    <definedName name="mm" localSheetId="3">#REF!</definedName>
    <definedName name="mm" localSheetId="1">#REF!</definedName>
    <definedName name="mm" localSheetId="2">#REF!</definedName>
    <definedName name="mm">#REF!</definedName>
    <definedName name="MMM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MNHL">[67]Sheet1!$A$4:$H$5</definedName>
    <definedName name="MO">#REF!</definedName>
    <definedName name="MONEY" localSheetId="3">#REF!,#REF!</definedName>
    <definedName name="MONEY" localSheetId="1">#REF!,#REF!</definedName>
    <definedName name="MONEY" localSheetId="2">#REF!,#REF!</definedName>
    <definedName name="MONEY">#REF!,#REF!</definedName>
    <definedName name="monitor">#REF!</definedName>
    <definedName name="month">#REF!</definedName>
    <definedName name="MOTOR" localSheetId="3">#REF!</definedName>
    <definedName name="MOTOR" localSheetId="1">#REF!</definedName>
    <definedName name="MOTOR" localSheetId="2">#REF!</definedName>
    <definedName name="MOTOR">#REF!</definedName>
    <definedName name="MOTOR__농형_전폐" localSheetId="3">#REF!</definedName>
    <definedName name="MOTOR__농형_전폐" localSheetId="1">#REF!</definedName>
    <definedName name="MOTOR__농형_전폐" localSheetId="2">#REF!</definedName>
    <definedName name="MOTOR__농형_전폐">#REF!</definedName>
    <definedName name="MS">#REF!</definedName>
    <definedName name="MT">#REF!</definedName>
    <definedName name="MTAG">#REF!</definedName>
    <definedName name="MUO_REA">#REF!</definedName>
    <definedName name="MUO_TOE">#REF!</definedName>
    <definedName name="musu">'[72]수안보-MBR1'!$AN$247</definedName>
    <definedName name="MYB.1">#REF!</definedName>
    <definedName name="MYB.2">#REF!</definedName>
    <definedName name="MYH">#REF!</definedName>
    <definedName name="M당무게">[73]DATE!$E$24:$E$85</definedName>
    <definedName name="n">[15]!n</definedName>
    <definedName name="N_C">#REF!</definedName>
    <definedName name="N_D">#REF!</definedName>
    <definedName name="N_Q">#REF!</definedName>
    <definedName name="N_R">#REF!</definedName>
    <definedName name="N1S">[4]Sheet1!$F$46</definedName>
    <definedName name="N2S">[4]Sheet1!$F$47</definedName>
    <definedName name="N3S">[4]Sheet1!$F$48</definedName>
    <definedName name="NAME">#REF!</definedName>
    <definedName name="NDO">[4]Sheet1!$F$53</definedName>
    <definedName name="new">#REF!</definedName>
    <definedName name="ＮＥＹＯＫ">#REF!</definedName>
    <definedName name="NFB">#REF!</definedName>
    <definedName name="ngf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NH" localSheetId="3">#REF!</definedName>
    <definedName name="NH" localSheetId="1">#REF!</definedName>
    <definedName name="NH" localSheetId="2">#REF!</definedName>
    <definedName name="NH">#REF!</definedName>
    <definedName name="NHL">[74]터널조도!$AR$19:$AT$25</definedName>
    <definedName name="NHM">#REF!</definedName>
    <definedName name="NI">[75]노임!$A$1:$B$65536</definedName>
    <definedName name="NMB">'[76]Y-WORK'!$D$139:$D$161</definedName>
    <definedName name="NNN">#REF!</definedName>
    <definedName name="NNNN">'[77]ABUT수량-A1'!$T$25</definedName>
    <definedName name="NNNNN">[28]!NNNNN</definedName>
    <definedName name="NO">[35]직공비!#REF!</definedName>
    <definedName name="NO.">#REF!</definedName>
    <definedName name="NOIM">[75]노임!$A$1:$B$17</definedName>
    <definedName name="NOMU">[78]NOMUBI!$B$3:$H$39</definedName>
    <definedName name="NOMUBY" localSheetId="3">#REF!</definedName>
    <definedName name="NOMUBY" localSheetId="1">#REF!</definedName>
    <definedName name="NOMUBY" localSheetId="2">#REF!</definedName>
    <definedName name="NOMUBY">#REF!</definedName>
    <definedName name="NOMUD">#REF!</definedName>
    <definedName name="NOMUDK">#REF!</definedName>
    <definedName name="NOT">#REF!</definedName>
    <definedName name="NPI">[4]Sheet1!$L$58</definedName>
    <definedName name="NS" localSheetId="3" hidden="1">#REF!</definedName>
    <definedName name="NS" localSheetId="1" hidden="1">#REF!</definedName>
    <definedName name="NS" localSheetId="2" hidden="1">#REF!</definedName>
    <definedName name="NS" hidden="1">#REF!</definedName>
    <definedName name="NSH">[4]Sheet1!$L$43</definedName>
    <definedName name="NSO">[4]Sheet1!$L$48</definedName>
    <definedName name="NUM">[35]직공비!#REF!</definedName>
    <definedName name="NUMBER">#REF!</definedName>
    <definedName name="n이">#REF!</definedName>
    <definedName name="n이_1">#REF!</definedName>
    <definedName name="n이_2">#REF!</definedName>
    <definedName name="n일">#REF!</definedName>
    <definedName name="N치">#REF!</definedName>
    <definedName name="o_m">#REF!</definedName>
    <definedName name="ODD" hidden="1">{#N/A,#N/A,FALSE,"명세표"}</definedName>
    <definedName name="OH" hidden="1">{#N/A,#N/A,FALSE,"명세표"}</definedName>
    <definedName name="OHH" hidden="1">{#N/A,#N/A,FALSE,"명세표"}</definedName>
    <definedName name="OIL" hidden="1">{"'용역비'!$A$4:$C$8"}</definedName>
    <definedName name="ok">#REF!</definedName>
    <definedName name="old예산" localSheetId="3" hidden="1">{#N/A,#N/A,TRUE,"손익보고"}</definedName>
    <definedName name="old예산" localSheetId="0" hidden="1">{#N/A,#N/A,TRUE,"손익보고"}</definedName>
    <definedName name="old예산" localSheetId="1" hidden="1">{#N/A,#N/A,TRUE,"손익보고"}</definedName>
    <definedName name="old예산" localSheetId="2" hidden="1">{#N/A,#N/A,TRUE,"손익보고"}</definedName>
    <definedName name="old예산" hidden="1">{#N/A,#N/A,TRUE,"손익보고"}</definedName>
    <definedName name="one">#REF!</definedName>
    <definedName name="oo">#REF!</definedName>
    <definedName name="OOO" localSheetId="3" hidden="1">#REF!</definedName>
    <definedName name="OOO" localSheetId="1" hidden="1">#REF!</definedName>
    <definedName name="OOO" localSheetId="2" hidden="1">#REF!</definedName>
    <definedName name="OOO" hidden="1">#REF!</definedName>
    <definedName name="oooo">'[79]ABUT수량-A1'!$T$25</definedName>
    <definedName name="oooooo" hidden="1">{"'자리배치도'!$AG$1:$CI$28"}</definedName>
    <definedName name="OP" hidden="1">#REF!</definedName>
    <definedName name="OPBU">[52]!OPBU</definedName>
    <definedName name="OPEN1">[0]!OPEN1</definedName>
    <definedName name="OPOP" hidden="1">[80]수량산출!#REF!</definedName>
    <definedName name="OPP" localSheetId="3" hidden="1">#REF!</definedName>
    <definedName name="OPP" localSheetId="1" hidden="1">#REF!</definedName>
    <definedName name="OPP" localSheetId="2" hidden="1">#REF!</definedName>
    <definedName name="OPP" hidden="1">#REF!</definedName>
    <definedName name="OPPP" hidden="1">[81]수량산출!$A$3:$H$8539</definedName>
    <definedName name="or">[82]과천MAIN!#REF!</definedName>
    <definedName name="owoel" localSheetId="3" hidden="1">#REF!</definedName>
    <definedName name="owoel" localSheetId="1" hidden="1">#REF!</definedName>
    <definedName name="owoel" localSheetId="2" hidden="1">#REF!</definedName>
    <definedName name="owoel" hidden="1">#REF!</definedName>
    <definedName name="p" localSheetId="3">#REF!</definedName>
    <definedName name="p" localSheetId="1">#REF!</definedName>
    <definedName name="p" localSheetId="2">#REF!</definedName>
    <definedName name="p">#REF!</definedName>
    <definedName name="P_A">#REF!</definedName>
    <definedName name="P_D">#REF!</definedName>
    <definedName name="P_E">#REF!</definedName>
    <definedName name="P_FILE">#REF!</definedName>
    <definedName name="p_m">#REF!</definedName>
    <definedName name="PA">#REF!</definedName>
    <definedName name="PAGE1" localSheetId="2">#N/A</definedName>
    <definedName name="PAGE1">#N/A</definedName>
    <definedName name="PAGE2" localSheetId="2">#N/A</definedName>
    <definedName name="PAGE2">#N/A</definedName>
    <definedName name="PAGE3" localSheetId="2">#N/A</definedName>
    <definedName name="PAGE3">#N/A</definedName>
    <definedName name="papaap" localSheetId="3">#REF!</definedName>
    <definedName name="papaap" localSheetId="1">#REF!</definedName>
    <definedName name="papaap" localSheetId="2">#REF!</definedName>
    <definedName name="papaap">#REF!</definedName>
    <definedName name="PAR">#REF!</definedName>
    <definedName name="PAS">#REF!</definedName>
    <definedName name="PASS" localSheetId="3">#REF!</definedName>
    <definedName name="PASS" localSheetId="1">#REF!</definedName>
    <definedName name="PASS" localSheetId="2">#REF!</definedName>
    <definedName name="PASS">#REF!</definedName>
    <definedName name="PasteCell" localSheetId="3">#REF!</definedName>
    <definedName name="PasteCell" localSheetId="1">#REF!</definedName>
    <definedName name="PasteCell" localSheetId="2">#REF!</definedName>
    <definedName name="PasteCell">#REF!</definedName>
    <definedName name="PasteCell2" localSheetId="3">#REF!</definedName>
    <definedName name="PasteCell2" localSheetId="1">#REF!</definedName>
    <definedName name="PasteCell2" localSheetId="2">#REF!</definedName>
    <definedName name="PasteCell2">#REF!</definedName>
    <definedName name="PAV">#REF!</definedName>
    <definedName name="pa삼">#REF!</definedName>
    <definedName name="Pa오">#REF!</definedName>
    <definedName name="PB">#REF!</definedName>
    <definedName name="PB_2">'[23]IMPEADENCE MAP 취수장'!#REF!</definedName>
    <definedName name="PBB">#REF!</definedName>
    <definedName name="PBR">#REF!</definedName>
    <definedName name="PBS">#REF!</definedName>
    <definedName name="PC">#REF!</definedName>
    <definedName name="PCR">#REF!</definedName>
    <definedName name="PCS">#REF!</definedName>
    <definedName name="PD">#REF!</definedName>
    <definedName name="PDR">#REF!</definedName>
    <definedName name="PDS">#REF!</definedName>
    <definedName name="PE" localSheetId="3">#REF!</definedName>
    <definedName name="PE" localSheetId="1">#REF!</definedName>
    <definedName name="PE" localSheetId="2">#REF!</definedName>
    <definedName name="PE">#REF!</definedName>
    <definedName name="PE100C">[38]단가!#REF!</definedName>
    <definedName name="PE16C">[38]단가!#REF!</definedName>
    <definedName name="PE22C">[38]단가!#REF!</definedName>
    <definedName name="PE28C">[38]단가!#REF!</definedName>
    <definedName name="PE36C">[38]단가!#REF!</definedName>
    <definedName name="PE42C">[38]단가!#REF!</definedName>
    <definedName name="PE54C">[38]단가!#REF!</definedName>
    <definedName name="PEA">#REF!</definedName>
    <definedName name="PEE">[37]DATA!$N$4:$P$12</definedName>
    <definedName name="PER">#REF!</definedName>
    <definedName name="PersonSelectionRange">#REF!</definedName>
    <definedName name="PES">#REF!</definedName>
    <definedName name="PF">#REF!</definedName>
    <definedName name="PFD">#REF!</definedName>
    <definedName name="PFR">#REF!</definedName>
    <definedName name="PFS">#REF!</definedName>
    <definedName name="PG">#REF!</definedName>
    <definedName name="PGR">#REF!</definedName>
    <definedName name="PGS">#REF!</definedName>
    <definedName name="PH" localSheetId="3">#REF!</definedName>
    <definedName name="PH" localSheetId="1">#REF!</definedName>
    <definedName name="PH" localSheetId="2">#REF!</definedName>
    <definedName name="PH">#REF!</definedName>
    <definedName name="PHI">#REF!</definedName>
    <definedName name="PHIB">#REF!</definedName>
    <definedName name="PI">#REF!</definedName>
    <definedName name="PIB">[49]단면검토!$K$4</definedName>
    <definedName name="PIBA">[49]설계조건!$I$41</definedName>
    <definedName name="picture1">#REF!</definedName>
    <definedName name="piiuer" localSheetId="3" hidden="1">#REF!</definedName>
    <definedName name="piiuer" localSheetId="1" hidden="1">#REF!</definedName>
    <definedName name="piiuer" localSheetId="2" hidden="1">#REF!</definedName>
    <definedName name="piiuer" hidden="1">#REF!</definedName>
    <definedName name="pile_s">[42]말뚝지지력산정!$F$116</definedName>
    <definedName name="pile길이">#REF!</definedName>
    <definedName name="PIPE">[5]수로단위수량!#REF!</definedName>
    <definedName name="PIPE40" localSheetId="3">#REF!</definedName>
    <definedName name="PIPE40" localSheetId="1">#REF!</definedName>
    <definedName name="PIPE40" localSheetId="2">#REF!</definedName>
    <definedName name="PIPE40">#REF!</definedName>
    <definedName name="piph">#REF!</definedName>
    <definedName name="PIS">[49]단면검토!$AA$4</definedName>
    <definedName name="PJ">#REF!</definedName>
    <definedName name="PK">#REF!</definedName>
    <definedName name="PL">[30]교각1!#REF!</definedName>
    <definedName name="PLATE_12t_단중" localSheetId="3">#REF!</definedName>
    <definedName name="PLATE_12t_단중" localSheetId="1">#REF!</definedName>
    <definedName name="PLATE_12t_단중" localSheetId="2">#REF!</definedName>
    <definedName name="PLATE_12t_단중">#REF!</definedName>
    <definedName name="PLATE_19t_단중" localSheetId="3">#REF!</definedName>
    <definedName name="PLATE_19t_단중" localSheetId="1">#REF!</definedName>
    <definedName name="PLATE_19t_단중" localSheetId="2">#REF!</definedName>
    <definedName name="PLATE_19t_단중">#REF!</definedName>
    <definedName name="PLATE_6t_단중" localSheetId="3">#REF!</definedName>
    <definedName name="PLATE_6t_단중" localSheetId="1">#REF!</definedName>
    <definedName name="PLATE_6t_단중" localSheetId="2">#REF!</definedName>
    <definedName name="PLATE_6t_단중">#REF!</definedName>
    <definedName name="PLATE_9t_단중" localSheetId="3">#REF!</definedName>
    <definedName name="PLATE_9t_단중" localSheetId="1">#REF!</definedName>
    <definedName name="PLATE_9t_단중" localSheetId="2">#REF!</definedName>
    <definedName name="PLATE_9t_단중">#REF!</definedName>
    <definedName name="PM">#REF!</definedName>
    <definedName name="PMS" localSheetId="3">#REF!</definedName>
    <definedName name="PMS" localSheetId="1">#REF!</definedName>
    <definedName name="PMS" localSheetId="2">#REF!</definedName>
    <definedName name="PMS">#REF!</definedName>
    <definedName name="PN">[30]교각1!#REF!</definedName>
    <definedName name="PNLW10">#REF!</definedName>
    <definedName name="PNLW8">#REF!</definedName>
    <definedName name="PO">#REF!</definedName>
    <definedName name="POI" hidden="1">#REF!</definedName>
    <definedName name="POOM">#REF!</definedName>
    <definedName name="pop">#REF!</definedName>
    <definedName name="POR121175C2054RTSKS15C6LRTHDLRT" localSheetId="3">#REF!</definedName>
    <definedName name="POR121175C2054RTSKS15C6LRTHDLRT" localSheetId="1">#REF!</definedName>
    <definedName name="POR121175C2054RTSKS15C6LRTHDLRT" localSheetId="2">#REF!</definedName>
    <definedName name="POR121175C2054RTSKS15C6LRTHDLRT">#REF!</definedName>
    <definedName name="POR3C37R54C40RTSQLBP2PRTHDLTBDL">#REF!</definedName>
    <definedName name="POR3C41R52C44RTSKS13C5LRTHDLTBD" localSheetId="3">#REF!</definedName>
    <definedName name="POR3C41R52C44RTSKS13C5LRTHDLTBD" localSheetId="1">#REF!</definedName>
    <definedName name="POR3C41R52C44RTSKS13C5LRTHDLTBD" localSheetId="2">#REF!</definedName>
    <definedName name="POR3C41R52C44RTSKS13C5LRTHDLTBD">#REF!</definedName>
    <definedName name="POR3C56R44C76RTSKS15C5LRTHDLTBD" localSheetId="3">#REF!</definedName>
    <definedName name="POR3C56R44C76RTSKS15C5LRTHDLTBD" localSheetId="1">#REF!</definedName>
    <definedName name="POR3C56R44C76RTSKS15C5LRTHDLTBD" localSheetId="2">#REF!</definedName>
    <definedName name="POR3C56R44C76RTSKS15C5LRTHDLTBD">#REF!</definedName>
    <definedName name="POR3C77R61C83RTSKS15C5LRTHDLTBD">#REF!</definedName>
    <definedName name="POR458C2054RTSKS15C6LRTHDLRTM4T" localSheetId="3">#REF!</definedName>
    <definedName name="POR458C2054RTSKS15C6LRTHDLRTM4T" localSheetId="1">#REF!</definedName>
    <definedName name="POR458C2054RTSKS15C6LRTHDLRTM4T" localSheetId="2">#REF!</definedName>
    <definedName name="POR458C2054RTSKS15C6LRTHDLRTM4T">#REF!</definedName>
    <definedName name="POR6C20R55C38RTSKS13C5LRTHDLTBD" localSheetId="3">#REF!</definedName>
    <definedName name="POR6C20R55C38RTSKS13C5LRTHDLTBD" localSheetId="1">#REF!</definedName>
    <definedName name="POR6C20R55C38RTSKS13C5LRTHDLTBD" localSheetId="2">#REF!</definedName>
    <definedName name="POR6C20R55C38RTSKS13C5LRTHDLTBD">#REF!</definedName>
    <definedName name="POR7280C116RTSKS15C6LRTHR26C116" localSheetId="3">#REF!</definedName>
    <definedName name="POR7280C116RTSKS15C6LRTHR26C116" localSheetId="1">#REF!</definedName>
    <definedName name="POR7280C116RTSKS15C6LRTHR26C116" localSheetId="2">#REF!</definedName>
    <definedName name="POR7280C116RTSKS15C6LRTHR26C116">#REF!</definedName>
    <definedName name="POR7C2R55C18RTSKS13C5LRTHDLTBDL" localSheetId="3">#REF!</definedName>
    <definedName name="POR7C2R55C18RTSKS13C5LRTHDLTBDL" localSheetId="1">#REF!</definedName>
    <definedName name="POR7C2R55C18RTSKS13C5LRTHDLTBDL" localSheetId="2">#REF!</definedName>
    <definedName name="POR7C2R55C18RTSKS13C5LRTHDLTBDL">#REF!</definedName>
    <definedName name="POR7C2R58C18RTSKS13C5LRTHDLTBDL">#REF!</definedName>
    <definedName name="POR7C77R72C83RTSKS13C5LRTHDLTBD" localSheetId="3">#REF!</definedName>
    <definedName name="POR7C77R72C83RTSKS13C5LRTHDLTBD" localSheetId="1">#REF!</definedName>
    <definedName name="POR7C77R72C83RTSKS13C5LRTHDLTBD" localSheetId="2">#REF!</definedName>
    <definedName name="POR7C77R72C83RTSKS13C5LRTHDLTBD">#REF!</definedName>
    <definedName name="por840c3542RTsks12c4lRTm1TB0TB5" localSheetId="3">#REF!</definedName>
    <definedName name="por840c3542RTsks12c4lRTm1TB0TB5" localSheetId="1">#REF!</definedName>
    <definedName name="por840c3542RTsks12c4lRTm1TB0TB5" localSheetId="2">#REF!</definedName>
    <definedName name="por840c3542RTsks12c4lRTm1TB0TB5">#REF!</definedName>
    <definedName name="POR8C46R200C54RTSKS13C6LRTHR3C4" localSheetId="3">#REF!</definedName>
    <definedName name="POR8C46R200C54RTSKS13C6LRTHR3C4" localSheetId="1">#REF!</definedName>
    <definedName name="POR8C46R200C54RTSKS13C6LRTHR3C4" localSheetId="2">#REF!</definedName>
    <definedName name="POR8C46R200C54RTSKS13C6LRTHR3C4">#REF!</definedName>
    <definedName name="pp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PPA">'[76]Y-WORK'!$Q$2</definedName>
    <definedName name="PPC">#REF!</definedName>
    <definedName name="PPP" localSheetId="3" hidden="1">#REF!</definedName>
    <definedName name="PPP" localSheetId="1" hidden="1">#REF!</definedName>
    <definedName name="PPP" localSheetId="2" hidden="1">#REF!</definedName>
    <definedName name="PPP" hidden="1">#REF!</definedName>
    <definedName name="ppppp" hidden="1">{"'자리배치도'!$AG$1:$CI$28"}</definedName>
    <definedName name="PPPPPPPPPP" localSheetId="3">#REF!</definedName>
    <definedName name="PPPPPPPPPP" localSheetId="1">#REF!</definedName>
    <definedName name="PPPPPPPPPP" localSheetId="2">#REF!</definedName>
    <definedName name="PPPPPPPPPP">#REF!</definedName>
    <definedName name="pppppppppppp" localSheetId="3">#REF!</definedName>
    <definedName name="pppppppppppp" localSheetId="1">#REF!</definedName>
    <definedName name="pppppppppppp" localSheetId="2">#REF!</definedName>
    <definedName name="pppppppppppp">#REF!</definedName>
    <definedName name="PPPPPPPPPPPPPP" localSheetId="3">#REF!</definedName>
    <definedName name="PPPPPPPPPPPPPP" localSheetId="1">#REF!</definedName>
    <definedName name="PPPPPPPPPPPPPP" localSheetId="2">#REF!</definedName>
    <definedName name="PPPPPPPPPPPPPP">#REF!</definedName>
    <definedName name="PPPPPPPPPPPPPPPPPP" localSheetId="3">#REF!</definedName>
    <definedName name="PPPPPPPPPPPPPPPPPP" localSheetId="1">#REF!</definedName>
    <definedName name="PPPPPPPPPPPPPPPPPP" localSheetId="2">#REF!</definedName>
    <definedName name="PPPPPPPPPPPPPPPPPP">#REF!</definedName>
    <definedName name="PQ">#REF!</definedName>
    <definedName name="pqoeir" localSheetId="3">#REF!</definedName>
    <definedName name="pqoeir" localSheetId="1">#REF!</definedName>
    <definedName name="pqoeir" localSheetId="2">#REF!</definedName>
    <definedName name="pqoeir">#REF!</definedName>
    <definedName name="Pr">#REF!</definedName>
    <definedName name="PR1A">#REF!</definedName>
    <definedName name="PRC">#REF!</definedName>
    <definedName name="PRDG">#REF!</definedName>
    <definedName name="PRDJ">#REF!</definedName>
    <definedName name="PRGG">#REF!</definedName>
    <definedName name="PRICE">[83]Sheet1!$B$2:$H$95</definedName>
    <definedName name="print">#REF!</definedName>
    <definedName name="_xlnm.Print_Area" localSheetId="3">내역서!$A$1:$L$33</definedName>
    <definedName name="_xlnm.Print_Area" localSheetId="4">산출기초조사서!$A$1:$N$29</definedName>
    <definedName name="_xlnm.Print_Area" localSheetId="0">설계서갑지!$A$1:$O$21</definedName>
    <definedName name="_xlnm.Print_Area" localSheetId="1">원가계산서!$A$1:$G$31</definedName>
    <definedName name="_xlnm.Print_Area" localSheetId="2">원가집계표!$A$1:$L$23</definedName>
    <definedName name="_xlnm.Print_Area" localSheetId="5">'일위대가표(공통)'!$A$1:$L$70</definedName>
    <definedName name="_xlnm.Print_Area">#REF!</definedName>
    <definedName name="PRINT_AREA_MI">#N/A</definedName>
    <definedName name="PRINT_AREA_MI1">#REF!</definedName>
    <definedName name="Print_Tiles">#REF!</definedName>
    <definedName name="PRINT_TILIES">#REF!,#REF!,#REF!,#REF!,#REF!</definedName>
    <definedName name="PRINT_TILLES">[84]우수!$A$1:$IV$3,[84]우수!$A$1:$D$65536</definedName>
    <definedName name="PRINT_TILTES" localSheetId="3">#REF!</definedName>
    <definedName name="PRINT_TILTES" localSheetId="1">#REF!</definedName>
    <definedName name="PRINT_TILTES" localSheetId="2">#REF!</definedName>
    <definedName name="PRINT_TILTES">#REF!</definedName>
    <definedName name="print_tital">#REF!</definedName>
    <definedName name="PRINT_TITEL">#REF!</definedName>
    <definedName name="print_Titels">#REF!</definedName>
    <definedName name="print_titil">#REF!</definedName>
    <definedName name="print_title">#REF!</definedName>
    <definedName name="_xlnm.Print_Titles" localSheetId="3">내역서!$1:$3</definedName>
    <definedName name="_xlnm.Print_Titles" localSheetId="4">산출기초조사서!$1:$3</definedName>
    <definedName name="_xlnm.Print_Titles" localSheetId="2">원가집계표!$1:$2</definedName>
    <definedName name="_xlnm.Print_Titles">#N/A</definedName>
    <definedName name="PRINT_TITLES_MI">#N/A</definedName>
    <definedName name="Printed_Titles" localSheetId="3">#REF!</definedName>
    <definedName name="Printed_Titles" localSheetId="1">#REF!</definedName>
    <definedName name="Printed_Titles" localSheetId="2">#REF!</definedName>
    <definedName name="Printed_Titles">#REF!</definedName>
    <definedName name="printer" localSheetId="3">#REF!</definedName>
    <definedName name="printer" localSheetId="1">#REF!</definedName>
    <definedName name="printer" localSheetId="2">#REF!</definedName>
    <definedName name="printer">#REF!</definedName>
    <definedName name="PRINTER_AREA" localSheetId="3">#REF!</definedName>
    <definedName name="PRINTER_AREA" localSheetId="1">#REF!</definedName>
    <definedName name="PRINTER_AREA" localSheetId="2">#REF!</definedName>
    <definedName name="PRINTER_AREA">#REF!</definedName>
    <definedName name="printer_Titles" localSheetId="3">#REF!</definedName>
    <definedName name="printer_Titles" localSheetId="1">#REF!</definedName>
    <definedName name="printer_Titles" localSheetId="2">#REF!</definedName>
    <definedName name="printer_Titles">#REF!</definedName>
    <definedName name="printer_ttitle" localSheetId="3">#REF!</definedName>
    <definedName name="printer_ttitle" localSheetId="1">#REF!</definedName>
    <definedName name="printer_ttitle" localSheetId="2">#REF!</definedName>
    <definedName name="printer_ttitle">#REF!</definedName>
    <definedName name="PRINTING">[52]!PRINTING</definedName>
    <definedName name="PRINTTITLES">#REF!</definedName>
    <definedName name="PRKJ">#REF!</definedName>
    <definedName name="PRKW">#REF!</definedName>
    <definedName name="PROGRAM10.BACK">[85]!PROGRAM10.BACK</definedName>
    <definedName name="PROJECT">#REF!</definedName>
    <definedName name="PS">#REF!</definedName>
    <definedName name="PS15C4LRTOR5C1R1000C10RTHR3C1R4">#REF!</definedName>
    <definedName name="psie" localSheetId="3" hidden="1">#REF!</definedName>
    <definedName name="psie" localSheetId="1" hidden="1">#REF!</definedName>
    <definedName name="psie" localSheetId="2" hidden="1">#REF!</definedName>
    <definedName name="psie" hidden="1">#REF!</definedName>
    <definedName name="PSKS12C4LRTOR50C1R84C10RTHDLRTM">#REF!</definedName>
    <definedName name="PSKS12C4LRTOR6C73R45C74RTHDLRTM" localSheetId="3">#REF!</definedName>
    <definedName name="PSKS12C4LRTOR6C73R45C74RTHDLRTM" localSheetId="1">#REF!</definedName>
    <definedName name="PSKS12C4LRTOR6C73R45C74RTHDLRTM" localSheetId="2">#REF!</definedName>
    <definedName name="PSKS12C4LRTOR6C73R45C74RTHDLRTM">#REF!</definedName>
    <definedName name="PSKS12C4LRTOR9C1R47C10RTHDLRTM3" localSheetId="3">#REF!</definedName>
    <definedName name="PSKS12C4LRTOR9C1R47C10RTHDLRTM3" localSheetId="1">#REF!</definedName>
    <definedName name="PSKS12C4LRTOR9C1R47C10RTHDLRTM3" localSheetId="2">#REF!</definedName>
    <definedName name="PSKS12C4LRTOR9C1R47C10RTHDLRTM3">#REF!</definedName>
    <definedName name="PSKS13C4LRTOR138C45R180C58RTHDL">#REF!</definedName>
    <definedName name="PSKS13C4LRTOR182C45R224C58RTHDL">#REF!</definedName>
    <definedName name="PSKS13C4LRTOR39C29R79C43RTHDLRT">#REF!</definedName>
    <definedName name="PSKS13C4LRTOR49C45R91C58RTHDLRT">#REF!</definedName>
    <definedName name="PSKS13C4LRTOR5C29R40C43RTHDLRTM">#REF!</definedName>
    <definedName name="PSKS13C4LRTOR5C45R47C58RTHDLRTM">#REF!</definedName>
    <definedName name="PSKS13C4LRTOR94C45R136C58RTHDLR">#REF!</definedName>
    <definedName name="PSKS13C6LRTOR3C76R62C87RTM1TB0T">#REF!</definedName>
    <definedName name="PSKS15C6LRTOR3C76R62C88RTM1TB0T" localSheetId="3">#REF!</definedName>
    <definedName name="PSKS15C6LRTOR3C76R62C88RTM1TB0T" localSheetId="1">#REF!</definedName>
    <definedName name="PSKS15C6LRTOR3C76R62C88RTM1TB0T" localSheetId="2">#REF!</definedName>
    <definedName name="PSKS15C6LRTOR3C76R62C88RTM1TB0T">#REF!</definedName>
    <definedName name="pspap" localSheetId="3">#REF!</definedName>
    <definedName name="pspap" localSheetId="1">#REF!</definedName>
    <definedName name="pspap" localSheetId="2">#REF!</definedName>
    <definedName name="pspap">#REF!</definedName>
    <definedName name="Psqlbp4lRTOR6C15R45C16RTHDLRTM0" localSheetId="3">#REF!</definedName>
    <definedName name="Psqlbp4lRTOR6C15R45C16RTHDLRTM0" localSheetId="1">#REF!</definedName>
    <definedName name="Psqlbp4lRTOR6C15R45C16RTHDLRTM0" localSheetId="2">#REF!</definedName>
    <definedName name="Psqlbp4lRTOR6C15R45C16RTHDLRTM0">#REF!</definedName>
    <definedName name="Psqlbp4lRTOR6C15R45C16RTHDLRTM7" localSheetId="3">#REF!</definedName>
    <definedName name="Psqlbp4lRTOR6C15R45C16RTHDLRTM7" localSheetId="1">#REF!</definedName>
    <definedName name="Psqlbp4lRTOR6C15R45C16RTHDLRTM7" localSheetId="2">#REF!</definedName>
    <definedName name="Psqlbp4lRTOR6C15R45C16RTHDLRTM7">#REF!</definedName>
    <definedName name="PSS">#REF!</definedName>
    <definedName name="PT">[30]교각1!#REF!</definedName>
    <definedName name="PTT">#REF!</definedName>
    <definedName name="PU">#REF!</definedName>
    <definedName name="PUM">#REF!</definedName>
    <definedName name="PUMP" localSheetId="3">#REF!</definedName>
    <definedName name="PUMP" localSheetId="1">#REF!</definedName>
    <definedName name="PUMP" localSheetId="2">#REF!</definedName>
    <definedName name="PUMP">#REF!</definedName>
    <definedName name="PUU">#REF!</definedName>
    <definedName name="PV">#REF!</definedName>
    <definedName name="PV100경">#REF!</definedName>
    <definedName name="PV100노">#REF!</definedName>
    <definedName name="PV100재">#REF!</definedName>
    <definedName name="PV150경">#REF!</definedName>
    <definedName name="PV150노">#REF!</definedName>
    <definedName name="PV150재">#REF!</definedName>
    <definedName name="PV40경">#REF!</definedName>
    <definedName name="PV40노">#REF!</definedName>
    <definedName name="PV40재">#REF!</definedName>
    <definedName name="PV50경">#REF!</definedName>
    <definedName name="PV50노">#REF!</definedName>
    <definedName name="PV50재">#REF!</definedName>
    <definedName name="PVC">#REF!</definedName>
    <definedName name="PVCELBOW100">#REF!</definedName>
    <definedName name="PVCELBOW125">#REF!</definedName>
    <definedName name="PVCELBOW150">#REF!</definedName>
    <definedName name="PVCTEE150">#REF!</definedName>
    <definedName name="PVC관">#REF!</definedName>
    <definedName name="PVC접합제">#REF!</definedName>
    <definedName name="PVC지수판">#REF!</definedName>
    <definedName name="PVP">[2]포장공!#REF!</definedName>
    <definedName name="PVR">[2]포장공!#REF!</definedName>
    <definedName name="PVS">[2]포장공!#REF!</definedName>
    <definedName name="PWPW" localSheetId="3">#REF!</definedName>
    <definedName name="PWPW" localSheetId="1">#REF!</definedName>
    <definedName name="PWPW" localSheetId="2">#REF!</definedName>
    <definedName name="PWPW">#REF!</definedName>
    <definedName name="Q" localSheetId="3" hidden="1">#REF!</definedName>
    <definedName name="Q" localSheetId="1" hidden="1">#REF!</definedName>
    <definedName name="Q" localSheetId="2" hidden="1">#REF!</definedName>
    <definedName name="Q" hidden="1">#REF!</definedName>
    <definedName name="Q_HEEL">#REF!</definedName>
    <definedName name="Q_HH">#REF!</definedName>
    <definedName name="Q_MH">#REF!</definedName>
    <definedName name="Q_MT">#REF!</definedName>
    <definedName name="Q_SH">#REF!</definedName>
    <definedName name="Q_ST">#REF!</definedName>
    <definedName name="Q_TOE">#REF!</definedName>
    <definedName name="Q_TT">#REF!</definedName>
    <definedName name="q234562456" hidden="1">{"'용역비'!$A$4:$C$8"}</definedName>
    <definedName name="Q3WEE" hidden="1">{#N/A,#N/A,FALSE,"조골재"}</definedName>
    <definedName name="QA" localSheetId="3">#REF!</definedName>
    <definedName name="QA" localSheetId="1">#REF!</definedName>
    <definedName name="QA" localSheetId="2">#REF!</definedName>
    <definedName name="QA">#REF!</definedName>
    <definedName name="QAQA">'[86]ABUT수량-A1'!$T$25</definedName>
    <definedName name="QER" localSheetId="3">#REF!</definedName>
    <definedName name="QER" localSheetId="1">#REF!</definedName>
    <definedName name="QER" localSheetId="2">#REF!</definedName>
    <definedName name="QER">#REF!</definedName>
    <definedName name="Qe앨">#REF!</definedName>
    <definedName name="qk" hidden="1">{"'자리배치도'!$AG$1:$CI$28"}</definedName>
    <definedName name="qkjrkjrk" hidden="1">{"'Sheet1'!$A$9:$I$36"}</definedName>
    <definedName name="QKQH">'[25]횡배수관재료-'!$A$1:$J$23</definedName>
    <definedName name="qkqh1" hidden="1">{#N/A,#N/A,FALSE,"명세표"}</definedName>
    <definedName name="QL">[49]설계조건!$Y$40</definedName>
    <definedName name="QLQL" localSheetId="3">#REF!</definedName>
    <definedName name="QLQL" localSheetId="1">#REF!</definedName>
    <definedName name="QLQL" localSheetId="2">#REF!</definedName>
    <definedName name="QLQL">#REF!</definedName>
    <definedName name="qoeio" localSheetId="3">#REF!</definedName>
    <definedName name="qoeio" localSheetId="1">#REF!</definedName>
    <definedName name="qoeio" localSheetId="2">#REF!</definedName>
    <definedName name="qoeio">#REF!</definedName>
    <definedName name="qor" hidden="1">[87]실행철강하도!$A$1:$A$4</definedName>
    <definedName name="qq">#REF!</definedName>
    <definedName name="qqaa">'[79]ABUT수량-A1'!$T$25</definedName>
    <definedName name="qqq">'[88]ABUT수량-A1'!$T$25</definedName>
    <definedName name="QQQQ">'[89]ABUT수량-A1'!$T$25</definedName>
    <definedName name="qqqqxs">#REF!</definedName>
    <definedName name="qrq">#REF!</definedName>
    <definedName name="QS" hidden="1">{#N/A,"수불부",FALSE,"사급자재수불서";#N/A,"수불부",FALSE,"사급자재수불서"}</definedName>
    <definedName name="QU">#REF!</definedName>
    <definedName name="QUOTA1">[52]!QUOTA1</definedName>
    <definedName name="QUOTA2">[52]!QUOTA2</definedName>
    <definedName name="QUOTA3">[52]!QUOTA3</definedName>
    <definedName name="QUOTA4">[52]!QUOTA4</definedName>
    <definedName name="QUOTA5">[52]!QUOTA5</definedName>
    <definedName name="QW">{#N/A,#N/A,FALSE,"배수2"}</definedName>
    <definedName name="qwe" localSheetId="3">#REF!</definedName>
    <definedName name="qwe" localSheetId="1">#REF!</definedName>
    <definedName name="qwe" localSheetId="2">#REF!</definedName>
    <definedName name="qwe">#REF!</definedName>
    <definedName name="QWER" localSheetId="3">#REF!</definedName>
    <definedName name="QWER" localSheetId="1">#REF!</definedName>
    <definedName name="QWER" localSheetId="2">#REF!</definedName>
    <definedName name="QWER">#REF!</definedName>
    <definedName name="QWQ">{#N/A,#N/A,FALSE,"배수2"}</definedName>
    <definedName name="QWQW">'[86]ABUT수량-A1'!$T$25</definedName>
    <definedName name="QWS" hidden="1">#REF!</definedName>
    <definedName name="QWT">'[63]3련 BOX'!#REF!</definedName>
    <definedName name="qyk" hidden="1">{"'용역비'!$A$4:$C$8"}</definedName>
    <definedName name="q디">#REF!</definedName>
    <definedName name="q앨">#REF!</definedName>
    <definedName name="R_">#N/A</definedName>
    <definedName name="RACK">#REF!</definedName>
    <definedName name="RAD">#REF!</definedName>
    <definedName name="RANGE">#REF!</definedName>
    <definedName name="range1">#REF!</definedName>
    <definedName name="range2">#REF!</definedName>
    <definedName name="range3">#REF!</definedName>
    <definedName name="RC_B">#REF!</definedName>
    <definedName name="rcon">#REF!</definedName>
    <definedName name="RECORD">#REF!</definedName>
    <definedName name="RecordCount">#REF!</definedName>
    <definedName name="_xlnm.Recorder" localSheetId="3">#REF!</definedName>
    <definedName name="_xlnm.Recorder" localSheetId="1">#REF!</definedName>
    <definedName name="_xlnm.Recorder" localSheetId="2">#REF!</definedName>
    <definedName name="_xlnm.Recorder">#REF!</definedName>
    <definedName name="RECTAG">#REF!</definedName>
    <definedName name="REM">#REF!</definedName>
    <definedName name="REMARKS">#N/A</definedName>
    <definedName name="rer">#REF!</definedName>
    <definedName name="RFESR">#REF!</definedName>
    <definedName name="RFESX">#REF!</definedName>
    <definedName name="rff">[22]을!#REF!</definedName>
    <definedName name="RFUR">#REF!</definedName>
    <definedName name="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GR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RH" hidden="1">{"'용역비'!$A$4:$C$8"}</definedName>
    <definedName name="RH.4">#REF!</definedName>
    <definedName name="RH.7">#REF!</definedName>
    <definedName name="rhkstp" hidden="1">{#N/A,#N/A,FALSE,"DAOCM 2차 검토"}</definedName>
    <definedName name="RK" hidden="1">[90]수량산출!#REF!</definedName>
    <definedName name="RL" hidden="1">{"'단계별시설공사비'!$A$3:$K$51"}</definedName>
    <definedName name="RLA">[91]터파기및재료!#REF!</definedName>
    <definedName name="rlr">#REF!</definedName>
    <definedName name="Rl이">#REF!</definedName>
    <definedName name="Rl일">#REF!</definedName>
    <definedName name="RM_D">#REF!</definedName>
    <definedName name="ROCK_AUGER">[59]장비집계!#REF!</definedName>
    <definedName name="roerdf" localSheetId="3">#REF!</definedName>
    <definedName name="roerdf" localSheetId="1">#REF!</definedName>
    <definedName name="roerdf" localSheetId="2">#REF!</definedName>
    <definedName name="roerdf">#REF!</definedName>
    <definedName name="Royalty" hidden="1">{#N/A,#N/A,FALSE,"Sheet1"}</definedName>
    <definedName name="rp">#REF!</definedName>
    <definedName name="RPE">#REF!</definedName>
    <definedName name="RR">'[92]2000전체분'!#REF!</definedName>
    <definedName name="rro">[93]집계표1!#REF!</definedName>
    <definedName name="RRR">#REF!</definedName>
    <definedName name="rrrrrr" hidden="1">{"'자리배치도'!$AG$1:$CI$28"}</definedName>
    <definedName name="RS">#REF!</definedName>
    <definedName name="RT" localSheetId="3">#REF!,#REF!,#REF!</definedName>
    <definedName name="RT" localSheetId="1">#REF!,#REF!,#REF!</definedName>
    <definedName name="RT" localSheetId="2">#REF!,#REF!,#REF!</definedName>
    <definedName name="RT">#REF!,#REF!,#REF!</definedName>
    <definedName name="RTGH" hidden="1">{"'용역비'!$A$4:$C$8"}</definedName>
    <definedName name="rth" hidden="1">#REF!</definedName>
    <definedName name="rtt">#REF!</definedName>
    <definedName name="rty" localSheetId="3">#REF!,#REF!</definedName>
    <definedName name="rty" localSheetId="1">#REF!,#REF!</definedName>
    <definedName name="rty" localSheetId="2">#REF!,#REF!</definedName>
    <definedName name="rty">#REF!,#REF!</definedName>
    <definedName name="RUSWJ\" hidden="1">{"'Sheet1'!$A$9:$I$36"}</definedName>
    <definedName name="Rx">#REF!</definedName>
    <definedName name="rytrey">#REF!</definedName>
    <definedName name="RYUIRYU" hidden="1">{"'용역비'!$A$4:$C$8"}</definedName>
    <definedName name="ryuk" hidden="1">{"'용역비'!$A$4:$C$8"}</definedName>
    <definedName name="ryur">#REF!</definedName>
    <definedName name="S" localSheetId="3">#REF!</definedName>
    <definedName name="S" localSheetId="1">#REF!</definedName>
    <definedName name="S" localSheetId="2">#REF!</definedName>
    <definedName name="S">#REF!</definedName>
    <definedName name="s_1">#REF!</definedName>
    <definedName name="s_2">#REF!</definedName>
    <definedName name="S_B">#REF!</definedName>
    <definedName name="S_B1">'[23]IMPEADENCE MAP 취수장'!#REF!</definedName>
    <definedName name="S_B2">#REF!</definedName>
    <definedName name="S_B3">#REF!</definedName>
    <definedName name="S_BB">#REF!</definedName>
    <definedName name="S_BU">#REF!</definedName>
    <definedName name="S_EF">#REF!</definedName>
    <definedName name="S_G">#REF!</definedName>
    <definedName name="S_G1">'[23]IMPEADENCE MAP 취수장'!#REF!</definedName>
    <definedName name="S_G2">#REF!</definedName>
    <definedName name="S_G3">#REF!</definedName>
    <definedName name="S_R">#REF!</definedName>
    <definedName name="S_R1">'[23]IMPEADENCE MAP 취수장'!#REF!</definedName>
    <definedName name="S_R2">#REF!</definedName>
    <definedName name="S_W개발제외노무비" localSheetId="3">#REF!</definedName>
    <definedName name="S_W개발제외노무비" localSheetId="1">#REF!</definedName>
    <definedName name="S_W개발제외노무비" localSheetId="2">#REF!</definedName>
    <definedName name="S_W개발제외노무비">#REF!</definedName>
    <definedName name="S_W시험사">#REF!</definedName>
    <definedName name="S_X">#REF!</definedName>
    <definedName name="S_X1">'[23]IMPEADENCE MAP 취수장'!#REF!</definedName>
    <definedName name="S_X2">#REF!</definedName>
    <definedName name="S_Y">#REF!</definedName>
    <definedName name="S_Y1">'[23]IMPEADENCE MAP 취수장'!#REF!</definedName>
    <definedName name="S_Y2">#REF!</definedName>
    <definedName name="S_Z">#REF!</definedName>
    <definedName name="S_Z1">'[23]IMPEADENCE MAP 취수장'!#REF!</definedName>
    <definedName name="S_Z2">#REF!</definedName>
    <definedName name="S2L">#REF!</definedName>
    <definedName name="SA">#REF!</definedName>
    <definedName name="SACA">[52]!SACA</definedName>
    <definedName name="SADE">#REF!</definedName>
    <definedName name="saerad" localSheetId="3">#REF!</definedName>
    <definedName name="saerad" localSheetId="1">#REF!</definedName>
    <definedName name="saerad" localSheetId="2">#REF!</definedName>
    <definedName name="saerad">#REF!</definedName>
    <definedName name="SALI">#REF!</definedName>
    <definedName name="sample">#REF!</definedName>
    <definedName name="SAN">[22]을!#REF!</definedName>
    <definedName name="sanch_2">#REF!</definedName>
    <definedName name="sanch_3">#REF!</definedName>
    <definedName name="sanch_4">#REF!</definedName>
    <definedName name="SASL">'[63]3련 BOX'!#REF!</definedName>
    <definedName name="satta" localSheetId="3">#REF!</definedName>
    <definedName name="satta" localSheetId="1">#REF!</definedName>
    <definedName name="satta" localSheetId="2">#REF!</definedName>
    <definedName name="satta">#REF!</definedName>
    <definedName name="SAVEE">[52]!SAVEE</definedName>
    <definedName name="SCA">#REF!</definedName>
    <definedName name="Sck">'[94]1.설계기준'!#REF!</definedName>
    <definedName name="sd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DA">{"'광피스표'!$A$3:$N$54"}</definedName>
    <definedName name="sdasq">#REF!</definedName>
    <definedName name="SDATA">#REF!</definedName>
    <definedName name="SDCFG\">{#N/A,#N/A,FALSE,"운반시간"}</definedName>
    <definedName name="SDDFD">{#N/A,#N/A,FALSE,"배수1"}</definedName>
    <definedName name="SDF" hidden="1">#REF!</definedName>
    <definedName name="SDFDFD">{#N/A,#N/A,FALSE,"운반시간"}</definedName>
    <definedName name="sdfg">'[79]ABUT수량-A1'!$T$25</definedName>
    <definedName name="sdfsdf">#REF!</definedName>
    <definedName name="sdg" hidden="1">#REF!</definedName>
    <definedName name="sdodoisois" localSheetId="3">#REF!</definedName>
    <definedName name="sdodoisois" localSheetId="1">#REF!</definedName>
    <definedName name="sdodoisois" localSheetId="2">#REF!</definedName>
    <definedName name="sdodoisois">#REF!</definedName>
    <definedName name="sdqwq">#REF!</definedName>
    <definedName name="sdryhj" hidden="1">{"'용역비'!$A$4:$C$8"}</definedName>
    <definedName name="SDS" hidden="1">{#N/A,#N/A,FALSE,"2~8번"}</definedName>
    <definedName name="sdsdddd">{#N/A,#N/A,FALSE,"토공2"}</definedName>
    <definedName name="sdsdsdsd" hidden="1">{"'용역비'!$A$4:$C$8"}</definedName>
    <definedName name="sdtstsdz" localSheetId="3">#REF!</definedName>
    <definedName name="sdtstsdz" localSheetId="1">#REF!</definedName>
    <definedName name="sdtstsdz" localSheetId="2">#REF!</definedName>
    <definedName name="sdtstsdz">#REF!</definedName>
    <definedName name="SE" hidden="1">{"'용역비'!$A$4:$C$8"}</definedName>
    <definedName name="SELECT1">[52]!SELECT1</definedName>
    <definedName name="SELECT2">[52]!SELECT2</definedName>
    <definedName name="selection">#REF!</definedName>
    <definedName name="SEQNO">#REF!</definedName>
    <definedName name="serts" localSheetId="3">#REF!</definedName>
    <definedName name="serts" localSheetId="1">#REF!</definedName>
    <definedName name="serts" localSheetId="2">#REF!</definedName>
    <definedName name="serts">#REF!</definedName>
    <definedName name="SET">#REF!</definedName>
    <definedName name="seven">#REF!</definedName>
    <definedName name="SFA">{#N/A,#N/A,FALSE,"포장1";#N/A,#N/A,FALSE,"포장1"}</definedName>
    <definedName name="sfdbd">[32]!Macro9</definedName>
    <definedName name="sfggf">{#N/A,#N/A,FALSE,"배수1"}</definedName>
    <definedName name="SFSDFDSF">{#N/A,#N/A,FALSE,"운반시간"}</definedName>
    <definedName name="SG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gfsdfe" localSheetId="3" hidden="1">#REF!</definedName>
    <definedName name="sgfsdfe" localSheetId="1" hidden="1">#REF!</definedName>
    <definedName name="sgfsdfe" localSheetId="2" hidden="1">#REF!</definedName>
    <definedName name="sgfsdfe" hidden="1">#REF!</definedName>
    <definedName name="SHE">#REF!</definedName>
    <definedName name="SHEET56" localSheetId="3">#REF!</definedName>
    <definedName name="SHEET56" localSheetId="1">#REF!</definedName>
    <definedName name="SHEET56" localSheetId="2">#REF!</definedName>
    <definedName name="SHEET56">#REF!</definedName>
    <definedName name="sheetName">#REF!</definedName>
    <definedName name="sheetNo">#REF!</definedName>
    <definedName name="SheetNumber">#REF!</definedName>
    <definedName name="SHT">#REF!</definedName>
    <definedName name="SIGCK1">[49]설계조건!$I$64</definedName>
    <definedName name="SIGY1">[49]설계조건!$M$64</definedName>
    <definedName name="SIL">[48]데이타!$R$23:$S$32</definedName>
    <definedName name="SIS">#REF!</definedName>
    <definedName name="sitdts" localSheetId="3">#REF!</definedName>
    <definedName name="sitdts" localSheetId="1">#REF!</definedName>
    <definedName name="sitdts" localSheetId="2">#REF!</definedName>
    <definedName name="sitdts">#REF!</definedName>
    <definedName name="six">#REF!</definedName>
    <definedName name="SIZE" localSheetId="3">#REF!</definedName>
    <definedName name="SIZE" localSheetId="1">#REF!</definedName>
    <definedName name="SIZE" localSheetId="2">#REF!</definedName>
    <definedName name="SIZE">#REF!</definedName>
    <definedName name="SIZE1" localSheetId="3">#REF!</definedName>
    <definedName name="SIZE1" localSheetId="1">#REF!</definedName>
    <definedName name="SIZE1" localSheetId="2">#REF!</definedName>
    <definedName name="SIZE1">#REF!</definedName>
    <definedName name="SJS">[41]data!$P$4:$Q$13</definedName>
    <definedName name="SK">#REF!</definedName>
    <definedName name="SKD">'[25]계산서(직선부)'!$A$1:$J$23</definedName>
    <definedName name="skdfsk" localSheetId="3" hidden="1">#REF!</definedName>
    <definedName name="skdfsk" localSheetId="1" hidden="1">#REF!</definedName>
    <definedName name="skdfsk" localSheetId="2" hidden="1">#REF!</definedName>
    <definedName name="skdfsk" hidden="1">#REF!</definedName>
    <definedName name="SKE">[4]Sheet1!$L$36</definedName>
    <definedName name="skew">'[95]교각(P1)수량'!$H$31</definedName>
    <definedName name="SKIN">#REF!</definedName>
    <definedName name="skskdbsz" localSheetId="3">#REF!</definedName>
    <definedName name="skskdbsz" localSheetId="1">#REF!</definedName>
    <definedName name="skskdbsz" localSheetId="2">#REF!</definedName>
    <definedName name="skskdbsz">#REF!</definedName>
    <definedName name="SL">#REF!</definedName>
    <definedName name="SLAB1">#REF!</definedName>
    <definedName name="SLAB2">#REF!</definedName>
    <definedName name="SLAB3">#REF!</definedName>
    <definedName name="SLABD">#REF!</definedName>
    <definedName name="SLABL">#REF!</definedName>
    <definedName name="SLABP">#REF!</definedName>
    <definedName name="SLABT">#REF!</definedName>
    <definedName name="SLFE">#REF!</definedName>
    <definedName name="SLFO">#REF!</definedName>
    <definedName name="SLID">#REF!</definedName>
    <definedName name="SMP">#REF!</definedName>
    <definedName name="soidowoe32" localSheetId="3">#REF!</definedName>
    <definedName name="soidowoe32" localSheetId="1">#REF!</definedName>
    <definedName name="soidowoe32" localSheetId="2">#REF!</definedName>
    <definedName name="soidowoe32">#REF!</definedName>
    <definedName name="SOIL">#REF!</definedName>
    <definedName name="solver_adj" hidden="1">'[96]#REF'!$C$7,'[96]#REF'!$G$7</definedName>
    <definedName name="solver_cvg" hidden="1">0.001</definedName>
    <definedName name="solver_drv" hidden="1">1</definedName>
    <definedName name="solver_est" hidden="1">1</definedName>
    <definedName name="solver_itr" hidden="1">100</definedName>
    <definedName name="solver_lin" hidden="1">0</definedName>
    <definedName name="solver_neg" hidden="1">2</definedName>
    <definedName name="solver_num" hidden="1">0</definedName>
    <definedName name="solver_nwt" hidden="1">1</definedName>
    <definedName name="solver_opt" hidden="1">'[96]#REF'!$H$7</definedName>
    <definedName name="solver_pre" hidden="1">0.000001</definedName>
    <definedName name="solver_rel1" hidden="1">1</definedName>
    <definedName name="solver_rhs1" hidden="1">500000000</definedName>
    <definedName name="solver_scl" hidden="1">0</definedName>
    <definedName name="solver_sho" hidden="1">0</definedName>
    <definedName name="solver_tim" hidden="1">100</definedName>
    <definedName name="solver_tmp" hidden="1">'[96]#REF'!$C$7,'[96]#REF'!$G$7</definedName>
    <definedName name="solver_tol" hidden="1">0.05</definedName>
    <definedName name="solver_typ" hidden="1">1</definedName>
    <definedName name="solver_val" hidden="1">0</definedName>
    <definedName name="SP">#REF!</definedName>
    <definedName name="SPA">#REF!</definedName>
    <definedName name="SPACE">#REF!</definedName>
    <definedName name="SPLICE">#REF!</definedName>
    <definedName name="SPP">#REF!</definedName>
    <definedName name="SPP_백__PIPE_100A_단중" localSheetId="3">#REF!</definedName>
    <definedName name="SPP_백__PIPE_100A_단중" localSheetId="1">#REF!</definedName>
    <definedName name="SPP_백__PIPE_100A_단중" localSheetId="2">#REF!</definedName>
    <definedName name="SPP_백__PIPE_100A_단중">#REF!</definedName>
    <definedName name="SPP_백__PIPE_125A_단중" localSheetId="3">#REF!</definedName>
    <definedName name="SPP_백__PIPE_125A_단중" localSheetId="1">#REF!</definedName>
    <definedName name="SPP_백__PIPE_125A_단중" localSheetId="2">#REF!</definedName>
    <definedName name="SPP_백__PIPE_125A_단중">#REF!</definedName>
    <definedName name="SPP_백__PIPE_150A_단중" localSheetId="3">#REF!</definedName>
    <definedName name="SPP_백__PIPE_150A_단중" localSheetId="1">#REF!</definedName>
    <definedName name="SPP_백__PIPE_150A_단중" localSheetId="2">#REF!</definedName>
    <definedName name="SPP_백__PIPE_150A_단중">#REF!</definedName>
    <definedName name="SPP_백__PIPE_15A_단중" localSheetId="3">#REF!</definedName>
    <definedName name="SPP_백__PIPE_15A_단중" localSheetId="1">#REF!</definedName>
    <definedName name="SPP_백__PIPE_15A_단중" localSheetId="2">#REF!</definedName>
    <definedName name="SPP_백__PIPE_15A_단중">#REF!</definedName>
    <definedName name="SPP_백__PIPE_200A_단중" localSheetId="3">#REF!</definedName>
    <definedName name="SPP_백__PIPE_200A_단중" localSheetId="1">#REF!</definedName>
    <definedName name="SPP_백__PIPE_200A_단중" localSheetId="2">#REF!</definedName>
    <definedName name="SPP_백__PIPE_200A_단중">#REF!</definedName>
    <definedName name="SPP_백__PIPE_20A_단중" localSheetId="3">#REF!</definedName>
    <definedName name="SPP_백__PIPE_20A_단중" localSheetId="1">#REF!</definedName>
    <definedName name="SPP_백__PIPE_20A_단중" localSheetId="2">#REF!</definedName>
    <definedName name="SPP_백__PIPE_20A_단중">#REF!</definedName>
    <definedName name="SPP_백__PIPE_250A_단중" localSheetId="3">#REF!</definedName>
    <definedName name="SPP_백__PIPE_250A_단중" localSheetId="1">#REF!</definedName>
    <definedName name="SPP_백__PIPE_250A_단중" localSheetId="2">#REF!</definedName>
    <definedName name="SPP_백__PIPE_250A_단중">#REF!</definedName>
    <definedName name="SPP_백__PIPE_25A_단중" localSheetId="3">#REF!</definedName>
    <definedName name="SPP_백__PIPE_25A_단중" localSheetId="1">#REF!</definedName>
    <definedName name="SPP_백__PIPE_25A_단중" localSheetId="2">#REF!</definedName>
    <definedName name="SPP_백__PIPE_25A_단중">#REF!</definedName>
    <definedName name="SPP_백__PIPE_300A_단중" localSheetId="3">#REF!</definedName>
    <definedName name="SPP_백__PIPE_300A_단중" localSheetId="1">#REF!</definedName>
    <definedName name="SPP_백__PIPE_300A_단중" localSheetId="2">#REF!</definedName>
    <definedName name="SPP_백__PIPE_300A_단중">#REF!</definedName>
    <definedName name="SPP_백__PIPE_32A_단중" localSheetId="3">#REF!</definedName>
    <definedName name="SPP_백__PIPE_32A_단중" localSheetId="1">#REF!</definedName>
    <definedName name="SPP_백__PIPE_32A_단중" localSheetId="2">#REF!</definedName>
    <definedName name="SPP_백__PIPE_32A_단중">#REF!</definedName>
    <definedName name="SPP_백__PIPE_350A_단중" localSheetId="3">#REF!</definedName>
    <definedName name="SPP_백__PIPE_350A_단중" localSheetId="1">#REF!</definedName>
    <definedName name="SPP_백__PIPE_350A_단중" localSheetId="2">#REF!</definedName>
    <definedName name="SPP_백__PIPE_350A_단중">#REF!</definedName>
    <definedName name="SPP_백__PIPE_400A_단중" localSheetId="3">#REF!</definedName>
    <definedName name="SPP_백__PIPE_400A_단중" localSheetId="1">#REF!</definedName>
    <definedName name="SPP_백__PIPE_400A_단중" localSheetId="2">#REF!</definedName>
    <definedName name="SPP_백__PIPE_400A_단중">#REF!</definedName>
    <definedName name="SPP_백__PIPE_40A_단중" localSheetId="3">#REF!</definedName>
    <definedName name="SPP_백__PIPE_40A_단중" localSheetId="1">#REF!</definedName>
    <definedName name="SPP_백__PIPE_40A_단중" localSheetId="2">#REF!</definedName>
    <definedName name="SPP_백__PIPE_40A_단중">#REF!</definedName>
    <definedName name="SPP_백__PIPE_450A_단중" localSheetId="3">#REF!</definedName>
    <definedName name="SPP_백__PIPE_450A_단중" localSheetId="1">#REF!</definedName>
    <definedName name="SPP_백__PIPE_450A_단중" localSheetId="2">#REF!</definedName>
    <definedName name="SPP_백__PIPE_450A_단중">#REF!</definedName>
    <definedName name="SPP_백__PIPE_500A_단중" localSheetId="3">#REF!</definedName>
    <definedName name="SPP_백__PIPE_500A_단중" localSheetId="1">#REF!</definedName>
    <definedName name="SPP_백__PIPE_500A_단중" localSheetId="2">#REF!</definedName>
    <definedName name="SPP_백__PIPE_500A_단중">#REF!</definedName>
    <definedName name="SPP_백__PIPE_50A_단중" localSheetId="3">#REF!</definedName>
    <definedName name="SPP_백__PIPE_50A_단중" localSheetId="1">#REF!</definedName>
    <definedName name="SPP_백__PIPE_50A_단중" localSheetId="2">#REF!</definedName>
    <definedName name="SPP_백__PIPE_50A_단중">#REF!</definedName>
    <definedName name="SPP_백__PIPE_65A_단중" localSheetId="3">#REF!</definedName>
    <definedName name="SPP_백__PIPE_65A_단중" localSheetId="1">#REF!</definedName>
    <definedName name="SPP_백__PIPE_65A_단중" localSheetId="2">#REF!</definedName>
    <definedName name="SPP_백__PIPE_65A_단중">#REF!</definedName>
    <definedName name="SPP_백__PIPE_80A_단중" localSheetId="3">#REF!</definedName>
    <definedName name="SPP_백__PIPE_80A_단중" localSheetId="1">#REF!</definedName>
    <definedName name="SPP_백__PIPE_80A_단중" localSheetId="2">#REF!</definedName>
    <definedName name="SPP_백__PIPE_80A_단중">#REF!</definedName>
    <definedName name="SPPS">#REF!</definedName>
    <definedName name="SPPS_PIPE_100A_40S_단중" localSheetId="3">#REF!</definedName>
    <definedName name="SPPS_PIPE_100A_40S_단중" localSheetId="1">#REF!</definedName>
    <definedName name="SPPS_PIPE_100A_40S_단중" localSheetId="2">#REF!</definedName>
    <definedName name="SPPS_PIPE_100A_40S_단중">#REF!</definedName>
    <definedName name="SPPS_PIPE_125A_40S_단중" localSheetId="3">#REF!</definedName>
    <definedName name="SPPS_PIPE_125A_40S_단중" localSheetId="1">#REF!</definedName>
    <definedName name="SPPS_PIPE_125A_40S_단중" localSheetId="2">#REF!</definedName>
    <definedName name="SPPS_PIPE_125A_40S_단중">#REF!</definedName>
    <definedName name="SPPS_PIPE_150A_40S_단중" localSheetId="3">#REF!</definedName>
    <definedName name="SPPS_PIPE_150A_40S_단중" localSheetId="1">#REF!</definedName>
    <definedName name="SPPS_PIPE_150A_40S_단중" localSheetId="2">#REF!</definedName>
    <definedName name="SPPS_PIPE_150A_40S_단중">#REF!</definedName>
    <definedName name="SPPS_PIPE_15A_40S_단중" localSheetId="3">#REF!</definedName>
    <definedName name="SPPS_PIPE_15A_40S_단중" localSheetId="1">#REF!</definedName>
    <definedName name="SPPS_PIPE_15A_40S_단중" localSheetId="2">#REF!</definedName>
    <definedName name="SPPS_PIPE_15A_40S_단중">#REF!</definedName>
    <definedName name="SPPS_PIPE_200A_40S_단중" localSheetId="3">#REF!</definedName>
    <definedName name="SPPS_PIPE_200A_40S_단중" localSheetId="1">#REF!</definedName>
    <definedName name="SPPS_PIPE_200A_40S_단중" localSheetId="2">#REF!</definedName>
    <definedName name="SPPS_PIPE_200A_40S_단중">#REF!</definedName>
    <definedName name="SPPS_PIPE_20A_40S_단중" localSheetId="3">#REF!</definedName>
    <definedName name="SPPS_PIPE_20A_40S_단중" localSheetId="1">#REF!</definedName>
    <definedName name="SPPS_PIPE_20A_40S_단중" localSheetId="2">#REF!</definedName>
    <definedName name="SPPS_PIPE_20A_40S_단중">#REF!</definedName>
    <definedName name="SPPS_PIPE_250A_40S_단중" localSheetId="3">#REF!</definedName>
    <definedName name="SPPS_PIPE_250A_40S_단중" localSheetId="1">#REF!</definedName>
    <definedName name="SPPS_PIPE_250A_40S_단중" localSheetId="2">#REF!</definedName>
    <definedName name="SPPS_PIPE_250A_40S_단중">#REF!</definedName>
    <definedName name="SPPS_PIPE_25A_40S_단중" localSheetId="3">#REF!</definedName>
    <definedName name="SPPS_PIPE_25A_40S_단중" localSheetId="1">#REF!</definedName>
    <definedName name="SPPS_PIPE_25A_40S_단중" localSheetId="2">#REF!</definedName>
    <definedName name="SPPS_PIPE_25A_40S_단중">#REF!</definedName>
    <definedName name="SPPS_PIPE_300A_40S_단중" localSheetId="3">#REF!</definedName>
    <definedName name="SPPS_PIPE_300A_40S_단중" localSheetId="1">#REF!</definedName>
    <definedName name="SPPS_PIPE_300A_40S_단중" localSheetId="2">#REF!</definedName>
    <definedName name="SPPS_PIPE_300A_40S_단중">#REF!</definedName>
    <definedName name="SPPS_PIPE_32A_40S_단중" localSheetId="3">#REF!</definedName>
    <definedName name="SPPS_PIPE_32A_40S_단중" localSheetId="1">#REF!</definedName>
    <definedName name="SPPS_PIPE_32A_40S_단중" localSheetId="2">#REF!</definedName>
    <definedName name="SPPS_PIPE_32A_40S_단중">#REF!</definedName>
    <definedName name="SPPS_PIPE_350A_40S_단중" localSheetId="3">#REF!</definedName>
    <definedName name="SPPS_PIPE_350A_40S_단중" localSheetId="1">#REF!</definedName>
    <definedName name="SPPS_PIPE_350A_40S_단중" localSheetId="2">#REF!</definedName>
    <definedName name="SPPS_PIPE_350A_40S_단중">#REF!</definedName>
    <definedName name="SPPS_PIPE_400A_40S_단중" localSheetId="3">#REF!</definedName>
    <definedName name="SPPS_PIPE_400A_40S_단중" localSheetId="1">#REF!</definedName>
    <definedName name="SPPS_PIPE_400A_40S_단중" localSheetId="2">#REF!</definedName>
    <definedName name="SPPS_PIPE_400A_40S_단중">#REF!</definedName>
    <definedName name="SPPS_PIPE_40A_40S_단중" localSheetId="3">#REF!</definedName>
    <definedName name="SPPS_PIPE_40A_40S_단중" localSheetId="1">#REF!</definedName>
    <definedName name="SPPS_PIPE_40A_40S_단중" localSheetId="2">#REF!</definedName>
    <definedName name="SPPS_PIPE_40A_40S_단중">#REF!</definedName>
    <definedName name="SPPS_PIPE_450A_40S_단중" localSheetId="3">#REF!</definedName>
    <definedName name="SPPS_PIPE_450A_40S_단중" localSheetId="1">#REF!</definedName>
    <definedName name="SPPS_PIPE_450A_40S_단중" localSheetId="2">#REF!</definedName>
    <definedName name="SPPS_PIPE_450A_40S_단중">#REF!</definedName>
    <definedName name="SPPS_PIPE_500A_40S_단중" localSheetId="3">#REF!</definedName>
    <definedName name="SPPS_PIPE_500A_40S_단중" localSheetId="1">#REF!</definedName>
    <definedName name="SPPS_PIPE_500A_40S_단중" localSheetId="2">#REF!</definedName>
    <definedName name="SPPS_PIPE_500A_40S_단중">#REF!</definedName>
    <definedName name="SPPS_PIPE_50A_40S_단중" localSheetId="3">#REF!</definedName>
    <definedName name="SPPS_PIPE_50A_40S_단중" localSheetId="1">#REF!</definedName>
    <definedName name="SPPS_PIPE_50A_40S_단중" localSheetId="2">#REF!</definedName>
    <definedName name="SPPS_PIPE_50A_40S_단중">#REF!</definedName>
    <definedName name="SPPS_PIPE_65A_40S_단중" localSheetId="3">#REF!</definedName>
    <definedName name="SPPS_PIPE_65A_40S_단중" localSheetId="1">#REF!</definedName>
    <definedName name="SPPS_PIPE_65A_40S_단중" localSheetId="2">#REF!</definedName>
    <definedName name="SPPS_PIPE_65A_40S_단중">#REF!</definedName>
    <definedName name="SPPS_PIPE_80A_40S_단중" localSheetId="3">#REF!</definedName>
    <definedName name="SPPS_PIPE_80A_40S_단중" localSheetId="1">#REF!</definedName>
    <definedName name="SPPS_PIPE_80A_40S_단중" localSheetId="2">#REF!</definedName>
    <definedName name="SPPS_PIPE_80A_40S_단중">#REF!</definedName>
    <definedName name="SPPW">#REF!</definedName>
    <definedName name="sr" localSheetId="3">#REF!,#REF!</definedName>
    <definedName name="sr" localSheetId="1">#REF!,#REF!</definedName>
    <definedName name="sr" localSheetId="2">#REF!,#REF!</definedName>
    <definedName name="sr">#REF!,#REF!</definedName>
    <definedName name="srth" hidden="1">{"'용역비'!$A$4:$C$8"}</definedName>
    <definedName name="ss">#REF!</definedName>
    <definedName name="ssddgra" localSheetId="3">#REF!</definedName>
    <definedName name="ssddgra" localSheetId="1">#REF!</definedName>
    <definedName name="ssddgra" localSheetId="2">#REF!</definedName>
    <definedName name="ssddgra">#REF!</definedName>
    <definedName name="SSS" localSheetId="2">#N/A</definedName>
    <definedName name="SSS">#N/A</definedName>
    <definedName name="SSSS" hidden="1">{#N/A,#N/A,FALSE,"전력간선"}</definedName>
    <definedName name="SSSSDD" hidden="1">{"'자리배치도'!$AG$1:$CI$28"}</definedName>
    <definedName name="SSSSS">#REF!</definedName>
    <definedName name="SSSSSS">#REF!</definedName>
    <definedName name="ST">#REF!</definedName>
    <definedName name="START" localSheetId="3">#REF!</definedName>
    <definedName name="START" localSheetId="1">#REF!</definedName>
    <definedName name="START" localSheetId="2">#REF!</definedName>
    <definedName name="START">#REF!</definedName>
    <definedName name="STCODE">#REF!</definedName>
    <definedName name="STOWH">'[63]3련 BOX'!#REF!</definedName>
    <definedName name="STS" hidden="1">{"'용역비'!$A$4:$C$8"}</definedName>
    <definedName name="STS_PIPE_100A_10S_단중" localSheetId="3">#REF!</definedName>
    <definedName name="STS_PIPE_100A_10S_단중" localSheetId="1">#REF!</definedName>
    <definedName name="STS_PIPE_100A_10S_단중" localSheetId="2">#REF!</definedName>
    <definedName name="STS_PIPE_100A_10S_단중">#REF!</definedName>
    <definedName name="STS_PIPE_10A_10S_단중" localSheetId="3">#REF!</definedName>
    <definedName name="STS_PIPE_10A_10S_단중" localSheetId="1">#REF!</definedName>
    <definedName name="STS_PIPE_10A_10S_단중" localSheetId="2">#REF!</definedName>
    <definedName name="STS_PIPE_10A_10S_단중">#REF!</definedName>
    <definedName name="STS_PIPE_125A_10S_단중" localSheetId="3">#REF!</definedName>
    <definedName name="STS_PIPE_125A_10S_단중" localSheetId="1">#REF!</definedName>
    <definedName name="STS_PIPE_125A_10S_단중" localSheetId="2">#REF!</definedName>
    <definedName name="STS_PIPE_125A_10S_단중">#REF!</definedName>
    <definedName name="STS_PIPE_150A_10S_단중" localSheetId="3">#REF!</definedName>
    <definedName name="STS_PIPE_150A_10S_단중" localSheetId="1">#REF!</definedName>
    <definedName name="STS_PIPE_150A_10S_단중" localSheetId="2">#REF!</definedName>
    <definedName name="STS_PIPE_150A_10S_단중">#REF!</definedName>
    <definedName name="STS_PIPE_15A_10S_단중" localSheetId="3">#REF!</definedName>
    <definedName name="STS_PIPE_15A_10S_단중" localSheetId="1">#REF!</definedName>
    <definedName name="STS_PIPE_15A_10S_단중" localSheetId="2">#REF!</definedName>
    <definedName name="STS_PIPE_15A_10S_단중">#REF!</definedName>
    <definedName name="STS_PIPE_200A_10S_단중" localSheetId="3">#REF!</definedName>
    <definedName name="STS_PIPE_200A_10S_단중" localSheetId="1">#REF!</definedName>
    <definedName name="STS_PIPE_200A_10S_단중" localSheetId="2">#REF!</definedName>
    <definedName name="STS_PIPE_200A_10S_단중">#REF!</definedName>
    <definedName name="STS_PIPE_20A_10S_단중" localSheetId="3">#REF!</definedName>
    <definedName name="STS_PIPE_20A_10S_단중" localSheetId="1">#REF!</definedName>
    <definedName name="STS_PIPE_20A_10S_단중" localSheetId="2">#REF!</definedName>
    <definedName name="STS_PIPE_20A_10S_단중">#REF!</definedName>
    <definedName name="STS_PIPE_250A_10S_단중" localSheetId="3">#REF!</definedName>
    <definedName name="STS_PIPE_250A_10S_단중" localSheetId="1">#REF!</definedName>
    <definedName name="STS_PIPE_250A_10S_단중" localSheetId="2">#REF!</definedName>
    <definedName name="STS_PIPE_250A_10S_단중">#REF!</definedName>
    <definedName name="STS_PIPE_25A_10S_단중" localSheetId="3">#REF!</definedName>
    <definedName name="STS_PIPE_25A_10S_단중" localSheetId="1">#REF!</definedName>
    <definedName name="STS_PIPE_25A_10S_단중" localSheetId="2">#REF!</definedName>
    <definedName name="STS_PIPE_25A_10S_단중">#REF!</definedName>
    <definedName name="STS_PIPE_300A_10S_단중" localSheetId="3">#REF!</definedName>
    <definedName name="STS_PIPE_300A_10S_단중" localSheetId="1">#REF!</definedName>
    <definedName name="STS_PIPE_300A_10S_단중" localSheetId="2">#REF!</definedName>
    <definedName name="STS_PIPE_300A_10S_단중">#REF!</definedName>
    <definedName name="STS_PIPE_32A_10S_단중" localSheetId="3">#REF!</definedName>
    <definedName name="STS_PIPE_32A_10S_단중" localSheetId="1">#REF!</definedName>
    <definedName name="STS_PIPE_32A_10S_단중" localSheetId="2">#REF!</definedName>
    <definedName name="STS_PIPE_32A_10S_단중">#REF!</definedName>
    <definedName name="STS_PIPE_350A_10S_단중" localSheetId="3">#REF!</definedName>
    <definedName name="STS_PIPE_350A_10S_단중" localSheetId="1">#REF!</definedName>
    <definedName name="STS_PIPE_350A_10S_단중" localSheetId="2">#REF!</definedName>
    <definedName name="STS_PIPE_350A_10S_단중">#REF!</definedName>
    <definedName name="STS_PIPE_400A_10S_단중" localSheetId="3">#REF!</definedName>
    <definedName name="STS_PIPE_400A_10S_단중" localSheetId="1">#REF!</definedName>
    <definedName name="STS_PIPE_400A_10S_단중" localSheetId="2">#REF!</definedName>
    <definedName name="STS_PIPE_400A_10S_단중">#REF!</definedName>
    <definedName name="STS_PIPE_40A_10S_단중" localSheetId="3">#REF!</definedName>
    <definedName name="STS_PIPE_40A_10S_단중" localSheetId="1">#REF!</definedName>
    <definedName name="STS_PIPE_40A_10S_단중" localSheetId="2">#REF!</definedName>
    <definedName name="STS_PIPE_40A_10S_단중">#REF!</definedName>
    <definedName name="STS_PIPE_50A_10S_단중" localSheetId="3">#REF!</definedName>
    <definedName name="STS_PIPE_50A_10S_단중" localSheetId="1">#REF!</definedName>
    <definedName name="STS_PIPE_50A_10S_단중" localSheetId="2">#REF!</definedName>
    <definedName name="STS_PIPE_50A_10S_단중">#REF!</definedName>
    <definedName name="STS_PIPE_65A_10S_단중" localSheetId="3">#REF!</definedName>
    <definedName name="STS_PIPE_65A_10S_단중" localSheetId="1">#REF!</definedName>
    <definedName name="STS_PIPE_65A_10S_단중" localSheetId="2">#REF!</definedName>
    <definedName name="STS_PIPE_65A_10S_단중">#REF!</definedName>
    <definedName name="STS_PIPE_80A_10S_단중" localSheetId="3">#REF!</definedName>
    <definedName name="STS_PIPE_80A_10S_단중" localSheetId="1">#REF!</definedName>
    <definedName name="STS_PIPE_80A_10S_단중" localSheetId="2">#REF!</definedName>
    <definedName name="STS_PIPE_80A_10S_단중">#REF!</definedName>
    <definedName name="STS_PIPE_90A_10S_단중" localSheetId="3">#REF!</definedName>
    <definedName name="STS_PIPE_90A_10S_단중" localSheetId="1">#REF!</definedName>
    <definedName name="STS_PIPE_90A_10S_단중" localSheetId="2">#REF!</definedName>
    <definedName name="STS_PIPE_90A_10S_단중">#REF!</definedName>
    <definedName name="STS304S10">#REF!</definedName>
    <definedName name="STS304S20">#REF!</definedName>
    <definedName name="STSCAP32">#REF!</definedName>
    <definedName name="STSCAP80">#REF!</definedName>
    <definedName name="STSELBOW20">#REF!</definedName>
    <definedName name="STSELBOW25">#REF!</definedName>
    <definedName name="STSELBOW32">#REF!</definedName>
    <definedName name="STSELBOW50">#REF!</definedName>
    <definedName name="STSNIFFLE20">#REF!</definedName>
    <definedName name="STSNIFFLE25">#REF!</definedName>
    <definedName name="STSNIFFLE32">#REF!</definedName>
    <definedName name="STSNIFFLE50">#REF!</definedName>
    <definedName name="STSSOCKET20">#REF!</definedName>
    <definedName name="STSTEE32">#REF!</definedName>
    <definedName name="STSTEE50">#REF!</definedName>
    <definedName name="STSUNION20">#REF!</definedName>
    <definedName name="STSUNION25">#REF!</definedName>
    <definedName name="STSUNION32">#REF!</definedName>
    <definedName name="STSUNION50">#REF!</definedName>
    <definedName name="STS앵글">#REF!</definedName>
    <definedName name="STS평철">#REF!</definedName>
    <definedName name="ST산출">[15]!BlankMacro1</definedName>
    <definedName name="st산출1">[15]!BlankMacro1</definedName>
    <definedName name="SubDic">#REF!</definedName>
    <definedName name="SUKP">#REF!</definedName>
    <definedName name="sum">SUM('[97](A)내역서'!$C$148:$C$163)</definedName>
    <definedName name="sumif">'[98]bm(CIcable)'!#REF!</definedName>
    <definedName name="sunif">'[98]bm(CIcable)'!#REF!</definedName>
    <definedName name="SUO_REA">#REF!</definedName>
    <definedName name="SUO_TOE">#REF!</definedName>
    <definedName name="SUP">#REF!</definedName>
    <definedName name="SUR">#REF!</definedName>
    <definedName name="SV" localSheetId="3">#REF!</definedName>
    <definedName name="SV" localSheetId="1">#REF!</definedName>
    <definedName name="SV" localSheetId="2">#REF!</definedName>
    <definedName name="SV">#REF!</definedName>
    <definedName name="SVSV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SW">#REF!</definedName>
    <definedName name="SWH.1">'[63]3련 BOX'!#REF!</definedName>
    <definedName name="SWH.2">'[63]3련 BOX'!#REF!</definedName>
    <definedName name="SWH.3">'[63]3련 BOX'!#REF!</definedName>
    <definedName name="SWL">[4]Sheet1!$N$32</definedName>
    <definedName name="SWR">[4]Sheet1!$N$33</definedName>
    <definedName name="SWS" hidden="1">#REF!</definedName>
    <definedName name="SW시험사001">#REF!</definedName>
    <definedName name="SW시험사002">#REF!</definedName>
    <definedName name="SW시험사011">#REF!</definedName>
    <definedName name="SW시험사012">#REF!</definedName>
    <definedName name="SW시험사982">#REF!</definedName>
    <definedName name="SW시험사991">#REF!</definedName>
    <definedName name="SW시험사992">#REF!</definedName>
    <definedName name="sy">#REF!</definedName>
    <definedName name="t">#REF!</definedName>
    <definedName name="T._A._B_____공___사" localSheetId="3">#REF!</definedName>
    <definedName name="T._A._B_____공___사" localSheetId="1">#REF!</definedName>
    <definedName name="T._A._B_____공___사" localSheetId="2">#REF!</definedName>
    <definedName name="T._A._B_____공___사">#REF!</definedName>
    <definedName name="T10M" localSheetId="3">#REF!</definedName>
    <definedName name="T10M" localSheetId="1">#REF!</definedName>
    <definedName name="T10M" localSheetId="2">#REF!</definedName>
    <definedName name="T10M">#REF!</definedName>
    <definedName name="T10P" localSheetId="3">#REF!</definedName>
    <definedName name="T10P" localSheetId="1">#REF!</definedName>
    <definedName name="T10P" localSheetId="2">#REF!</definedName>
    <definedName name="T10P">#REF!</definedName>
    <definedName name="T11M" localSheetId="3">#REF!</definedName>
    <definedName name="T11M" localSheetId="1">#REF!</definedName>
    <definedName name="T11M" localSheetId="2">#REF!</definedName>
    <definedName name="T11M">#REF!</definedName>
    <definedName name="T11P" localSheetId="3">#REF!</definedName>
    <definedName name="T11P" localSheetId="1">#REF!</definedName>
    <definedName name="T11P" localSheetId="2">#REF!</definedName>
    <definedName name="T11P">#REF!</definedName>
    <definedName name="T12M" localSheetId="3">#REF!</definedName>
    <definedName name="T12M" localSheetId="1">#REF!</definedName>
    <definedName name="T12M" localSheetId="2">#REF!</definedName>
    <definedName name="T12M">#REF!</definedName>
    <definedName name="T12P" localSheetId="3">#REF!</definedName>
    <definedName name="T12P" localSheetId="1">#REF!</definedName>
    <definedName name="T12P" localSheetId="2">#REF!</definedName>
    <definedName name="T12P">#REF!</definedName>
    <definedName name="T13M" localSheetId="3">#REF!</definedName>
    <definedName name="T13M" localSheetId="1">#REF!</definedName>
    <definedName name="T13M" localSheetId="2">#REF!</definedName>
    <definedName name="T13M">#REF!</definedName>
    <definedName name="T13P" localSheetId="3">#REF!</definedName>
    <definedName name="T13P" localSheetId="1">#REF!</definedName>
    <definedName name="T13P" localSheetId="2">#REF!</definedName>
    <definedName name="T13P">#REF!</definedName>
    <definedName name="T14M" localSheetId="3">#REF!</definedName>
    <definedName name="T14M" localSheetId="1">#REF!</definedName>
    <definedName name="T14M" localSheetId="2">#REF!</definedName>
    <definedName name="T14M">#REF!</definedName>
    <definedName name="T14P" localSheetId="3">#REF!</definedName>
    <definedName name="T14P" localSheetId="1">#REF!</definedName>
    <definedName name="T14P" localSheetId="2">#REF!</definedName>
    <definedName name="T14P">#REF!</definedName>
    <definedName name="T15M" localSheetId="3">#REF!</definedName>
    <definedName name="T15M" localSheetId="1">#REF!</definedName>
    <definedName name="T15M" localSheetId="2">#REF!</definedName>
    <definedName name="T15M">#REF!</definedName>
    <definedName name="T15P" localSheetId="3">#REF!</definedName>
    <definedName name="T15P" localSheetId="1">#REF!</definedName>
    <definedName name="T15P" localSheetId="2">#REF!</definedName>
    <definedName name="T15P">#REF!</definedName>
    <definedName name="T16M" localSheetId="3">#REF!</definedName>
    <definedName name="T16M" localSheetId="1">#REF!</definedName>
    <definedName name="T16M" localSheetId="2">#REF!</definedName>
    <definedName name="T16M">#REF!</definedName>
    <definedName name="T16P" localSheetId="3">#REF!</definedName>
    <definedName name="T16P" localSheetId="1">#REF!</definedName>
    <definedName name="T16P" localSheetId="2">#REF!</definedName>
    <definedName name="T16P">#REF!</definedName>
    <definedName name="T17M" localSheetId="3">#REF!</definedName>
    <definedName name="T17M" localSheetId="1">#REF!</definedName>
    <definedName name="T17M" localSheetId="2">#REF!</definedName>
    <definedName name="T17M">#REF!</definedName>
    <definedName name="T17P" localSheetId="3">#REF!</definedName>
    <definedName name="T17P" localSheetId="1">#REF!</definedName>
    <definedName name="T17P" localSheetId="2">#REF!</definedName>
    <definedName name="T17P">#REF!</definedName>
    <definedName name="T18M" localSheetId="3">#REF!</definedName>
    <definedName name="T18M" localSheetId="1">#REF!</definedName>
    <definedName name="T18M" localSheetId="2">#REF!</definedName>
    <definedName name="T18M">#REF!</definedName>
    <definedName name="T18P" localSheetId="3">#REF!</definedName>
    <definedName name="T18P" localSheetId="1">#REF!</definedName>
    <definedName name="T18P" localSheetId="2">#REF!</definedName>
    <definedName name="T18P">#REF!</definedName>
    <definedName name="T19M" localSheetId="3">#REF!</definedName>
    <definedName name="T19M" localSheetId="1">#REF!</definedName>
    <definedName name="T19M" localSheetId="2">#REF!</definedName>
    <definedName name="T19M">#REF!</definedName>
    <definedName name="T19P" localSheetId="3">#REF!</definedName>
    <definedName name="T19P" localSheetId="1">#REF!</definedName>
    <definedName name="T19P" localSheetId="2">#REF!</definedName>
    <definedName name="T19P">#REF!</definedName>
    <definedName name="T1E" localSheetId="3">#REF!</definedName>
    <definedName name="T1E" localSheetId="1">#REF!</definedName>
    <definedName name="T1E" localSheetId="2">#REF!</definedName>
    <definedName name="T1E">#REF!</definedName>
    <definedName name="T1M" localSheetId="3">#REF!</definedName>
    <definedName name="T1M" localSheetId="1">#REF!</definedName>
    <definedName name="T1M" localSheetId="2">#REF!</definedName>
    <definedName name="T1M">#REF!</definedName>
    <definedName name="T1P" localSheetId="3">#REF!</definedName>
    <definedName name="T1P" localSheetId="1">#REF!</definedName>
    <definedName name="T1P" localSheetId="2">#REF!</definedName>
    <definedName name="T1P">#REF!</definedName>
    <definedName name="T1S">[4]Sheet1!$D$46</definedName>
    <definedName name="T2_">#N/A</definedName>
    <definedName name="T20M" localSheetId="3">#REF!</definedName>
    <definedName name="T20M" localSheetId="1">#REF!</definedName>
    <definedName name="T20M" localSheetId="2">#REF!</definedName>
    <definedName name="T20M">#REF!</definedName>
    <definedName name="T20P" localSheetId="3">#REF!</definedName>
    <definedName name="T20P" localSheetId="1">#REF!</definedName>
    <definedName name="T20P" localSheetId="2">#REF!</definedName>
    <definedName name="T20P">#REF!</definedName>
    <definedName name="T21M" localSheetId="3">#REF!</definedName>
    <definedName name="T21M" localSheetId="1">#REF!</definedName>
    <definedName name="T21M" localSheetId="2">#REF!</definedName>
    <definedName name="T21M">#REF!</definedName>
    <definedName name="T21P" localSheetId="3">#REF!</definedName>
    <definedName name="T21P" localSheetId="1">#REF!</definedName>
    <definedName name="T21P" localSheetId="2">#REF!</definedName>
    <definedName name="T21P">#REF!</definedName>
    <definedName name="T22E" localSheetId="3">#REF!</definedName>
    <definedName name="T22E" localSheetId="1">#REF!</definedName>
    <definedName name="T22E" localSheetId="2">#REF!</definedName>
    <definedName name="T22E">#REF!</definedName>
    <definedName name="T23M" localSheetId="3">#REF!</definedName>
    <definedName name="T23M" localSheetId="1">#REF!</definedName>
    <definedName name="T23M" localSheetId="2">#REF!</definedName>
    <definedName name="T23M">#REF!</definedName>
    <definedName name="T23P" localSheetId="3">#REF!</definedName>
    <definedName name="T23P" localSheetId="1">#REF!</definedName>
    <definedName name="T23P" localSheetId="2">#REF!</definedName>
    <definedName name="T23P">#REF!</definedName>
    <definedName name="T24M" localSheetId="3">#REF!</definedName>
    <definedName name="T24M" localSheetId="1">#REF!</definedName>
    <definedName name="T24M" localSheetId="2">#REF!</definedName>
    <definedName name="T24M">#REF!</definedName>
    <definedName name="T24P" localSheetId="3">#REF!</definedName>
    <definedName name="T24P" localSheetId="1">#REF!</definedName>
    <definedName name="T24P" localSheetId="2">#REF!</definedName>
    <definedName name="T24P">#REF!</definedName>
    <definedName name="T2E" localSheetId="3">#REF!</definedName>
    <definedName name="T2E" localSheetId="1">#REF!</definedName>
    <definedName name="T2E" localSheetId="2">#REF!</definedName>
    <definedName name="T2E">#REF!</definedName>
    <definedName name="T2M" localSheetId="3">#REF!</definedName>
    <definedName name="T2M" localSheetId="1">#REF!</definedName>
    <definedName name="T2M" localSheetId="2">#REF!</definedName>
    <definedName name="T2M">#REF!</definedName>
    <definedName name="T2P" localSheetId="3">#REF!</definedName>
    <definedName name="T2P" localSheetId="1">#REF!</definedName>
    <definedName name="T2P" localSheetId="2">#REF!</definedName>
    <definedName name="T2P">#REF!</definedName>
    <definedName name="T2S">[4]Sheet1!$D$47</definedName>
    <definedName name="T3P" localSheetId="3">#REF!</definedName>
    <definedName name="T3P" localSheetId="1">#REF!</definedName>
    <definedName name="T3P" localSheetId="2">#REF!</definedName>
    <definedName name="T3P">#REF!</definedName>
    <definedName name="T3S">[4]Sheet1!$D$48</definedName>
    <definedName name="T4M" localSheetId="3">#REF!</definedName>
    <definedName name="T4M" localSheetId="1">#REF!</definedName>
    <definedName name="T4M" localSheetId="2">#REF!</definedName>
    <definedName name="T4M">#REF!</definedName>
    <definedName name="T4P" localSheetId="3">#REF!</definedName>
    <definedName name="T4P" localSheetId="1">#REF!</definedName>
    <definedName name="T4P" localSheetId="2">#REF!</definedName>
    <definedName name="T4P">#REF!</definedName>
    <definedName name="T5M" localSheetId="3">#REF!</definedName>
    <definedName name="T5M" localSheetId="1">#REF!</definedName>
    <definedName name="T5M" localSheetId="2">#REF!</definedName>
    <definedName name="T5M">#REF!</definedName>
    <definedName name="T5P" localSheetId="3">#REF!</definedName>
    <definedName name="T5P" localSheetId="1">#REF!</definedName>
    <definedName name="T5P" localSheetId="2">#REF!</definedName>
    <definedName name="T5P">#REF!</definedName>
    <definedName name="T6M" localSheetId="3">#REF!</definedName>
    <definedName name="T6M" localSheetId="1">#REF!</definedName>
    <definedName name="T6M" localSheetId="2">#REF!</definedName>
    <definedName name="T6M">#REF!</definedName>
    <definedName name="T6P" localSheetId="3">#REF!</definedName>
    <definedName name="T6P" localSheetId="1">#REF!</definedName>
    <definedName name="T6P" localSheetId="2">#REF!</definedName>
    <definedName name="T6P">#REF!</definedName>
    <definedName name="T7M" localSheetId="3">#REF!</definedName>
    <definedName name="T7M" localSheetId="1">#REF!</definedName>
    <definedName name="T7M" localSheetId="2">#REF!</definedName>
    <definedName name="T7M">#REF!</definedName>
    <definedName name="T7P" localSheetId="3">#REF!</definedName>
    <definedName name="T7P" localSheetId="1">#REF!</definedName>
    <definedName name="T7P" localSheetId="2">#REF!</definedName>
    <definedName name="T7P">#REF!</definedName>
    <definedName name="T8M" localSheetId="3">#REF!</definedName>
    <definedName name="T8M" localSheetId="1">#REF!</definedName>
    <definedName name="T8M" localSheetId="2">#REF!</definedName>
    <definedName name="T8M">#REF!</definedName>
    <definedName name="T8P" localSheetId="3">#REF!</definedName>
    <definedName name="T8P" localSheetId="1">#REF!</definedName>
    <definedName name="T8P" localSheetId="2">#REF!</definedName>
    <definedName name="T8P">#REF!</definedName>
    <definedName name="T9M" localSheetId="3">#REF!</definedName>
    <definedName name="T9M" localSheetId="1">#REF!</definedName>
    <definedName name="T9M" localSheetId="2">#REF!</definedName>
    <definedName name="T9M">#REF!</definedName>
    <definedName name="T9P" localSheetId="3">#REF!</definedName>
    <definedName name="T9P" localSheetId="1">#REF!</definedName>
    <definedName name="T9P" localSheetId="2">#REF!</definedName>
    <definedName name="T9P">#REF!</definedName>
    <definedName name="ta">'[99]1.설계조건'!$P$39</definedName>
    <definedName name="TABLE" localSheetId="3">#REF!</definedName>
    <definedName name="TABLE" localSheetId="1">#REF!</definedName>
    <definedName name="TABLE" localSheetId="2">#REF!</definedName>
    <definedName name="TABLE">#REF!</definedName>
    <definedName name="TABLE_14" localSheetId="3">#REF!</definedName>
    <definedName name="TABLE_14" localSheetId="1">#REF!</definedName>
    <definedName name="TABLE_14" localSheetId="2">#REF!</definedName>
    <definedName name="TABLE_14">#REF!</definedName>
    <definedName name="TABLE_15" localSheetId="3">#REF!</definedName>
    <definedName name="TABLE_15" localSheetId="1">#REF!</definedName>
    <definedName name="TABLE_15" localSheetId="2">#REF!</definedName>
    <definedName name="TABLE_15">#REF!</definedName>
    <definedName name="TABLE_2" localSheetId="3">#REF!</definedName>
    <definedName name="TABLE_2" localSheetId="1">#REF!</definedName>
    <definedName name="TABLE_2" localSheetId="2">#REF!</definedName>
    <definedName name="TABLE_2">#REF!</definedName>
    <definedName name="TABLE_23" localSheetId="3">#REF!</definedName>
    <definedName name="TABLE_23" localSheetId="1">#REF!</definedName>
    <definedName name="TABLE_23" localSheetId="2">#REF!</definedName>
    <definedName name="TABLE_23">#REF!</definedName>
    <definedName name="TABLE_24" localSheetId="3">#REF!</definedName>
    <definedName name="TABLE_24" localSheetId="1">#REF!</definedName>
    <definedName name="TABLE_24" localSheetId="2">#REF!</definedName>
    <definedName name="TABLE_24">#REF!</definedName>
    <definedName name="TABLE_25" localSheetId="3">#REF!</definedName>
    <definedName name="TABLE_25" localSheetId="1">#REF!</definedName>
    <definedName name="TABLE_25" localSheetId="2">#REF!</definedName>
    <definedName name="TABLE_25">#REF!</definedName>
    <definedName name="TABLE_26" localSheetId="3">#REF!</definedName>
    <definedName name="TABLE_26" localSheetId="1">#REF!</definedName>
    <definedName name="TABLE_26" localSheetId="2">#REF!</definedName>
    <definedName name="TABLE_26">#REF!</definedName>
    <definedName name="TABLE_27" localSheetId="3">#REF!</definedName>
    <definedName name="TABLE_27" localSheetId="1">#REF!</definedName>
    <definedName name="TABLE_27" localSheetId="2">#REF!</definedName>
    <definedName name="TABLE_27">#REF!</definedName>
    <definedName name="TABLE_28" localSheetId="3">#REF!</definedName>
    <definedName name="TABLE_28" localSheetId="1">#REF!</definedName>
    <definedName name="TABLE_28" localSheetId="2">#REF!</definedName>
    <definedName name="TABLE_28">#REF!</definedName>
    <definedName name="TABLE_29" localSheetId="3">#REF!</definedName>
    <definedName name="TABLE_29" localSheetId="1">#REF!</definedName>
    <definedName name="TABLE_29" localSheetId="2">#REF!</definedName>
    <definedName name="TABLE_29">#REF!</definedName>
    <definedName name="TABLE_30" localSheetId="3">#REF!</definedName>
    <definedName name="TABLE_30" localSheetId="1">#REF!</definedName>
    <definedName name="TABLE_30" localSheetId="2">#REF!</definedName>
    <definedName name="TABLE_30">#REF!</definedName>
    <definedName name="TABLE_31" localSheetId="3">#REF!</definedName>
    <definedName name="TABLE_31" localSheetId="1">#REF!</definedName>
    <definedName name="TABLE_31" localSheetId="2">#REF!</definedName>
    <definedName name="TABLE_31">#REF!</definedName>
    <definedName name="TABLE_32" localSheetId="3">#REF!</definedName>
    <definedName name="TABLE_32" localSheetId="1">#REF!</definedName>
    <definedName name="TABLE_32" localSheetId="2">#REF!</definedName>
    <definedName name="TABLE_32">#REF!</definedName>
    <definedName name="TABLE_33" localSheetId="3">#REF!</definedName>
    <definedName name="TABLE_33" localSheetId="1">#REF!</definedName>
    <definedName name="TABLE_33" localSheetId="2">#REF!</definedName>
    <definedName name="TABLE_33">#REF!</definedName>
    <definedName name="TABLE_34" localSheetId="3">#REF!</definedName>
    <definedName name="TABLE_34" localSheetId="1">#REF!</definedName>
    <definedName name="TABLE_34" localSheetId="2">#REF!</definedName>
    <definedName name="TABLE_34">#REF!</definedName>
    <definedName name="TABLE_35" localSheetId="3">#REF!</definedName>
    <definedName name="TABLE_35" localSheetId="1">#REF!</definedName>
    <definedName name="TABLE_35" localSheetId="2">#REF!</definedName>
    <definedName name="TABLE_35">#REF!</definedName>
    <definedName name="TABLE_36" localSheetId="3">#REF!</definedName>
    <definedName name="TABLE_36" localSheetId="1">#REF!</definedName>
    <definedName name="TABLE_36" localSheetId="2">#REF!</definedName>
    <definedName name="TABLE_36">#REF!</definedName>
    <definedName name="TABLE_37" localSheetId="3">#REF!</definedName>
    <definedName name="TABLE_37" localSheetId="1">#REF!</definedName>
    <definedName name="TABLE_37" localSheetId="2">#REF!</definedName>
    <definedName name="TABLE_37">#REF!</definedName>
    <definedName name="TABLE_38" localSheetId="3">#REF!</definedName>
    <definedName name="TABLE_38" localSheetId="1">#REF!</definedName>
    <definedName name="TABLE_38" localSheetId="2">#REF!</definedName>
    <definedName name="TABLE_38">#REF!</definedName>
    <definedName name="TABLE_39" localSheetId="3">#REF!</definedName>
    <definedName name="TABLE_39" localSheetId="1">#REF!</definedName>
    <definedName name="TABLE_39" localSheetId="2">#REF!</definedName>
    <definedName name="TABLE_39">#REF!</definedName>
    <definedName name="TABLE_40" localSheetId="3">#REF!</definedName>
    <definedName name="TABLE_40" localSheetId="1">#REF!</definedName>
    <definedName name="TABLE_40" localSheetId="2">#REF!</definedName>
    <definedName name="TABLE_40">#REF!</definedName>
    <definedName name="TABLE_41" localSheetId="3">#REF!</definedName>
    <definedName name="TABLE_41" localSheetId="1">#REF!</definedName>
    <definedName name="TABLE_41" localSheetId="2">#REF!</definedName>
    <definedName name="TABLE_41">#REF!</definedName>
    <definedName name="TABLE_42" localSheetId="3">#REF!</definedName>
    <definedName name="TABLE_42" localSheetId="1">#REF!</definedName>
    <definedName name="TABLE_42" localSheetId="2">#REF!</definedName>
    <definedName name="TABLE_42">#REF!</definedName>
    <definedName name="TABLE_43" localSheetId="3">#REF!</definedName>
    <definedName name="TABLE_43" localSheetId="1">#REF!</definedName>
    <definedName name="TABLE_43" localSheetId="2">#REF!</definedName>
    <definedName name="TABLE_43">#REF!</definedName>
    <definedName name="TABLE_44" localSheetId="3">#REF!</definedName>
    <definedName name="TABLE_44" localSheetId="1">#REF!</definedName>
    <definedName name="TABLE_44" localSheetId="2">#REF!</definedName>
    <definedName name="TABLE_44">#REF!</definedName>
    <definedName name="TABLE_45" localSheetId="3">#REF!</definedName>
    <definedName name="TABLE_45" localSheetId="1">#REF!</definedName>
    <definedName name="TABLE_45" localSheetId="2">#REF!</definedName>
    <definedName name="TABLE_45">#REF!</definedName>
    <definedName name="TABLE_46" localSheetId="3">#REF!</definedName>
    <definedName name="TABLE_46" localSheetId="1">#REF!</definedName>
    <definedName name="TABLE_46" localSheetId="2">#REF!</definedName>
    <definedName name="TABLE_46">#REF!</definedName>
    <definedName name="TABLE_47" localSheetId="3">#REF!</definedName>
    <definedName name="TABLE_47" localSheetId="1">#REF!</definedName>
    <definedName name="TABLE_47" localSheetId="2">#REF!</definedName>
    <definedName name="TABLE_47">#REF!</definedName>
    <definedName name="TABLE_48" localSheetId="3">#REF!</definedName>
    <definedName name="TABLE_48" localSheetId="1">#REF!</definedName>
    <definedName name="TABLE_48" localSheetId="2">#REF!</definedName>
    <definedName name="TABLE_48">#REF!</definedName>
    <definedName name="TABLE_49" localSheetId="3">#REF!</definedName>
    <definedName name="TABLE_49" localSheetId="1">#REF!</definedName>
    <definedName name="TABLE_49" localSheetId="2">#REF!</definedName>
    <definedName name="TABLE_49">#REF!</definedName>
    <definedName name="TABLE_50" localSheetId="3">#REF!</definedName>
    <definedName name="TABLE_50" localSheetId="1">#REF!</definedName>
    <definedName name="TABLE_50" localSheetId="2">#REF!</definedName>
    <definedName name="TABLE_50">#REF!</definedName>
    <definedName name="TABLE_51" localSheetId="3">#REF!</definedName>
    <definedName name="TABLE_51" localSheetId="1">#REF!</definedName>
    <definedName name="TABLE_51" localSheetId="2">#REF!</definedName>
    <definedName name="TABLE_51">#REF!</definedName>
    <definedName name="TABLE_52" localSheetId="3">#REF!</definedName>
    <definedName name="TABLE_52" localSheetId="1">#REF!</definedName>
    <definedName name="TABLE_52" localSheetId="2">#REF!</definedName>
    <definedName name="TABLE_52">#REF!</definedName>
    <definedName name="TABLE_53" localSheetId="3">#REF!</definedName>
    <definedName name="TABLE_53" localSheetId="1">#REF!</definedName>
    <definedName name="TABLE_53" localSheetId="2">#REF!</definedName>
    <definedName name="TABLE_53">#REF!</definedName>
    <definedName name="TABLE_54" localSheetId="3">#REF!</definedName>
    <definedName name="TABLE_54" localSheetId="1">#REF!</definedName>
    <definedName name="TABLE_54" localSheetId="2">#REF!</definedName>
    <definedName name="TABLE_54">#REF!</definedName>
    <definedName name="TABLE_55" localSheetId="3">#REF!</definedName>
    <definedName name="TABLE_55" localSheetId="1">#REF!</definedName>
    <definedName name="TABLE_55" localSheetId="2">#REF!</definedName>
    <definedName name="TABLE_55">#REF!</definedName>
    <definedName name="TABLE_56" localSheetId="3">#REF!</definedName>
    <definedName name="TABLE_56" localSheetId="1">#REF!</definedName>
    <definedName name="TABLE_56" localSheetId="2">#REF!</definedName>
    <definedName name="TABLE_56">#REF!</definedName>
    <definedName name="TABLE_57" localSheetId="3">#REF!</definedName>
    <definedName name="TABLE_57" localSheetId="1">#REF!</definedName>
    <definedName name="TABLE_57" localSheetId="2">#REF!</definedName>
    <definedName name="TABLE_57">#REF!</definedName>
    <definedName name="TABLE_58" localSheetId="3">#REF!</definedName>
    <definedName name="TABLE_58" localSheetId="1">#REF!</definedName>
    <definedName name="TABLE_58" localSheetId="2">#REF!</definedName>
    <definedName name="TABLE_58">#REF!</definedName>
    <definedName name="TABLE_59" localSheetId="3">#REF!</definedName>
    <definedName name="TABLE_59" localSheetId="1">#REF!</definedName>
    <definedName name="TABLE_59" localSheetId="2">#REF!</definedName>
    <definedName name="TABLE_59">#REF!</definedName>
    <definedName name="TABLE_60" localSheetId="3">#REF!</definedName>
    <definedName name="TABLE_60" localSheetId="1">#REF!</definedName>
    <definedName name="TABLE_60" localSheetId="2">#REF!</definedName>
    <definedName name="TABLE_60">#REF!</definedName>
    <definedName name="TABLE_61" localSheetId="3">#REF!</definedName>
    <definedName name="TABLE_61" localSheetId="1">#REF!</definedName>
    <definedName name="TABLE_61" localSheetId="2">#REF!</definedName>
    <definedName name="TABLE_61">#REF!</definedName>
    <definedName name="TABLE_62" localSheetId="3">#REF!</definedName>
    <definedName name="TABLE_62" localSheetId="1">#REF!</definedName>
    <definedName name="TABLE_62" localSheetId="2">#REF!</definedName>
    <definedName name="TABLE_62">#REF!</definedName>
    <definedName name="TABLE_63" localSheetId="3">#REF!</definedName>
    <definedName name="TABLE_63" localSheetId="1">#REF!</definedName>
    <definedName name="TABLE_63" localSheetId="2">#REF!</definedName>
    <definedName name="TABLE_63">#REF!</definedName>
    <definedName name="TABLE_64" localSheetId="3">#REF!</definedName>
    <definedName name="TABLE_64" localSheetId="1">#REF!</definedName>
    <definedName name="TABLE_64" localSheetId="2">#REF!</definedName>
    <definedName name="TABLE_64">#REF!</definedName>
    <definedName name="TABLE_65" localSheetId="3">#REF!</definedName>
    <definedName name="TABLE_65" localSheetId="1">#REF!</definedName>
    <definedName name="TABLE_65" localSheetId="2">#REF!</definedName>
    <definedName name="TABLE_65">#REF!</definedName>
    <definedName name="TABLE_66" localSheetId="3">#REF!</definedName>
    <definedName name="TABLE_66" localSheetId="1">#REF!</definedName>
    <definedName name="TABLE_66" localSheetId="2">#REF!</definedName>
    <definedName name="TABLE_66">#REF!</definedName>
    <definedName name="TABLE_67" localSheetId="3">#REF!</definedName>
    <definedName name="TABLE_67" localSheetId="1">#REF!</definedName>
    <definedName name="TABLE_67" localSheetId="2">#REF!</definedName>
    <definedName name="TABLE_67">#REF!</definedName>
    <definedName name="TABLE_68" localSheetId="3">#REF!</definedName>
    <definedName name="TABLE_68" localSheetId="1">#REF!</definedName>
    <definedName name="TABLE_68" localSheetId="2">#REF!</definedName>
    <definedName name="TABLE_68">#REF!</definedName>
    <definedName name="TABLE_69" localSheetId="3">#REF!</definedName>
    <definedName name="TABLE_69" localSheetId="1">#REF!</definedName>
    <definedName name="TABLE_69" localSheetId="2">#REF!</definedName>
    <definedName name="TABLE_69">#REF!</definedName>
    <definedName name="TAK">#REF!</definedName>
    <definedName name="Tb">#REF!</definedName>
    <definedName name="Tba">#REF!</definedName>
    <definedName name="TBM">#REF!</definedName>
    <definedName name="TBTS">#REF!</definedName>
    <definedName name="TCE">#REF!</definedName>
    <definedName name="TCHCON">#REF!</definedName>
    <definedName name="TCHD">#REF!</definedName>
    <definedName name="TCHS">#REF!</definedName>
    <definedName name="TCHU">#REF!</definedName>
    <definedName name="Ted">#REF!</definedName>
    <definedName name="Tel">#REF!</definedName>
    <definedName name="tesbs" localSheetId="3">#REF!</definedName>
    <definedName name="tesbs" localSheetId="1">#REF!</definedName>
    <definedName name="tesbs" localSheetId="2">#REF!</definedName>
    <definedName name="tesbs">#REF!</definedName>
    <definedName name="TEYJ" hidden="1">{"'용역비'!$A$4:$C$8"}</definedName>
    <definedName name="TFA">#REF!</definedName>
    <definedName name="TFESL">#REF!</definedName>
    <definedName name="TFESR">#REF!</definedName>
    <definedName name="TFUI" hidden="1">{"'용역비'!$A$4:$C$8"}</definedName>
    <definedName name="TGPSR">#REF!</definedName>
    <definedName name="TH">#REF!</definedName>
    <definedName name="THOS">#REF!</definedName>
    <definedName name="three">#REF!</definedName>
    <definedName name="TIT" localSheetId="3">#REF!</definedName>
    <definedName name="TIT" localSheetId="1">#REF!</definedName>
    <definedName name="TIT" localSheetId="2">#REF!</definedName>
    <definedName name="TIT">#REF!</definedName>
    <definedName name="TITLE">#REF!</definedName>
    <definedName name="TITLE_AEAR">[100]우수공!$A$1:$IV$3,[100]우수공!$A$1:$D$65536</definedName>
    <definedName name="titles">#REF!</definedName>
    <definedName name="TITLES_PRINT">#REF!</definedName>
    <definedName name="tjsfh">#REF!</definedName>
    <definedName name="TKH">'[63]3련 BOX'!#REF!</definedName>
    <definedName name="Tl">#REF!</definedName>
    <definedName name="TMO">[4]Sheet1!$F$51</definedName>
    <definedName name="TN" hidden="1">#REF!</definedName>
    <definedName name="TO">#N/A</definedName>
    <definedName name="TOB">#REF!</definedName>
    <definedName name="TOH">#REF!</definedName>
    <definedName name="TOLB">#REF!</definedName>
    <definedName name="TOWB">#REF!</definedName>
    <definedName name="TOWH">#REF!</definedName>
    <definedName name="tr" hidden="1">#REF!</definedName>
    <definedName name="TR_R">#REF!</definedName>
    <definedName name="TR_R1">#REF!</definedName>
    <definedName name="TR_X">#REF!</definedName>
    <definedName name="TR_X1">#REF!</definedName>
    <definedName name="Tra">#REF!</definedName>
    <definedName name="trunc" localSheetId="3">#REF!</definedName>
    <definedName name="trunc" localSheetId="1">#REF!</definedName>
    <definedName name="trunc" localSheetId="2">#REF!</definedName>
    <definedName name="trunc">#REF!</definedName>
    <definedName name="Tsa">#REF!</definedName>
    <definedName name="TSEC">#REF!</definedName>
    <definedName name="TSYS">#REF!</definedName>
    <definedName name="TT">#REF!</definedName>
    <definedName name="TTCHS">#REF!</definedName>
    <definedName name="TTT">#REF!</definedName>
    <definedName name="TTTT" localSheetId="3" hidden="1">#REF!</definedName>
    <definedName name="TTTT" localSheetId="1" hidden="1">#REF!</definedName>
    <definedName name="TTTT" localSheetId="2" hidden="1">#REF!</definedName>
    <definedName name="TTTT" hidden="1">#REF!</definedName>
    <definedName name="tttttt" hidden="1">{"'자리배치도'!$AG$1:$CI$28"}</definedName>
    <definedName name="tu" hidden="1">{"'용역비'!$A$4:$C$8"}</definedName>
    <definedName name="tuilol" hidden="1">{"'용역비'!$A$4:$C$8"}</definedName>
    <definedName name="TUIO" hidden="1">{"'용역비'!$A$4:$C$8"}</definedName>
    <definedName name="TUIO.L" hidden="1">{"'용역비'!$A$4:$C$8"}</definedName>
    <definedName name="TUIOTUI" hidden="1">{"'용역비'!$A$4:$C$8"}</definedName>
    <definedName name="TV공량" localSheetId="3">#REF!</definedName>
    <definedName name="TV공량" localSheetId="1">#REF!</definedName>
    <definedName name="TV공량" localSheetId="2">#REF!</definedName>
    <definedName name="TV공량">#REF!</definedName>
    <definedName name="TW">[4]Sheet1!$J$33</definedName>
    <definedName name="TWI">#REF!</definedName>
    <definedName name="TWL">[4]Sheet1!$N$29</definedName>
    <definedName name="two">#REF!</definedName>
    <definedName name="TWR">[4]Sheet1!$N$30</definedName>
    <definedName name="TYB">'[63]3련 BOX'!#REF!</definedName>
    <definedName name="TYHFDGFD">{#N/A,#N/A,FALSE,"배수2"}</definedName>
    <definedName name="TYJ" hidden="1">{"'용역비'!$A$4:$C$8"}</definedName>
    <definedName name="tyje" hidden="1">{"'용역비'!$A$4:$C$8"}</definedName>
    <definedName name="tyjet" hidden="1">{"'용역비'!$A$4:$C$8"}</definedName>
    <definedName name="tyu" hidden="1">{"'용역비'!$A$4:$C$8"}</definedName>
    <definedName name="U">[101]대치판정!#REF!</definedName>
    <definedName name="UD">#REF!</definedName>
    <definedName name="udst" localSheetId="3">#REF!</definedName>
    <definedName name="udst" localSheetId="1">#REF!</definedName>
    <definedName name="udst" localSheetId="2">#REF!</definedName>
    <definedName name="udst">#REF!</definedName>
    <definedName name="uh">#REF!</definedName>
    <definedName name="UL">[22]을!#REF!</definedName>
    <definedName name="ulo" hidden="1">{"'용역비'!$A$4:$C$8"}</definedName>
    <definedName name="unit">#REF!</definedName>
    <definedName name="UNITA">#REF!</definedName>
    <definedName name="UNITAA">#REF!</definedName>
    <definedName name="UNITB">#REF!</definedName>
    <definedName name="UNITBB">#REF!</definedName>
    <definedName name="UNITC">#REF!</definedName>
    <definedName name="UNITC1">#REF!</definedName>
    <definedName name="UNITCA">#REF!</definedName>
    <definedName name="UNITD">#REF!</definedName>
    <definedName name="UNITDA">#REF!</definedName>
    <definedName name="UPSR">#REF!</definedName>
    <definedName name="USD">#REF!</definedName>
    <definedName name="UTI" hidden="1">{"'용역비'!$A$4:$C$8"}</definedName>
    <definedName name="UTIOL" hidden="1">{"'용역비'!$A$4:$C$8"}</definedName>
    <definedName name="uu">[102]DATA!$B$4:$F$495</definedName>
    <definedName name="uuuuuu" hidden="1">{"'자리배치도'!$AG$1:$CI$28"}</definedName>
    <definedName name="UY">#REF!</definedName>
    <definedName name="U측구">#REF!</definedName>
    <definedName name="U형수로">'[103]집수정(600-700)'!$P$4</definedName>
    <definedName name="v">#N/A</definedName>
    <definedName name="VA">'[104]DATA-UPS'!$A$1:$B$25</definedName>
    <definedName name="VAFP" localSheetId="3">#REF!</definedName>
    <definedName name="VAFP" localSheetId="1">#REF!</definedName>
    <definedName name="VAFP" localSheetId="2">#REF!</definedName>
    <definedName name="VAFP">#REF!</definedName>
    <definedName name="valve">#REF!</definedName>
    <definedName name="VAT" localSheetId="3">#REF!</definedName>
    <definedName name="VAT" localSheetId="1">#REF!</definedName>
    <definedName name="VAT" localSheetId="2">#REF!</definedName>
    <definedName name="VAT">#REF!</definedName>
    <definedName name="VB">#REF!</definedName>
    <definedName name="VB_1">#REF!</definedName>
    <definedName name="VB_2">'[23]IMPEADENCE MAP 취수장'!#REF!</definedName>
    <definedName name="vbdfgg">[32]!Macro7</definedName>
    <definedName name="VBV" localSheetId="3">#REF!</definedName>
    <definedName name="VBV" localSheetId="1">#REF!</definedName>
    <definedName name="VBV" localSheetId="2">#REF!</definedName>
    <definedName name="VBV">#REF!</definedName>
    <definedName name="VCC">#REF!</definedName>
    <definedName name="VCR" localSheetId="3">#REF!</definedName>
    <definedName name="VCR" localSheetId="1">#REF!</definedName>
    <definedName name="VCR" localSheetId="2">#REF!</definedName>
    <definedName name="VCR">#REF!</definedName>
    <definedName name="VDATA">#N/A</definedName>
    <definedName name="VDSVP" localSheetId="3">#REF!</definedName>
    <definedName name="VDSVP" localSheetId="1">#REF!</definedName>
    <definedName name="VDSVP" localSheetId="2">#REF!</definedName>
    <definedName name="VDSVP">#REF!</definedName>
    <definedName name="VHAF" localSheetId="3">#REF!</definedName>
    <definedName name="VHAF" localSheetId="1">#REF!</definedName>
    <definedName name="VHAF" localSheetId="2">#REF!</definedName>
    <definedName name="VHAF">#REF!</definedName>
    <definedName name="VHMF" localSheetId="3">#REF!</definedName>
    <definedName name="VHMF" localSheetId="1">#REF!</definedName>
    <definedName name="VHMF" localSheetId="2">#REF!</definedName>
    <definedName name="VHMF">#REF!</definedName>
    <definedName name="VMAX">#N/A</definedName>
    <definedName name="VMF" localSheetId="3">#REF!</definedName>
    <definedName name="VMF" localSheetId="1">#REF!</definedName>
    <definedName name="VMF" localSheetId="2">#REF!</definedName>
    <definedName name="VMF">#REF!</definedName>
    <definedName name="VMOTOR" localSheetId="3">#REF!</definedName>
    <definedName name="VMOTOR" localSheetId="1">#REF!</definedName>
    <definedName name="VMOTOR" localSheetId="2">#REF!</definedName>
    <definedName name="VMOTOR">#REF!</definedName>
    <definedName name="VPUMP" localSheetId="3">#REF!</definedName>
    <definedName name="VPUMP" localSheetId="1">#REF!</definedName>
    <definedName name="VPUMP" localSheetId="2">#REF!</definedName>
    <definedName name="VPUMP">#REF!</definedName>
    <definedName name="VSV" localSheetId="3">#REF!</definedName>
    <definedName name="VSV" localSheetId="1">#REF!</definedName>
    <definedName name="VSV" localSheetId="2">#REF!</definedName>
    <definedName name="VSV">#REF!</definedName>
    <definedName name="VSV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VV" hidden="1">{"'자리배치도'!$AG$1:$CI$28"}</definedName>
    <definedName name="VVAFP" localSheetId="3">#REF!</definedName>
    <definedName name="VVAFP" localSheetId="1">#REF!</definedName>
    <definedName name="VVAFP" localSheetId="2">#REF!</definedName>
    <definedName name="VVAFP">#REF!</definedName>
    <definedName name="VVMF" localSheetId="3">#REF!</definedName>
    <definedName name="VVMF" localSheetId="1">#REF!</definedName>
    <definedName name="VVMF" localSheetId="2">#REF!</definedName>
    <definedName name="VVMF">#REF!</definedName>
    <definedName name="VVV">#REF!</definedName>
    <definedName name="vvvv">#REF!</definedName>
    <definedName name="VWEI" localSheetId="3">#REF!</definedName>
    <definedName name="VWEI" localSheetId="1">#REF!</definedName>
    <definedName name="VWEI" localSheetId="2">#REF!</definedName>
    <definedName name="VWEI">#REF!</definedName>
    <definedName name="w">#REF!</definedName>
    <definedName name="w_m">#REF!</definedName>
    <definedName name="w_m1">#REF!</definedName>
    <definedName name="w_m2">#REF!</definedName>
    <definedName name="w_m22">#REF!</definedName>
    <definedName name="w2e3">{"'광피스표'!$A$3:$N$54"}</definedName>
    <definedName name="WA">[30]교각1!#REF!</definedName>
    <definedName name="WB">#REF!</definedName>
    <definedName name="WB.1">#REF!</definedName>
    <definedName name="WB.2">#REF!</definedName>
    <definedName name="WB.3">#REF!</definedName>
    <definedName name="WC">#REF!</definedName>
    <definedName name="WD">#REF!</definedName>
    <definedName name="WD_P">#REF!</definedName>
    <definedName name="WD_W">#REF!</definedName>
    <definedName name="WE" localSheetId="3">#REF!</definedName>
    <definedName name="WE" localSheetId="1">#REF!</definedName>
    <definedName name="WE" localSheetId="2">#REF!</definedName>
    <definedName name="WE">#REF!</definedName>
    <definedName name="WEI" localSheetId="3">#REF!</definedName>
    <definedName name="WEI" localSheetId="1">#REF!</definedName>
    <definedName name="WEI" localSheetId="2">#REF!</definedName>
    <definedName name="WEI">#REF!</definedName>
    <definedName name="WEQ">#REF!</definedName>
    <definedName name="wer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rt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esbs" localSheetId="3">#REF!</definedName>
    <definedName name="wesbs" localSheetId="1">#REF!</definedName>
    <definedName name="wesbs" localSheetId="2">#REF!</definedName>
    <definedName name="wesbs">#REF!</definedName>
    <definedName name="wessdd">#REF!</definedName>
    <definedName name="WETR" hidden="1">{#N/A,#N/A,FALSE,"전력간선"}</definedName>
    <definedName name="WEW">#REF!</definedName>
    <definedName name="WF">#REF!</definedName>
    <definedName name="WH">#REF!</definedName>
    <definedName name="WH.1">#REF!</definedName>
    <definedName name="WH.2">#REF!</definedName>
    <definedName name="WH.3">#REF!</definedName>
    <definedName name="WING">#REF!</definedName>
    <definedName name="WINGB">#REF!</definedName>
    <definedName name="WINGD">#REF!</definedName>
    <definedName name="WINGT">#REF!</definedName>
    <definedName name="WIRE" localSheetId="3">#REF!</definedName>
    <definedName name="WIRE" localSheetId="1">#REF!</definedName>
    <definedName name="WIRE" localSheetId="2">#REF!</definedName>
    <definedName name="WIRE">#REF!</definedName>
    <definedName name="WIS단가비교" hidden="1">{#N/A,#N/A,TRUE,"토적및재료집계";#N/A,#N/A,TRUE,"토적및재료집계";#N/A,#N/A,TRUE,"단위량"}</definedName>
    <definedName name="WJSDNJ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L">[30]교각1!#REF!</definedName>
    <definedName name="WLQ" hidden="1">{#N/A,#N/A,FALSE,"명세표"}</definedName>
    <definedName name="wm.조골재1" hidden="1">{#N/A,#N/A,FALSE,"조골재"}</definedName>
    <definedName name="WN">[30]교각1!#REF!</definedName>
    <definedName name="woekzd" localSheetId="3">#REF!</definedName>
    <definedName name="woekzd" localSheetId="1">#REF!</definedName>
    <definedName name="woekzd" localSheetId="2">#REF!</definedName>
    <definedName name="woekzd">#REF!</definedName>
    <definedName name="WON">[22]을!#REF!</definedName>
    <definedName name="WOOGAK">#REF!</definedName>
    <definedName name="WQW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" localSheetId="3">#REF!</definedName>
    <definedName name="WR" localSheetId="1">#REF!</definedName>
    <definedName name="WR" localSheetId="2">#REF!</definedName>
    <definedName name="WR">#REF!</definedName>
    <definedName name="wrew">#REF!</definedName>
    <definedName name="wrn.2번." hidden="1">{#N/A,#N/A,FALSE,"2~8번"}</definedName>
    <definedName name="wrn.DACOM._.광전송장치._.투찰가._.검토." hidden="1">{#N/A,#N/A,FALSE,"DAOCM 2차 검토"}</definedName>
    <definedName name="wrn.test1." hidden="1">{#N/A,#N/A,FALSE,"명세표"}</definedName>
    <definedName name="wrn.각종보고서._.전체인쇄._.기본형." hidden="1">{#N/A,#N/A,FALSE,"원가계산서";#N/A,#N/A,FALSE,"설계내역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";#N/A,#N/A,FALSE,"중기산출기초"}</definedName>
    <definedName name="wrn.각종보고서._.전체인쇄._.수자원." hidden="1">{#N/A,#N/A,FALSE,"원가계산서";#N/A,#N/A,FALSE,"설계내역서";#N/A,#N/A,FALSE,"일위대가목록";#N/A,#N/A,FALSE,"일위대가변환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일반형." hidden="1">{#N/A,#N/A,FALSE,"설계내역서";#N/A,#N/A,FALSE,"원가계산서";#N/A,#N/A,FALSE,"일위대가목록";#N/A,#N/A,FALSE,"일위대가";#N/A,#N/A,FALSE,"산출근거목록";#N/A,#N/A,FALSE,"산출근거";#N/A,#N/A,FALSE,"노무비";#N/A,#N/A,FALSE,"재료비";#N/A,#N/A,FALSE,"경비";#N/A,#N/A,FALSE,"기타";#N/A,#N/A,FALSE,"중기목록";#N/A,#N/A,FALSE,"중기변환";#N/A,#N/A,FALSE,"중기산출기초"}</definedName>
    <definedName name="wrn.각종보고서._.전체인쇄._.토개공." hidden="1">{#N/A,#N/A,FALSE,"원가계산서";#N/A,#N/A,FALSE,"설계내역서";#N/A,#N/A,FALSE,"일위대가목록";#N/A,#N/A,FALSE,"일위대가";#N/A,#N/A,FALSE,"산출근거목록";#N/A,#N/A,FALSE,"산출근거변환";#N/A,#N/A,FALSE,"노무비";#N/A,#N/A,FALSE,"재료비";#N/A,#N/A,FALSE,"경비";#N/A,#N/A,FALSE,"기타";#N/A,#N/A,FALSE,"중기목록";#N/A,#N/A,FALSE,"중기변환";#N/A,#N/A,FALSE,"중기산출기초"}</definedName>
    <definedName name="wrn.각종수량집계._.전체인쇄." hidden="1">{#N/A,#N/A,FALSE,"일위대가목록";#N/A,#N/A,FALSE,"산출근거목록";#N/A,#N/A,FALSE,"노무비";#N/A,#N/A,FALSE,"재료비";#N/A,#N/A,FALSE,"경비";#N/A,#N/A,FALSE,"기타";#N/A,#N/A,FALSE,"중기목록"}</definedName>
    <definedName name="wrn.경비인쇄." hidden="1">{#N/A,#N/A,FALSE,"경비"}</definedName>
    <definedName name="wrn.골재소요량." hidden="1">{#N/A,#N/A,FALSE,"골재소요량";#N/A,#N/A,FALSE,"골재소요량"}</definedName>
    <definedName name="wrn.교대구조계산.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wrn.교육청." hidden="1">{#N/A,#N/A,FALSE,"전력간선"}</definedName>
    <definedName name="wrn.구조2.">{#N/A,#N/A,FALSE,"구조2"}</definedName>
    <definedName name="wrn.기타인쇄." hidden="1">{#N/A,#N/A,FALSE,"기타"}</definedName>
    <definedName name="wrn.노무비인쇄." hidden="1">{#N/A,#N/A,FALSE,"노무비"}</definedName>
    <definedName name="wrn.단가표지." hidden="1">{#N/A,#N/A,FALSE,"단가표지"}</definedName>
    <definedName name="wrn.배수1.">{#N/A,#N/A,FALSE,"배수1"}</definedName>
    <definedName name="wrn.배수2.">{#N/A,#N/A,FALSE,"배수2"}</definedName>
    <definedName name="wrn.부대1.">{#N/A,#N/A,FALSE,"부대1"}</definedName>
    <definedName name="wrn.부대2.">{#N/A,#N/A,FALSE,"부대2"}</definedName>
    <definedName name="wrn.부산주경기장.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wrn.산출근거목록인쇄." hidden="1">{#N/A,#N/A,FALSE,"산출근거목록"}</definedName>
    <definedName name="wrn.산출근거인쇄." hidden="1">{#N/A,#N/A,FALSE,"산출근거"}</definedName>
    <definedName name="wrn.산출근거인쇄._.토개공변환." hidden="1">{#N/A,#N/A,FALSE,"산출근거변환"}</definedName>
    <definedName name="wrn.설계내역서인쇄." hidden="1">{#N/A,#N/A,FALSE,"설계내역서"}</definedName>
    <definedName name="wrn.속도.">{#N/A,#N/A,FALSE,"속도"}</definedName>
    <definedName name="wrn.손익._.보고." localSheetId="3" hidden="1">{#N/A,#N/A,TRUE,"손익보고"}</definedName>
    <definedName name="wrn.손익._.보고." localSheetId="0" hidden="1">{#N/A,#N/A,TRUE,"손익보고"}</definedName>
    <definedName name="wrn.손익._.보고." localSheetId="1" hidden="1">{#N/A,#N/A,TRUE,"손익보고"}</definedName>
    <definedName name="wrn.손익._.보고." localSheetId="2" hidden="1">{#N/A,#N/A,TRUE,"손익보고"}</definedName>
    <definedName name="wrn.손익._.보고." hidden="1">{#N/A,#N/A,TRUE,"손익보고"}</definedName>
    <definedName name="wrn.송변전공종단가.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wrn.수." hidden="1">{#N/A,"수불부",FALSE,"사급자재수불서";#N/A,"수불부",FALSE,"사급자재수불서"}</definedName>
    <definedName name="wrn.신용찬." hidden="1">{#N/A,#N/A,TRUE,"토적및재료집계";#N/A,#N/A,TRUE,"토적및재료집계";#N/A,#N/A,TRUE,"단위량"}</definedName>
    <definedName name="wrn.운반시간." hidden="1">{#N/A,#N/A,FALSE,"운반시간"}</definedName>
    <definedName name="wrn.원가계산서인쇄." hidden="1">{#N/A,#N/A,FALSE,"원가계산서"}</definedName>
    <definedName name="wrn.이정표.">{#N/A,#N/A,FALSE,"이정표"}</definedName>
    <definedName name="wrn.일위대가목록인쇄." hidden="1">{#N/A,#N/A,FALSE,"일위대가목록"}</definedName>
    <definedName name="wrn.일위대가인쇄." hidden="1">{#N/A,#N/A,FALSE,"일위대가"}</definedName>
    <definedName name="wrn.일위대가인쇄._.수자원변환." hidden="1">{#N/A,#N/A,FALSE,"일위대가변환"}</definedName>
    <definedName name="wrn.재료비인쇄." hidden="1">{#N/A,#N/A,FALSE,"재료비"}</definedName>
    <definedName name="wrn.전열선출서." hidden="1">{#N/A,#N/A,FALSE,"전열산출서"}</definedName>
    <definedName name="wrn.조골재." hidden="1">{#N/A,#N/A,FALSE,"조골재"}</definedName>
    <definedName name="wrn.중기목록인쇄." hidden="1">{#N/A,#N/A,FALSE,"중기목록"}</definedName>
    <definedName name="wrn.중기산출기초인쇄." hidden="1">{#N/A,#N/A,FALSE,"중기산출기초"}</definedName>
    <definedName name="wrn.중기인쇄." hidden="1">{#N/A,#N/A,FALSE,"중기"}</definedName>
    <definedName name="wrn.중기인쇄._.일반형변환." hidden="1">{#N/A,#N/A,FALSE,"중기변환"}</definedName>
    <definedName name="wrn.지수1.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지수1.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wrn.철골집계표._.5칸." localSheetId="3" hidden="1">{#N/A,#N/A,FALSE,"Sheet1"}</definedName>
    <definedName name="wrn.철골집계표._.5칸." localSheetId="0" hidden="1">{#N/A,#N/A,FALSE,"Sheet1"}</definedName>
    <definedName name="wrn.철골집계표._.5칸." localSheetId="1" hidden="1">{#N/A,#N/A,FALSE,"Sheet1"}</definedName>
    <definedName name="wrn.철골집계표._.5칸." localSheetId="2" hidden="1">{#N/A,#N/A,FALSE,"Sheet1"}</definedName>
    <definedName name="wrn.철골집계표._.5칸." hidden="1">{#N/A,#N/A,FALSE,"Sheet1"}</definedName>
    <definedName name="wrn.토공1.">{#N/A,#N/A,FALSE,"구조1"}</definedName>
    <definedName name="wrn.토공2.">{#N/A,#N/A,FALSE,"토공2"}</definedName>
    <definedName name="wrn.포장1.">{#N/A,#N/A,FALSE,"포장1";#N/A,#N/A,FALSE,"포장1"}</definedName>
    <definedName name="wrn.포장2.">{#N/A,#N/A,FALSE,"포장2"}</definedName>
    <definedName name="wrn.표준공종단가.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wrn.표지목차." hidden="1">{#N/A,#N/A,FALSE,"표지목차"}</definedName>
    <definedName name="wrn.혼합골재." hidden="1">{#N/A,#N/A,FALSE,"혼합골재"}</definedName>
    <definedName name="wrty" hidden="1">{"'용역비'!$A$4:$C$8"}</definedName>
    <definedName name="wrtyrtyrt" hidden="1">{"'용역비'!$A$4:$C$8"}</definedName>
    <definedName name="wrtywrtywr" hidden="1">{"'용역비'!$A$4:$C$8"}</definedName>
    <definedName name="WSO">[4]Sheet1!$F$45</definedName>
    <definedName name="Ws삼">#REF!</definedName>
    <definedName name="Ws이">#REF!</definedName>
    <definedName name="Ws일">#REF!</definedName>
    <definedName name="WT">#REF!</definedName>
    <definedName name="wtrw">#REF!</definedName>
    <definedName name="wuy" hidden="1">{"'용역비'!$A$4:$C$8"}</definedName>
    <definedName name="WW">#REF!</definedName>
    <definedName name="www">'[79]ABUT수량-A1'!$T$25</definedName>
    <definedName name="wwww" localSheetId="3">BLCH</definedName>
    <definedName name="wwww" localSheetId="0">BLCH</definedName>
    <definedName name="wwww" localSheetId="1">BLCH</definedName>
    <definedName name="wwww" localSheetId="2">BLCH</definedName>
    <definedName name="wwww">BLCH</definedName>
    <definedName name="wwwww">[105]인부신상자료!$B$2:$F$234</definedName>
    <definedName name="wwwwww" hidden="1">{"'자리배치도'!$AG$1:$CI$28"}</definedName>
    <definedName name="W행">#REF!</definedName>
    <definedName name="x" localSheetId="3">#REF!</definedName>
    <definedName name="x" localSheetId="1">#REF!</definedName>
    <definedName name="x" localSheetId="2">#REF!</definedName>
    <definedName name="x">#REF!</definedName>
    <definedName name="X9701D_일위대가_List" localSheetId="3">#REF!</definedName>
    <definedName name="X9701D_일위대가_List" localSheetId="1">#REF!</definedName>
    <definedName name="X9701D_일위대가_List" localSheetId="2">#REF!</definedName>
    <definedName name="X9701D_일위대가_List">#REF!</definedName>
    <definedName name="XBAL">#REF!</definedName>
    <definedName name="XC">{"'광피스표'!$A$3:$N$54"}</definedName>
    <definedName name="XCCFD">{"'광피스표'!$A$3:$N$54"}</definedName>
    <definedName name="XCVR">#REF!</definedName>
    <definedName name="XCVSR">#REF!</definedName>
    <definedName name="XCVSX">#REF!</definedName>
    <definedName name="xx" hidden="1">#REF!</definedName>
    <definedName name="xxx">#REF!</definedName>
    <definedName name="XXXXXX" hidden="1">{"'공사부문'!$A$6:$A$32"}</definedName>
    <definedName name="x광" hidden="1">#REF!</definedName>
    <definedName name="y">#REF!</definedName>
    <definedName name="YA">#REF!</definedName>
    <definedName name="YBG견적서통" localSheetId="3" hidden="1">{#N/A,#N/A,TRUE,"손익보고"}</definedName>
    <definedName name="YBG견적서통" localSheetId="0" hidden="1">{#N/A,#N/A,TRUE,"손익보고"}</definedName>
    <definedName name="YBG견적서통" localSheetId="1" hidden="1">{#N/A,#N/A,TRUE,"손익보고"}</definedName>
    <definedName name="YBG견적서통" localSheetId="2" hidden="1">{#N/A,#N/A,TRUE,"손익보고"}</definedName>
    <definedName name="YBG견적서통" hidden="1">{#N/A,#N/A,TRUE,"손익보고"}</definedName>
    <definedName name="YC">#REF!</definedName>
    <definedName name="yd" hidden="1">{0}</definedName>
    <definedName name="year">#REF!</definedName>
    <definedName name="YEN">#REF!</definedName>
    <definedName name="YFU" hidden="1">{"'용역비'!$A$4:$C$8"}</definedName>
    <definedName name="YH">'[63]3련 BOX'!#REF!</definedName>
    <definedName name="YHJ">#REF!</definedName>
    <definedName name="YIIUU" hidden="1">{#N/A,#N/A,FALSE,"전력간선"}</definedName>
    <definedName name="YOO">#N/A</definedName>
    <definedName name="yoo10">#N/A</definedName>
    <definedName name="yoo2">#N/A</definedName>
    <definedName name="yoo3">#N/A</definedName>
    <definedName name="yoo4">#N/A</definedName>
    <definedName name="YOO5">#N/A</definedName>
    <definedName name="YOO6">#N/A</definedName>
    <definedName name="YOO7">#N/A</definedName>
    <definedName name="yoo8">#N/A</definedName>
    <definedName name="YOO9">#N/A</definedName>
    <definedName name="YOON">#N/A</definedName>
    <definedName name="YOON2">#N/A</definedName>
    <definedName name="YOON3">#N/A</definedName>
    <definedName name="YOON4">#N/A</definedName>
    <definedName name="yu" hidden="1">{"'용역비'!$A$4:$C$8"}</definedName>
    <definedName name="YUK" hidden="1">{"'용역비'!$A$4:$C$8"}</definedName>
    <definedName name="YUKOI" hidden="1">{"'용역비'!$A$4:$C$8"}</definedName>
    <definedName name="YUYUY">{#N/A,#N/A,FALSE,"혼합골재"}</definedName>
    <definedName name="yyy">[50]근태계획서!$B$5</definedName>
    <definedName name="yyyy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yyyyyy" hidden="1">{"'자리배치도'!$AG$1:$CI$28"}</definedName>
    <definedName name="Z" localSheetId="3">#REF!</definedName>
    <definedName name="Z" localSheetId="1">#REF!</definedName>
    <definedName name="Z" localSheetId="2">#REF!</definedName>
    <definedName name="Z">#REF!</definedName>
    <definedName name="ZA">{"'광피스표'!$A$3:$N$54"}</definedName>
    <definedName name="ZB">#REF!</definedName>
    <definedName name="ZB_1">#REF!</definedName>
    <definedName name="ZB_2">'[23]IMPEADENCE MAP 취수장'!#REF!</definedName>
    <definedName name="ZP" localSheetId="3">#REF!</definedName>
    <definedName name="ZP" localSheetId="1">#REF!</definedName>
    <definedName name="ZP" localSheetId="2">#REF!</definedName>
    <definedName name="ZP">#REF!</definedName>
    <definedName name="zzsszz" localSheetId="3">#REF!</definedName>
    <definedName name="zzsszz" localSheetId="1">#REF!</definedName>
    <definedName name="zzsszz" localSheetId="2">#REF!</definedName>
    <definedName name="zzsszz">#REF!</definedName>
    <definedName name="ZZZ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σCK__160">[5]수로단위수량!#REF!</definedName>
    <definedName name="σCK__210">[5]수로단위수량!#REF!</definedName>
    <definedName name="σCK__240">[5]수로단위수량!#REF!</definedName>
    <definedName name="φ_100">[5]수로단위수량!#REF!</definedName>
    <definedName name="ㄱ" localSheetId="2">#REF!</definedName>
    <definedName name="ㄱ">#REF!</definedName>
    <definedName name="ㄱ1">#REF!</definedName>
    <definedName name="ㄱ2">#REF!</definedName>
    <definedName name="ㄱ25x25x3t_단중" localSheetId="3">#REF!</definedName>
    <definedName name="ㄱ25x25x3t_단중" localSheetId="1">#REF!</definedName>
    <definedName name="ㄱ25x25x3t_단중" localSheetId="2">#REF!</definedName>
    <definedName name="ㄱ25x25x3t_단중">#REF!</definedName>
    <definedName name="ㄱ3">#REF!</definedName>
    <definedName name="ㄱ30x30x5t_단중" localSheetId="3">#REF!</definedName>
    <definedName name="ㄱ30x30x5t_단중" localSheetId="1">#REF!</definedName>
    <definedName name="ㄱ30x30x5t_단중" localSheetId="2">#REF!</definedName>
    <definedName name="ㄱ30x30x5t_단중">#REF!</definedName>
    <definedName name="ㄱ4">#REF!</definedName>
    <definedName name="ㄱ40x40x5t_단중" localSheetId="3">#REF!</definedName>
    <definedName name="ㄱ40x40x5t_단중" localSheetId="1">#REF!</definedName>
    <definedName name="ㄱ40x40x5t_단중" localSheetId="2">#REF!</definedName>
    <definedName name="ㄱ40x40x5t_단중">#REF!</definedName>
    <definedName name="ㄱ5">#REF!</definedName>
    <definedName name="ㄱ50x50x6t_단중" localSheetId="3">#REF!</definedName>
    <definedName name="ㄱ50x50x6t_단중" localSheetId="1">#REF!</definedName>
    <definedName name="ㄱ50x50x6t_단중" localSheetId="2">#REF!</definedName>
    <definedName name="ㄱ50x50x6t_단중">#REF!</definedName>
    <definedName name="ㄱ6">#REF!</definedName>
    <definedName name="ㄱ60x60x6t_단중" localSheetId="3">#REF!</definedName>
    <definedName name="ㄱ60x60x6t_단중" localSheetId="1">#REF!</definedName>
    <definedName name="ㄱ60x60x6t_단중" localSheetId="2">#REF!</definedName>
    <definedName name="ㄱ60x60x6t_단중">#REF!</definedName>
    <definedName name="ㄱ65x65x6t_단중" localSheetId="3">#REF!</definedName>
    <definedName name="ㄱ65x65x6t_단중" localSheetId="1">#REF!</definedName>
    <definedName name="ㄱ65x65x6t_단중" localSheetId="2">#REF!</definedName>
    <definedName name="ㄱ65x65x6t_단중">#REF!</definedName>
    <definedName name="ㄱ7">#REF!</definedName>
    <definedName name="ㄱ75x75x9t_단중" localSheetId="3">#REF!</definedName>
    <definedName name="ㄱ75x75x9t_단중" localSheetId="1">#REF!</definedName>
    <definedName name="ㄱ75x75x9t_단중" localSheetId="2">#REF!</definedName>
    <definedName name="ㄱ75x75x9t_단중">#REF!</definedName>
    <definedName name="ㄱ8">#REF!</definedName>
    <definedName name="ㄱㄱ">[50]버스운행안내!$D$8</definedName>
    <definedName name="ㄱㄱㄱ" localSheetId="3">#REF!</definedName>
    <definedName name="ㄱㄱㄱ" localSheetId="1">#REF!</definedName>
    <definedName name="ㄱㄱㄱ" localSheetId="2">#REF!</definedName>
    <definedName name="ㄱㄱㄱ">#REF!</definedName>
    <definedName name="ㄱㄱㄱㄱㄱ">#REF!</definedName>
    <definedName name="ㄱ내역" localSheetId="3">#REF!</definedName>
    <definedName name="ㄱ내역" localSheetId="1">#REF!</definedName>
    <definedName name="ㄱ내역" localSheetId="2">#REF!</definedName>
    <definedName name="ㄱ내역">#REF!</definedName>
    <definedName name="ㄱㄷㅂㄱㅈ">{#N/A,#N/A,FALSE,"2~8번"}</definedName>
    <definedName name="ㄱ단가" localSheetId="3">#REF!</definedName>
    <definedName name="ㄱ단가" localSheetId="1">#REF!</definedName>
    <definedName name="ㄱ단가" localSheetId="2">#REF!</definedName>
    <definedName name="ㄱ단가">#REF!</definedName>
    <definedName name="ㄱ단목" localSheetId="3">#REF!</definedName>
    <definedName name="ㄱ단목" localSheetId="1">#REF!</definedName>
    <definedName name="ㄱ단목" localSheetId="2">#REF!</definedName>
    <definedName name="ㄱ단목">#REF!</definedName>
    <definedName name="ㄱ단산" localSheetId="3">#REF!</definedName>
    <definedName name="ㄱ단산" localSheetId="1">#REF!</definedName>
    <definedName name="ㄱ단산" localSheetId="2">#REF!</definedName>
    <definedName name="ㄱ단산">#REF!</definedName>
    <definedName name="ㄱ일목" localSheetId="3">#REF!</definedName>
    <definedName name="ㄱ일목" localSheetId="1">#REF!</definedName>
    <definedName name="ㄱ일목" localSheetId="2">#REF!</definedName>
    <definedName name="ㄱ일목">#REF!</definedName>
    <definedName name="ㄱ일위" localSheetId="3">#REF!</definedName>
    <definedName name="ㄱ일위" localSheetId="1">#REF!</definedName>
    <definedName name="ㄱ일위" localSheetId="2">#REF!</definedName>
    <definedName name="ㄱ일위">#REF!</definedName>
    <definedName name="ㄱㅈㅎ" hidden="1">#REF!</definedName>
    <definedName name="ㄱ중기" localSheetId="3">#REF!</definedName>
    <definedName name="ㄱ중기" localSheetId="1">#REF!</definedName>
    <definedName name="ㄱ중기" localSheetId="2">#REF!</definedName>
    <definedName name="ㄱ중기">#REF!</definedName>
    <definedName name="ㄱ중목" localSheetId="3">#REF!</definedName>
    <definedName name="ㄱ중목" localSheetId="1">#REF!</definedName>
    <definedName name="ㄱ중목" localSheetId="2">#REF!</definedName>
    <definedName name="ㄱ중목">#REF!</definedName>
    <definedName name="가" localSheetId="3">#REF!</definedName>
    <definedName name="가" localSheetId="1">#REF!</definedName>
    <definedName name="가" localSheetId="2">#REF!</definedName>
    <definedName name="가">#REF!</definedName>
    <definedName name="가S_O" hidden="1">{#N/A,#N/A,FALSE,"DAOCM 2차 검토"}</definedName>
    <definedName name="가가가">[106]밸브설치!#REF!</definedName>
    <definedName name="가격">[107]일위집계표!#REF!</definedName>
    <definedName name="가격산출">[108]가격산출!$C$7:$R$1048576</definedName>
    <definedName name="가나" hidden="1">{"'Sheet1'!$A$9:$I$36"}</definedName>
    <definedName name="가나11" hidden="1">{"'Sheet1'!$A$9:$I$36"}</definedName>
    <definedName name="가나다" hidden="1">{"'Sheet1'!$A$9:$I$36"}</definedName>
    <definedName name="가나다라" hidden="1">{"'Sheet1'!$A$9:$I$36"}</definedName>
    <definedName name="가나다라마" hidden="1">{"'Sheet1'!$A$9:$I$36"}</definedName>
    <definedName name="가나다라마바사" hidden="1">{#N/A,#N/A,FALSE,"명세표"}</definedName>
    <definedName name="가도">[109]터파기및재료!#REF!</definedName>
    <definedName name="가도설치">[110]터파기및재료!#REF!</definedName>
    <definedName name="가라" localSheetId="3">#REF!</definedName>
    <definedName name="가라" localSheetId="1">#REF!</definedName>
    <definedName name="가라" localSheetId="2">#REF!</definedName>
    <definedName name="가라">#REF!</definedName>
    <definedName name="가로" hidden="1">{#N/A,#N/A,FALSE,"전력간선"}</definedName>
    <definedName name="가로등" localSheetId="2">원가집계표!가로등</definedName>
    <definedName name="가로등">#N/A</definedName>
    <definedName name="가로등부표2">#REF!,#REF!</definedName>
    <definedName name="가로등입력" localSheetId="2">원가집계표!가로등입력</definedName>
    <definedName name="가로등입력">#N/A</definedName>
    <definedName name="가로등주" localSheetId="3">#REF!</definedName>
    <definedName name="가로등주" localSheetId="1">#REF!</definedName>
    <definedName name="가로등주" localSheetId="2">#REF!</definedName>
    <definedName name="가로등주">#REF!</definedName>
    <definedName name="가로등주세척" localSheetId="3">#REF!</definedName>
    <definedName name="가로등주세척" localSheetId="1">#REF!</definedName>
    <definedName name="가로등주세척" localSheetId="2">#REF!</definedName>
    <definedName name="가로등주세척">#REF!</definedName>
    <definedName name="가설">#REF!</definedName>
    <definedName name="가설경비">#REF!</definedName>
    <definedName name="가설공사" hidden="1">#REF!</definedName>
    <definedName name="가설공사비" localSheetId="3">#REF!</definedName>
    <definedName name="가설공사비" localSheetId="1">#REF!</definedName>
    <definedName name="가설공사비" localSheetId="2">#REF!</definedName>
    <definedName name="가설공사비">#REF!</definedName>
    <definedName name="가설노무">#REF!</definedName>
    <definedName name="가설노무비">#REF!</definedName>
    <definedName name="가설재료">#REF!</definedName>
    <definedName name="가설재료비">#REF!</definedName>
    <definedName name="가시나무R4">[111]데이타!$E$2</definedName>
    <definedName name="가시나무R5">[111]데이타!$E$3</definedName>
    <definedName name="가시나무R6">[111]데이타!$E$4</definedName>
    <definedName name="가시나무R8">[111]데이타!$E$5</definedName>
    <definedName name="가식장">#REF!</definedName>
    <definedName name="가아" hidden="1">[112]수량산출!#REF!</definedName>
    <definedName name="가이즈까향1204">[111]데이타!$E$6</definedName>
    <definedName name="가이즈까향1505">[111]데이타!$E$7</definedName>
    <definedName name="가이즈까향2006">[111]데이타!$E$8</definedName>
    <definedName name="가이즈까향2008">[111]데이타!$E$9</definedName>
    <definedName name="가이즈까향2510">[111]데이타!$E$10</definedName>
    <definedName name="가제당경비">#REF!</definedName>
    <definedName name="가제당노무비">#REF!</definedName>
    <definedName name="가제당재료비">#REF!</definedName>
    <definedName name="가중나무B10">[111]데이타!$E$19</definedName>
    <definedName name="가중나무B4">[111]데이타!$E$15</definedName>
    <definedName name="가중나무B5">[111]데이타!$E$16</definedName>
    <definedName name="가중나무B6">[111]데이타!$E$17</definedName>
    <definedName name="가중나무B8">[111]데이타!$E$18</definedName>
    <definedName name="각재">#REF!</definedName>
    <definedName name="각종단가" localSheetId="3">#REF!</definedName>
    <definedName name="각종단가" localSheetId="1">#REF!</definedName>
    <definedName name="각종단가" localSheetId="2">#REF!</definedName>
    <definedName name="각종단가">#REF!</definedName>
    <definedName name="각종함" localSheetId="3">#REF!</definedName>
    <definedName name="각종함" localSheetId="1">#REF!</definedName>
    <definedName name="각종함" localSheetId="2">#REF!</definedName>
    <definedName name="각종함">#REF!</definedName>
    <definedName name="간" hidden="1">{#N/A,#N/A,FALSE,"명세표"}</definedName>
    <definedName name="간노">#REF!</definedName>
    <definedName name="간노1">#REF!</definedName>
    <definedName name="간노2">#REF!</definedName>
    <definedName name="간선">[113]내역서!$A$1:$L$85</definedName>
    <definedName name="간선변경">BlankMacro1</definedName>
    <definedName name="간선특성" localSheetId="3">#REF!</definedName>
    <definedName name="간선특성" localSheetId="1">#REF!</definedName>
    <definedName name="간선특성" localSheetId="2">#REF!</definedName>
    <definedName name="간선특성">#REF!</definedName>
    <definedName name="간접노무비" localSheetId="3">#REF!</definedName>
    <definedName name="간접노무비" localSheetId="1">#REF!</definedName>
    <definedName name="간접노무비" localSheetId="2">#REF!</definedName>
    <definedName name="간접노무비">#REF!</definedName>
    <definedName name="간접노무비_산식">#REF!</definedName>
    <definedName name="간접노무비2" localSheetId="3">#REF!</definedName>
    <definedName name="간접노무비2" localSheetId="1">#REF!</definedName>
    <definedName name="간접노무비2" localSheetId="2">#REF!</definedName>
    <definedName name="간접노무비2">#REF!</definedName>
    <definedName name="간접노무비4" localSheetId="3">#REF!</definedName>
    <definedName name="간접노무비4" localSheetId="1">#REF!</definedName>
    <definedName name="간접노무비4" localSheetId="2">#REF!</definedName>
    <definedName name="간접노무비4">#REF!</definedName>
    <definedName name="간접노무비요율">#REF!</definedName>
    <definedName name="간접노무비율">#REF!</definedName>
    <definedName name="간접재료비" localSheetId="3">#REF!</definedName>
    <definedName name="간접재료비" localSheetId="1">#REF!</definedName>
    <definedName name="간접재료비" localSheetId="2">#REF!</definedName>
    <definedName name="간접재료비">#REF!</definedName>
    <definedName name="간지">[15]!간지</definedName>
    <definedName name="갈빌1호" localSheetId="3">#REF!</definedName>
    <definedName name="갈빌1호" localSheetId="1">#REF!</definedName>
    <definedName name="갈빌1호" localSheetId="2">#REF!</definedName>
    <definedName name="갈빌1호">#REF!</definedName>
    <definedName name="갈빌2호" localSheetId="3">#REF!</definedName>
    <definedName name="갈빌2호" localSheetId="1">#REF!</definedName>
    <definedName name="갈빌2호" localSheetId="2">#REF!</definedName>
    <definedName name="갈빌2호">#REF!</definedName>
    <definedName name="갈빌3호" localSheetId="3">#REF!</definedName>
    <definedName name="갈빌3호" localSheetId="1">#REF!</definedName>
    <definedName name="갈빌3호" localSheetId="2">#REF!</definedName>
    <definedName name="갈빌3호">#REF!</definedName>
    <definedName name="감R10">[111]데이타!$E$24</definedName>
    <definedName name="감R12">[111]데이타!$E$25</definedName>
    <definedName name="감R15">[111]데이타!$E$26</definedName>
    <definedName name="감R5">[111]데이타!$E$20</definedName>
    <definedName name="감R6">[111]데이타!$E$21</definedName>
    <definedName name="감R7">[111]데이타!$E$22</definedName>
    <definedName name="감R8">[111]데이타!$E$23</definedName>
    <definedName name="감사" localSheetId="3">#REF!</definedName>
    <definedName name="감사" localSheetId="1">#REF!</definedName>
    <definedName name="감사" localSheetId="2">#REF!</definedName>
    <definedName name="감사">#REF!</definedName>
    <definedName name="감속턱수량">#REF!</definedName>
    <definedName name="갑" localSheetId="3">#REF!</definedName>
    <definedName name="갑" localSheetId="1">#REF!</definedName>
    <definedName name="갑" localSheetId="2">#REF!</definedName>
    <definedName name="갑">#REF!</definedName>
    <definedName name="갑03">#REF!</definedName>
    <definedName name="갑지">#REF!</definedName>
    <definedName name="갑지1">[114]산출내역서집계표!$D$3:$L$116</definedName>
    <definedName name="강_동바리">[115]토목수량산출!#REF!</definedName>
    <definedName name="강_비계">[115]토목수량산출!#REF!</definedName>
    <definedName name="강20경">#REF!</definedName>
    <definedName name="강20노">#REF!</definedName>
    <definedName name="강20재">#REF!</definedName>
    <definedName name="강25경">#REF!</definedName>
    <definedName name="강25노">#REF!</definedName>
    <definedName name="강25재">#REF!</definedName>
    <definedName name="강32경">#REF!</definedName>
    <definedName name="강32노">#REF!</definedName>
    <definedName name="강32재">#REF!</definedName>
    <definedName name="강40경">#REF!</definedName>
    <definedName name="강40노">#REF!</definedName>
    <definedName name="강40재">#REF!</definedName>
    <definedName name="강50경">#REF!</definedName>
    <definedName name="강50노">#REF!</definedName>
    <definedName name="강50재">#REF!</definedName>
    <definedName name="강강">#REF!</definedName>
    <definedName name="강도">#REF!</definedName>
    <definedName name="강아지" localSheetId="3" hidden="1">#REF!</definedName>
    <definedName name="강아지" localSheetId="1" hidden="1">#REF!</definedName>
    <definedName name="강아지" localSheetId="2" hidden="1">#REF!</definedName>
    <definedName name="강아지" hidden="1">#REF!</definedName>
    <definedName name="강탄성계수">#REF!</definedName>
    <definedName name="개고">#REF!</definedName>
    <definedName name="개고분">#REF!</definedName>
    <definedName name="개나리12">[111]데이타!$E$31</definedName>
    <definedName name="개나리3">[111]데이타!$E$27</definedName>
    <definedName name="개나리5">[111]데이타!$E$28</definedName>
    <definedName name="개나리7">[111]데이타!$E$29</definedName>
    <definedName name="개나리9">[111]데이타!$E$30</definedName>
    <definedName name="개량철거연장">#REF!</definedName>
    <definedName name="개량폐쇄연장">#REF!</definedName>
    <definedName name="개미">#REF!</definedName>
    <definedName name="개발추진" localSheetId="3">#REF!</definedName>
    <definedName name="개발추진" localSheetId="1">#REF!</definedName>
    <definedName name="개발추진" localSheetId="2">#REF!</definedName>
    <definedName name="개발추진">#REF!</definedName>
    <definedName name="개보">#REF!</definedName>
    <definedName name="개보분">#REF!</definedName>
    <definedName name="개비">#REF!</definedName>
    <definedName name="개비분">#REF!</definedName>
    <definedName name="개소별명세표" hidden="1">{#N/A,#N/A,FALSE,"명세표"}</definedName>
    <definedName name="개쉬땅1204">[111]데이타!$E$32</definedName>
    <definedName name="개쉬땅1506">[111]데이타!$E$33</definedName>
    <definedName name="개아">#REF!</definedName>
    <definedName name="개아분">#REF!</definedName>
    <definedName name="개아콘">#REF!</definedName>
    <definedName name="개아콘분">#REF!</definedName>
    <definedName name="개연장구경">#REF!</definedName>
    <definedName name="개연장길이">#REF!</definedName>
    <definedName name="개철거구경">#REF!</definedName>
    <definedName name="개철폐복">#REF!,#REF!,#REF!</definedName>
    <definedName name="개콘">#REF!</definedName>
    <definedName name="개콘분">#REF!</definedName>
    <definedName name="개토공집계">#REF!</definedName>
    <definedName name="갱부">#REF!</definedName>
    <definedName name="갱부001">#REF!</definedName>
    <definedName name="갱부002">#REF!</definedName>
    <definedName name="갱부011">#REF!</definedName>
    <definedName name="갱부012">#REF!</definedName>
    <definedName name="갱부982">#REF!</definedName>
    <definedName name="갱부991">#REF!</definedName>
    <definedName name="갱부992">#REF!</definedName>
    <definedName name="거">#REF!</definedName>
    <definedName name="거_3">[115]토목수량산출!#REF!</definedName>
    <definedName name="거_4">[115]토목수량산출!#REF!</definedName>
    <definedName name="거_44">[115]토목수량산출!#REF!</definedName>
    <definedName name="거_5">#REF!</definedName>
    <definedName name="거_6">[115]토목수량산출!#REF!</definedName>
    <definedName name="거거거">[15]!거거거</definedName>
    <definedName name="거더">#REF!</definedName>
    <definedName name="거더임">#REF!</definedName>
    <definedName name="거더임2">#REF!</definedName>
    <definedName name="거리" localSheetId="3">#REF!</definedName>
    <definedName name="거리" localSheetId="1">#REF!</definedName>
    <definedName name="거리" localSheetId="2">#REF!</definedName>
    <definedName name="거리">#REF!</definedName>
    <definedName name="거푸경">#REF!</definedName>
    <definedName name="거푸노">#REF!</definedName>
    <definedName name="거푸재">#REF!</definedName>
    <definedName name="거푸집">[5]수로단위수량!#REF!</definedName>
    <definedName name="거ㅏ" hidden="1">[116]수량산출!$A$3:$H$8539</definedName>
    <definedName name="건기운기">#REF!</definedName>
    <definedName name="건설" localSheetId="3">#REF!</definedName>
    <definedName name="건설" localSheetId="1">#REF!</definedName>
    <definedName name="건설" localSheetId="2">#REF!</definedName>
    <definedName name="건설">#REF!</definedName>
    <definedName name="건설기계">[117]건설기계!$E$10:$V$401</definedName>
    <definedName name="건설기계운전기사" localSheetId="3">#REF!</definedName>
    <definedName name="건설기계운전기사" localSheetId="1">#REF!</definedName>
    <definedName name="건설기계운전기사" localSheetId="2">#REF!</definedName>
    <definedName name="건설기계운전기사">#REF!</definedName>
    <definedName name="건설기계운전기사001">#REF!</definedName>
    <definedName name="건설기계운전기사002">#REF!</definedName>
    <definedName name="건설기계운전기사011">#REF!</definedName>
    <definedName name="건설기계운전기사012">#REF!</definedName>
    <definedName name="건설기계운전기사1">#REF!</definedName>
    <definedName name="건설기계운전기사982">#REF!</definedName>
    <definedName name="건설기계운전기사991">#REF!</definedName>
    <definedName name="건설기계운전기사992">#REF!</definedName>
    <definedName name="건설기계운전조수">#REF!</definedName>
    <definedName name="건설기계운전조수001">#REF!</definedName>
    <definedName name="건설기계운전조수002">#REF!</definedName>
    <definedName name="건설기계운전조수011">#REF!</definedName>
    <definedName name="건설기계운전조수012">#REF!</definedName>
    <definedName name="건설기계운전조수982">#REF!</definedName>
    <definedName name="건설기계운전조수991">#REF!</definedName>
    <definedName name="건설기계운전조수992">#REF!</definedName>
    <definedName name="건설기계조장">#REF!</definedName>
    <definedName name="건설기계조장001">#REF!</definedName>
    <definedName name="건설기계조장002">#REF!</definedName>
    <definedName name="건설기계조장011">#REF!</definedName>
    <definedName name="건설기계조장012">#REF!</definedName>
    <definedName name="건설기계조장982">#REF!</definedName>
    <definedName name="건설기계조장991">#REF!</definedName>
    <definedName name="건설기계조장992">#REF!</definedName>
    <definedName name="건접노무비4" localSheetId="3">#REF!</definedName>
    <definedName name="건접노무비4" localSheetId="1">#REF!</definedName>
    <definedName name="건접노무비4" localSheetId="2">#REF!</definedName>
    <definedName name="건접노무비4">#REF!</definedName>
    <definedName name="건축">#REF!</definedName>
    <definedName name="건축공사집계표">#REF!</definedName>
    <definedName name="건축목공">[118]노임단가!$C$4</definedName>
    <definedName name="건축목공001">#REF!</definedName>
    <definedName name="건축목공002">#REF!</definedName>
    <definedName name="건축목공011">#REF!</definedName>
    <definedName name="건축목공012">#REF!</definedName>
    <definedName name="건축목공982">#REF!</definedName>
    <definedName name="건축목공991">#REF!</definedName>
    <definedName name="건축목공992">#REF!</definedName>
    <definedName name="건축원가" hidden="1">'[119]2-1. 경관조명 내역총괄표'!$B$4:$B$163</definedName>
    <definedName name="걷기고압">#REF!</definedName>
    <definedName name="걷기일반">#REF!</definedName>
    <definedName name="게" hidden="1">{#N/A,#N/A,TRUE,"토적및재료집계";#N/A,#N/A,TRUE,"토적및재료집계";#N/A,#N/A,TRUE,"단위량"}</definedName>
    <definedName name="견">#REF!,#REF!</definedName>
    <definedName name="견적" localSheetId="3">#REF!</definedName>
    <definedName name="견적" localSheetId="1">#REF!</definedName>
    <definedName name="견적" localSheetId="2">#REF!</definedName>
    <definedName name="견적">#REF!</definedName>
    <definedName name="견적a">#REF!</definedName>
    <definedName name="견적대비표">#REF!</definedName>
    <definedName name="견적ㄹㄹㄹ" hidden="1">{"'Sheet1'!$A$9:$I$36"}</definedName>
    <definedName name="견적서" localSheetId="3" hidden="1">{#N/A,#N/A,TRUE,"손익보고"}</definedName>
    <definedName name="견적서" localSheetId="0" hidden="1">{#N/A,#N/A,TRUE,"손익보고"}</definedName>
    <definedName name="견적서" localSheetId="1" hidden="1">{#N/A,#N/A,TRUE,"손익보고"}</definedName>
    <definedName name="견적서" localSheetId="2" hidden="1">{#N/A,#N/A,TRUE,"손익보고"}</definedName>
    <definedName name="견적서" hidden="1">{#N/A,#N/A,TRUE,"손익보고"}</definedName>
    <definedName name="견적서레코드">#REF!</definedName>
    <definedName name="견적업체">#REF!</definedName>
    <definedName name="견적탱크">#REF!</definedName>
    <definedName name="견적표지">#REF!</definedName>
    <definedName name="견출공">#REF!</definedName>
    <definedName name="견출공001">#REF!</definedName>
    <definedName name="견출공002">#REF!</definedName>
    <definedName name="견출공011">#REF!</definedName>
    <definedName name="견출공012">#REF!</definedName>
    <definedName name="견출공982">#REF!</definedName>
    <definedName name="견출공991">#REF!</definedName>
    <definedName name="견출공992">#REF!</definedName>
    <definedName name="결__과">[5]수로단위수량!#REF!</definedName>
    <definedName name="결속" localSheetId="3">#REF!</definedName>
    <definedName name="결속" localSheetId="1">#REF!</definedName>
    <definedName name="결속" localSheetId="2">#REF!</definedName>
    <definedName name="결속">#REF!</definedName>
    <definedName name="결속선">#REF!</definedName>
    <definedName name="결정치">#REF!</definedName>
    <definedName name="겹동백1002">[111]데이타!$E$145</definedName>
    <definedName name="겹동백1204">[111]데이타!$E$146</definedName>
    <definedName name="겹동백1506">[111]데이타!$E$147</definedName>
    <definedName name="겹벗R6">[111]데이타!$E$34</definedName>
    <definedName name="겹벗R8">[111]데이타!$E$35</definedName>
    <definedName name="겹철쭉0304">[111]데이타!$E$36</definedName>
    <definedName name="겹철쭉0506">[111]데이타!$E$37</definedName>
    <definedName name="겹철쭉0608">[111]데이타!$E$38</definedName>
    <definedName name="겹철쭉0810">[111]데이타!$E$39</definedName>
    <definedName name="겹철쭉0812">[111]데이타!$E$40</definedName>
    <definedName name="경">#REF!</definedName>
    <definedName name="경금">#REF!</definedName>
    <definedName name="경기노임">#REF!</definedName>
    <definedName name="경단">#REF!</definedName>
    <definedName name="경비">'[120]내역서(시설)'!#REF!</definedName>
    <definedName name="경비2" localSheetId="3">#REF!</definedName>
    <definedName name="경비2" localSheetId="1">#REF!</definedName>
    <definedName name="경비2" localSheetId="2">#REF!</definedName>
    <definedName name="경비2">#REF!</definedName>
    <definedName name="경비3" localSheetId="3">#REF!</definedName>
    <definedName name="경비3" localSheetId="1">#REF!</definedName>
    <definedName name="경비3" localSheetId="2">#REF!</definedName>
    <definedName name="경비3">#REF!</definedName>
    <definedName name="경비4" localSheetId="3">#REF!</definedName>
    <definedName name="경비4" localSheetId="1">#REF!</definedName>
    <definedName name="경비4" localSheetId="2">#REF!</definedName>
    <definedName name="경비4">#REF!</definedName>
    <definedName name="경비계" hidden="1">#REF!</definedName>
    <definedName name="경비선택">#REF!</definedName>
    <definedName name="경비율">#REF!</definedName>
    <definedName name="경유">#REF!</definedName>
    <definedName name="경풍">#REF!</definedName>
    <definedName name="계">#REF!</definedName>
    <definedName name="계_①___⑦">#REF!</definedName>
    <definedName name="계_장_공" localSheetId="3">#REF!</definedName>
    <definedName name="계_장_공" localSheetId="1">#REF!</definedName>
    <definedName name="계_장_공" localSheetId="2">#REF!</definedName>
    <definedName name="계_장_공">#REF!</definedName>
    <definedName name="계산조건">#REF!,#REF!</definedName>
    <definedName name="계수B5">[111]데이타!$E$41</definedName>
    <definedName name="계수B6">[111]데이타!$E$42</definedName>
    <definedName name="계수B8">[111]데이타!$E$43</definedName>
    <definedName name="계장">#REF!</definedName>
    <definedName name="계장공" localSheetId="3">#REF!</definedName>
    <definedName name="계장공" localSheetId="1">#REF!</definedName>
    <definedName name="계장공" localSheetId="2">#REF!</definedName>
    <definedName name="계장공">#REF!</definedName>
    <definedName name="계장공001">#REF!</definedName>
    <definedName name="계장공002">#REF!</definedName>
    <definedName name="계장공011">#REF!</definedName>
    <definedName name="계장공012">#REF!</definedName>
    <definedName name="계장공982">#REF!</definedName>
    <definedName name="계장공991">#REF!</definedName>
    <definedName name="계장공992">#REF!</definedName>
    <definedName name="계측" localSheetId="3">#REF!</definedName>
    <definedName name="계측" localSheetId="1">#REF!</definedName>
    <definedName name="계측" localSheetId="2">#REF!</definedName>
    <definedName name="계측">#REF!</definedName>
    <definedName name="계측기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계획견적">[121]조건!#REF!</definedName>
    <definedName name="계획고1">#REF!</definedName>
    <definedName name="고">#REF!</definedName>
    <definedName name="고_압_호_스">[59]장비집계!#REF!</definedName>
    <definedName name="고고">[15]!고고</definedName>
    <definedName name="고고고">[15]!고고고</definedName>
    <definedName name="고광3">[111]데이타!$E$44</definedName>
    <definedName name="고광5">[111]데이타!$E$45</definedName>
    <definedName name="고급기술자노무비">'[122]용역비내역-진짜'!#REF!</definedName>
    <definedName name="고급선원">#REF!</definedName>
    <definedName name="고급선원001">#REF!</definedName>
    <definedName name="고급선원002">#REF!</definedName>
    <definedName name="고급선원011">#REF!</definedName>
    <definedName name="고급선원012">#REF!</definedName>
    <definedName name="고급선원982">#REF!</definedName>
    <definedName name="고급선원991">#REF!</definedName>
    <definedName name="고급선원992">#REF!</definedName>
    <definedName name="고급원자력비파괴시험공">#REF!</definedName>
    <definedName name="고급원자력비파괴시험공001">#REF!</definedName>
    <definedName name="고급원자력비파괴시험공002">#REF!</definedName>
    <definedName name="고급원자력비파괴시험공011">#REF!</definedName>
    <definedName name="고급원자력비파괴시험공012">#REF!</definedName>
    <definedName name="고급원자력비파괴시험공982">#REF!</definedName>
    <definedName name="고급원자력비파괴시험공991">#REF!</definedName>
    <definedName name="고급원자력비파괴시험공992">#REF!</definedName>
    <definedName name="고문" localSheetId="3">#REF!</definedName>
    <definedName name="고문" localSheetId="1">#REF!</definedName>
    <definedName name="고문" localSheetId="2">#REF!</definedName>
    <definedName name="고문">#REF!</definedName>
    <definedName name="고압" localSheetId="3">#REF!</definedName>
    <definedName name="고압" localSheetId="1">#REF!</definedName>
    <definedName name="고압" localSheetId="2">#REF!</definedName>
    <definedName name="고압">#REF!</definedName>
    <definedName name="고압블럭수량">#REF!</definedName>
    <definedName name="고압케이블전공">#REF!</definedName>
    <definedName name="고압케이블전공001">#REF!</definedName>
    <definedName name="고압케이블전공002">#REF!</definedName>
    <definedName name="고압케이블전공011">#REF!</definedName>
    <definedName name="고압케이블전공012">#REF!</definedName>
    <definedName name="고압케이블전공982">#REF!</definedName>
    <definedName name="고압케이블전공991">#REF!</definedName>
    <definedName name="고압케이블전공992">#REF!</definedName>
    <definedName name="고용">[123]금액!$B$18</definedName>
    <definedName name="고용1">[123]금액!$C$18</definedName>
    <definedName name="고용보험료">#REF!</definedName>
    <definedName name="고용보험료_산식">#REF!</definedName>
    <definedName name="고용보험료2" localSheetId="3">#REF!</definedName>
    <definedName name="고용보험료2" localSheetId="1">#REF!</definedName>
    <definedName name="고용보험료2" localSheetId="2">#REF!</definedName>
    <definedName name="고용보험료2">#REF!</definedName>
    <definedName name="고용보험료율">#REF!</definedName>
    <definedName name="고용보험요율">#REF!</definedName>
    <definedName name="고재" localSheetId="3">#REF!</definedName>
    <definedName name="고재" localSheetId="1">#REF!</definedName>
    <definedName name="고재" localSheetId="2">#REF!</definedName>
    <definedName name="고재">#REF!</definedName>
    <definedName name="고케">#REF!</definedName>
    <definedName name="고효율">#REF!</definedName>
    <definedName name="곡부">'[124]계산서(곡선부)'!$A$1:$M$24</definedName>
    <definedName name="곡선부">#REF!</definedName>
    <definedName name="골재사용료">#REF!</definedName>
    <definedName name="골재집계">#REF!</definedName>
    <definedName name="곰솔2508">[125]데이타!$E$46</definedName>
    <definedName name="곰솔3010">[111]데이타!$E$47</definedName>
    <definedName name="곰솔R10">[111]데이타!$E$48</definedName>
    <definedName name="곰솔R12">[111]데이타!$E$49</definedName>
    <definedName name="곰솔R15">[111]데이타!$E$50</definedName>
    <definedName name="곱">[73]DATE!$I$24:$I$85</definedName>
    <definedName name="공" localSheetId="2">원가집계표!공</definedName>
    <definedName name="공">#N/A</definedName>
    <definedName name="공______사______명" localSheetId="3">#REF!</definedName>
    <definedName name="공______사______명" localSheetId="1">#REF!</definedName>
    <definedName name="공______사______명" localSheetId="2">#REF!</definedName>
    <definedName name="공______사______명">#REF!</definedName>
    <definedName name="공___사____원____가" localSheetId="3">#REF!</definedName>
    <definedName name="공___사____원____가" localSheetId="1">#REF!</definedName>
    <definedName name="공___사____원____가" localSheetId="2">#REF!</definedName>
    <definedName name="공___사____원____가">#REF!</definedName>
    <definedName name="공_기_압_축_기">[59]장비집계!#REF!</definedName>
    <definedName name="공_사_개_요">#REF!</definedName>
    <definedName name="工_事_槪_要">#REF!</definedName>
    <definedName name="공_종">[5]수로단위수량!#REF!</definedName>
    <definedName name="공1">#REF!</definedName>
    <definedName name="공10">#REF!</definedName>
    <definedName name="공11">#REF!</definedName>
    <definedName name="공12">#REF!</definedName>
    <definedName name="공13">#REF!</definedName>
    <definedName name="공14">#REF!</definedName>
    <definedName name="공15">#REF!</definedName>
    <definedName name="공16">#REF!</definedName>
    <definedName name="공17">#REF!</definedName>
    <definedName name="공2">#REF!</definedName>
    <definedName name="공3">#REF!</definedName>
    <definedName name="공4">#REF!</definedName>
    <definedName name="공5">#REF!</definedName>
    <definedName name="공6">#REF!</definedName>
    <definedName name="공7">#REF!</definedName>
    <definedName name="공8">#REF!</definedName>
    <definedName name="공9">#REF!</definedName>
    <definedName name="공A">#REF!</definedName>
    <definedName name="공B">#REF!</definedName>
    <definedName name="공C">#REF!</definedName>
    <definedName name="공D">#REF!</definedName>
    <definedName name="공E">#REF!</definedName>
    <definedName name="공F">#REF!</definedName>
    <definedName name="공G">#REF!</definedName>
    <definedName name="공H">#REF!</definedName>
    <definedName name="공I">#REF!</definedName>
    <definedName name="공J">#REF!</definedName>
    <definedName name="공K">#REF!</definedName>
    <definedName name="공L">#REF!</definedName>
    <definedName name="공M">#REF!</definedName>
    <definedName name="공N">#REF!</definedName>
    <definedName name="공O">#REF!</definedName>
    <definedName name="공P">#REF!</definedName>
    <definedName name="공Q">#REF!</definedName>
    <definedName name="공가원가VMS\" hidden="1">{#N/A,#N/A,TRUE,"토적및재료집계";#N/A,#N/A,TRUE,"토적및재료집계";#N/A,#N/A,TRUE,"단위량"}</definedName>
    <definedName name="공공도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공도서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공광" hidden="1">#REF!</definedName>
    <definedName name="공구" localSheetId="2">원가집계표!공구</definedName>
    <definedName name="공구">#N/A</definedName>
    <definedName name="공구및예비품">#REF!</definedName>
    <definedName name="공구손료" localSheetId="3">#REF!</definedName>
    <definedName name="공구손료" localSheetId="1">#REF!</definedName>
    <definedName name="공구손료" localSheetId="2">#REF!</definedName>
    <definedName name="공구손료">#REF!</definedName>
    <definedName name="공급가액" localSheetId="3">#REF!</definedName>
    <definedName name="공급가액" localSheetId="1">#REF!</definedName>
    <definedName name="공급가액" localSheetId="2">#REF!</definedName>
    <definedName name="공급가액">#REF!</definedName>
    <definedName name="공급가액2" localSheetId="3">#REF!</definedName>
    <definedName name="공급가액2" localSheetId="1">#REF!</definedName>
    <definedName name="공급가액2" localSheetId="2">#REF!</definedName>
    <definedName name="공급가액2">#REF!</definedName>
    <definedName name="공급가액4" localSheetId="3">#REF!</definedName>
    <definedName name="공급가액4" localSheetId="1">#REF!</definedName>
    <definedName name="공급가액4" localSheetId="2">#REF!</definedName>
    <definedName name="공급가액4">#REF!</definedName>
    <definedName name="공기_압축기">[59]장비집계!#REF!</definedName>
    <definedName name="공기_압축기__주간">[59]장비집계!#REF!</definedName>
    <definedName name="공내역">[126]청천내!#REF!</definedName>
    <definedName name="공동구" localSheetId="3">#REF!</definedName>
    <definedName name="공동구" localSheetId="1">#REF!</definedName>
    <definedName name="공동구" localSheetId="2">#REF!</definedName>
    <definedName name="공동구">#REF!</definedName>
    <definedName name="공동구공">#REF!</definedName>
    <definedName name="공동구공집계표">#REF!</definedName>
    <definedName name="공량산출">[108]공량산출!$A$6:$BP$1048576</definedName>
    <definedName name="공명">#REF!</definedName>
    <definedName name="공명1">#REF!</definedName>
    <definedName name="공비" localSheetId="3">#REF!</definedName>
    <definedName name="공비" localSheetId="1">#REF!</definedName>
    <definedName name="공비" localSheetId="2">#REF!</definedName>
    <definedName name="공비">#REF!</definedName>
    <definedName name="공사1">#REF!</definedName>
    <definedName name="공사10">#REF!</definedName>
    <definedName name="공사11">#REF!</definedName>
    <definedName name="공사12">#REF!</definedName>
    <definedName name="공사13">#REF!</definedName>
    <definedName name="공사14">#REF!</definedName>
    <definedName name="공사15">#REF!</definedName>
    <definedName name="공사16">#REF!</definedName>
    <definedName name="공사17">#REF!</definedName>
    <definedName name="공사2">#REF!</definedName>
    <definedName name="공사3">#REF!</definedName>
    <definedName name="공사4">#REF!</definedName>
    <definedName name="공사5">#REF!</definedName>
    <definedName name="공사6">#REF!</definedName>
    <definedName name="공사7">#REF!</definedName>
    <definedName name="공사8">#REF!</definedName>
    <definedName name="공사9">#REF!</definedName>
    <definedName name="공사감독자" localSheetId="3">#REF!</definedName>
    <definedName name="공사감독자" localSheetId="1">#REF!</definedName>
    <definedName name="공사감독자" localSheetId="2">#REF!</definedName>
    <definedName name="공사감독자">#REF!</definedName>
    <definedName name="공사개요">#REF!</definedName>
    <definedName name="공사개요1">#REF!</definedName>
    <definedName name="공사개요2">#REF!</definedName>
    <definedName name="공사개요3">#REF!</definedName>
    <definedName name="공사개요4">#REF!</definedName>
    <definedName name="공사금액">[127]평가데이터!$R$6:$R$8</definedName>
    <definedName name="공사기간">#REF!</definedName>
    <definedName name="공사명" localSheetId="3">#REF!</definedName>
    <definedName name="공사명" localSheetId="1">#REF!</definedName>
    <definedName name="공사명" localSheetId="2">#REF!</definedName>
    <definedName name="공사명">#REF!</definedName>
    <definedName name="공사비" localSheetId="3">#REF!</definedName>
    <definedName name="공사비" localSheetId="1">#REF!</definedName>
    <definedName name="공사비" localSheetId="2">#REF!</definedName>
    <definedName name="공사비">#REF!</definedName>
    <definedName name="공사비내역" localSheetId="3">#REF!</definedName>
    <definedName name="공사비내역" localSheetId="1">#REF!</definedName>
    <definedName name="공사비내역" localSheetId="2">#REF!</definedName>
    <definedName name="공사비내역">#REF!</definedName>
    <definedName name="공사시방서" hidden="1">{#N/A,#N/A,FALSE,"명세표"}</definedName>
    <definedName name="공사시방서1" hidden="1">{#N/A,#N/A,FALSE,"명세표"}</definedName>
    <definedName name="공사원가">'[120]내역서(시설)'!#REF!</definedName>
    <definedName name="공사원가계산서경비소계">[128]설계산출기초!$C$22</definedName>
    <definedName name="공사원가계산서노무비">[128]설계산출기초!$C$9</definedName>
    <definedName name="공사원가계산서재료비">[128]설계산출기초!$C$6</definedName>
    <definedName name="공사원가명세서">#REF!</definedName>
    <definedName name="공사원가명세서분석표1">[129]경산!#REF!</definedName>
    <definedName name="공압축3.5간재">'[130]기계경비(시간당)'!$H$248</definedName>
    <definedName name="공압축3.5노무">'[130]기계경비(시간당)'!$H$244</definedName>
    <definedName name="공압축3.5노무야간">'[130]기계경비(시간당)'!$H$245</definedName>
    <definedName name="공압축3.5손료">'[130]기계경비(시간당)'!$H$243</definedName>
    <definedName name="공압축7.1간재">'[130]기계경비(시간당)'!$H$256</definedName>
    <definedName name="공압축7.1노무">'[130]기계경비(시간당)'!$H$252</definedName>
    <definedName name="공압축7.1노무야간">'[130]기계경비(시간당)'!$H$253</definedName>
    <definedName name="공압축7.1손료">'[130]기계경비(시간당)'!$H$251</definedName>
    <definedName name="공용" localSheetId="3">#REF!</definedName>
    <definedName name="공용" localSheetId="1">#REF!</definedName>
    <definedName name="공용" localSheetId="2">#REF!</definedName>
    <definedName name="공용">#REF!</definedName>
    <definedName name="공유">[15]!공유</definedName>
    <definedName name="공일" localSheetId="3">#REF!</definedName>
    <definedName name="공일" localSheetId="1">#REF!</definedName>
    <definedName name="공일" localSheetId="2">#REF!</definedName>
    <definedName name="공일">#REF!</definedName>
    <definedName name="공장" localSheetId="3">#REF!</definedName>
    <definedName name="공장" localSheetId="1">#REF!</definedName>
    <definedName name="공장" localSheetId="2">#REF!</definedName>
    <definedName name="공장">#REF!</definedName>
    <definedName name="공정" localSheetId="2">원가집계표!공정</definedName>
    <definedName name="공정">#N/A</definedName>
    <definedName name="공정집계표1" hidden="1">#REF!</definedName>
    <definedName name="공정집계표1111" hidden="1">#REF!</definedName>
    <definedName name="공제">#REF!</definedName>
    <definedName name="공종">[131]도급대가!$C$6:$C$898</definedName>
    <definedName name="공종A">#REF!</definedName>
    <definedName name="공종AC">#REF!</definedName>
    <definedName name="공종고압">#REF!</definedName>
    <definedName name="공종보기">[0]!공종보기</definedName>
    <definedName name="공통가설">[132]내역!$D$5:$Y$1982</definedName>
    <definedName name="공통가설공사">#REF!</definedName>
    <definedName name="공통경비">#REF!</definedName>
    <definedName name="공통노무비">#REF!</definedName>
    <definedName name="공통운영">[132]내역!#REF!</definedName>
    <definedName name="공통일위">#REF!</definedName>
    <definedName name="공통재료비">#REF!</definedName>
    <definedName name="곻">[15]!곻</definedName>
    <definedName name="과장" localSheetId="3">#REF!</definedName>
    <definedName name="과장" localSheetId="1">#REF!</definedName>
    <definedName name="과장" localSheetId="2">#REF!</definedName>
    <definedName name="과장">#REF!</definedName>
    <definedName name="관_상접">#REF!</definedName>
    <definedName name="관_상직">#REF!</definedName>
    <definedName name="관_주접">#REF!</definedName>
    <definedName name="관_지">[115]토목수량산출!#REF!</definedName>
    <definedName name="관_직주">#REF!</definedName>
    <definedName name="관15">[118]물집!#REF!</definedName>
    <definedName name="관20">#REF!</definedName>
    <definedName name="관25">[118]물집!#REF!</definedName>
    <definedName name="관30">[118]물집!#REF!</definedName>
    <definedName name="관40">[118]물집!#REF!</definedName>
    <definedName name="관갉">#REF!,#REF!,#REF!</definedName>
    <definedName name="관경">[16]뚝토공!#REF!</definedName>
    <definedName name="관급" localSheetId="3">#REF!,#REF!,#REF!</definedName>
    <definedName name="관급" localSheetId="1">#REF!,#REF!,#REF!</definedName>
    <definedName name="관급" localSheetId="2">#REF!,#REF!,#REF!</definedName>
    <definedName name="관급">#REF!,#REF!,#REF!</definedName>
    <definedName name="관급1">#REF!,#REF!,#REF!</definedName>
    <definedName name="관급단가" localSheetId="3">#REF!</definedName>
    <definedName name="관급단가" localSheetId="1">#REF!</definedName>
    <definedName name="관급단가" localSheetId="2">#REF!</definedName>
    <definedName name="관급단가">#REF!</definedName>
    <definedName name="관급자재" localSheetId="3">#REF!,#REF!,#REF!</definedName>
    <definedName name="관급자재" localSheetId="1">#REF!,#REF!,#REF!</definedName>
    <definedName name="관급자재" localSheetId="2">#REF!,#REF!,#REF!</definedName>
    <definedName name="관급자재">#REF!,#REF!,#REF!</definedName>
    <definedName name="관급자재내역서">#REF!,#REF!,#REF!</definedName>
    <definedName name="관급자재대">#REF!</definedName>
    <definedName name="관급자재비" localSheetId="3">#REF!</definedName>
    <definedName name="관급자재비" localSheetId="1">#REF!</definedName>
    <definedName name="관급자재비" localSheetId="2">#REF!</definedName>
    <definedName name="관급자재비">#REF!</definedName>
    <definedName name="관급집계">BlankMacro1</definedName>
    <definedName name="관두께">'[133]1호인버트수량'!$T$3:$V$21</definedName>
    <definedName name="관로">#REF!</definedName>
    <definedName name="관로연장거리" localSheetId="3">#REF!</definedName>
    <definedName name="관로연장거리" localSheetId="1">#REF!</definedName>
    <definedName name="관로연장거리" localSheetId="2">#REF!</definedName>
    <definedName name="관로연장거리">#REF!</definedName>
    <definedName name="관로조서">#REF!</definedName>
    <definedName name="관로터파기">[134]!돌아가기</definedName>
    <definedName name="관리" localSheetId="3">#REF!</definedName>
    <definedName name="관리" localSheetId="1">#REF!</definedName>
    <definedName name="관리" localSheetId="2">#REF!</definedName>
    <definedName name="관리">#REF!</definedName>
    <definedName name="관리직" localSheetId="3">#REF!</definedName>
    <definedName name="관리직" localSheetId="1">#REF!</definedName>
    <definedName name="관리직" localSheetId="2">#REF!</definedName>
    <definedName name="관리직">#REF!</definedName>
    <definedName name="관산">{"'광피스표'!$A$3:$N$54"}</definedName>
    <definedName name="관정지반고" localSheetId="3">#REF!</definedName>
    <definedName name="관정지반고" localSheetId="1">#REF!</definedName>
    <definedName name="관정지반고" localSheetId="2">#REF!</definedName>
    <definedName name="관정지반고">#REF!</definedName>
    <definedName name="관지수판">[115]토목수량산출!#REF!</definedName>
    <definedName name="관체적">#REF!</definedName>
    <definedName name="괄" localSheetId="3">#REF!</definedName>
    <definedName name="괄" localSheetId="1">#REF!</definedName>
    <definedName name="괄" localSheetId="2">#REF!</definedName>
    <definedName name="괄">#REF!</definedName>
    <definedName name="광" hidden="1">{#N/A,#N/A,TRUE,"토적및재료집계";#N/A,#N/A,TRUE,"토적및재료집계";#N/A,#N/A,TRUE,"단위량"}</definedName>
    <definedName name="광나무1003">[111]데이타!$E$51</definedName>
    <definedName name="광나무1203">[111]데이타!$E$52</definedName>
    <definedName name="광나무1506">[111]데이타!$E$53</definedName>
    <definedName name="광명">#REF!</definedName>
    <definedName name="광속" localSheetId="3">#REF!</definedName>
    <definedName name="광속" localSheetId="1">#REF!</definedName>
    <definedName name="광속" localSheetId="2">#REF!</definedName>
    <definedName name="광속">#REF!</definedName>
    <definedName name="광케">'[135]인건비 '!$B$28</definedName>
    <definedName name="광케이블설치사">#REF!</definedName>
    <definedName name="광케이블설치사001">#REF!</definedName>
    <definedName name="광케이블설치사002">#REF!</definedName>
    <definedName name="광케이블설치사011">#REF!</definedName>
    <definedName name="광케이블설치사012">#REF!</definedName>
    <definedName name="광케이블설치사982">#REF!</definedName>
    <definedName name="광케이블설치사991">#REF!</definedName>
    <definedName name="광케이블설치사992">#REF!</definedName>
    <definedName name="광통신설치사">#REF!</definedName>
    <definedName name="광통신설치사001">#REF!</definedName>
    <definedName name="광통신설치사002">#REF!</definedName>
    <definedName name="광통신설치사011">#REF!</definedName>
    <definedName name="광통신설치사012">#REF!</definedName>
    <definedName name="광통신설치사982">#REF!</definedName>
    <definedName name="광통신설치사991">#REF!</definedName>
    <definedName name="광통신설치사992">#REF!</definedName>
    <definedName name="광편백0405">[111]데이타!$E$153</definedName>
    <definedName name="광편백0507">[111]데이타!$E$154</definedName>
    <definedName name="광편백0509">[111]데이타!$E$155</definedName>
    <definedName name="교1">#REF!</definedName>
    <definedName name="교각강도">'[136]2@ BOX'!#REF!</definedName>
    <definedName name="교각버림강도">'[136]2@ BOX'!#REF!</definedName>
    <definedName name="교각토공">#REF!</definedName>
    <definedName name="교각토공1">#REF!</definedName>
    <definedName name="교대22">#REF!</definedName>
    <definedName name="교대펄근집계">{#N/A,#N/A,FALSE,"배수1"}</definedName>
    <definedName name="교연장구경">#REF!</definedName>
    <definedName name="교연장구경2">#REF!</definedName>
    <definedName name="교연장길이">#REF!</definedName>
    <definedName name="교연장길이2">#REF!</definedName>
    <definedName name="교철거구경">#REF!</definedName>
    <definedName name="교철거구경2">#REF!</definedName>
    <definedName name="교철폐복">#REF!,#REF!,#REF!</definedName>
    <definedName name="교철폐복2">#REF!,#REF!,#REF!</definedName>
    <definedName name="교체철거연장">#REF!</definedName>
    <definedName name="교체철거연장2">#REF!</definedName>
    <definedName name="교체페쇄연장">#REF!</definedName>
    <definedName name="교체폐쇄연장">#REF!</definedName>
    <definedName name="교체폐쇄연장2">#REF!</definedName>
    <definedName name="교토공집계">#REF!</definedName>
    <definedName name="교폭">#REF!</definedName>
    <definedName name="구">#REF!</definedName>
    <definedName name="구구">#REF!</definedName>
    <definedName name="구구구">#REF!</definedName>
    <definedName name="구구구구">#REF!</definedName>
    <definedName name="구름">[15]!구름</definedName>
    <definedName name="구배1">#REF!</definedName>
    <definedName name="구분" localSheetId="3">#REF!</definedName>
    <definedName name="구분" localSheetId="1">#REF!</definedName>
    <definedName name="구분" localSheetId="2">#REF!</definedName>
    <definedName name="구분">#REF!</definedName>
    <definedName name="구분1">BlankMacro1</definedName>
    <definedName name="구분2">BlankMacro1</definedName>
    <definedName name="구분A">#REF!</definedName>
    <definedName name="구분AC">#REF!</definedName>
    <definedName name="구분고압">#REF!</definedName>
    <definedName name="구상나무1505">[111]데이타!$E$69</definedName>
    <definedName name="구상나무2008">[111]데이타!$E$70</definedName>
    <definedName name="구상나무2510">[111]데이타!$E$71</definedName>
    <definedName name="구상나무3012">[111]데이타!$E$72</definedName>
    <definedName name="구조물">#REF!</definedName>
    <definedName name="구조물공">[15]!구조물공</definedName>
    <definedName name="구조물공사" hidden="1">{#N/A,#N/A,TRUE,"토적및재료집계";#N/A,#N/A,TRUE,"토적및재료집계";#N/A,#N/A,TRUE,"단위량"}</definedName>
    <definedName name="구조물집계">[137]터파기및재료!#REF!</definedName>
    <definedName name="구조물집계2">[138]터파기및재료!#REF!</definedName>
    <definedName name="구천수량이동" localSheetId="3">#REF!</definedName>
    <definedName name="구천수량이동" localSheetId="1">#REF!</definedName>
    <definedName name="구천수량이동" localSheetId="2">#REF!</definedName>
    <definedName name="구천수량이동">#REF!</definedName>
    <definedName name="구철거구경">#REF!</definedName>
    <definedName name="구축철거연장">#REF!</definedName>
    <definedName name="구축폐쇄연장">#REF!</definedName>
    <definedName name="국소카운팅">#REF!</definedName>
    <definedName name="군유1" localSheetId="3">#REF!</definedName>
    <definedName name="군유1" localSheetId="1">#REF!</definedName>
    <definedName name="군유1" localSheetId="2">#REF!</definedName>
    <definedName name="군유1">#REF!</definedName>
    <definedName name="군유2" localSheetId="3">#REF!</definedName>
    <definedName name="군유2" localSheetId="1">#REF!</definedName>
    <definedName name="군유2" localSheetId="2">#REF!</definedName>
    <definedName name="군유2">#REF!</definedName>
    <definedName name="군유3" localSheetId="3">#REF!</definedName>
    <definedName name="군유3" localSheetId="1">#REF!</definedName>
    <definedName name="군유3" localSheetId="2">#REF!</definedName>
    <definedName name="군유3">#REF!</definedName>
    <definedName name="군유4" localSheetId="3">#REF!</definedName>
    <definedName name="군유4" localSheetId="1">#REF!</definedName>
    <definedName name="군유4" localSheetId="2">#REF!</definedName>
    <definedName name="군유4">#REF!</definedName>
    <definedName name="군유5" localSheetId="3">#REF!</definedName>
    <definedName name="군유5" localSheetId="1">#REF!</definedName>
    <definedName name="군유5" localSheetId="2">#REF!</definedName>
    <definedName name="군유5">#REF!</definedName>
    <definedName name="군유6" localSheetId="3">#REF!</definedName>
    <definedName name="군유6" localSheetId="1">#REF!</definedName>
    <definedName name="군유6" localSheetId="2">#REF!</definedName>
    <definedName name="군유6">#REF!</definedName>
    <definedName name="군유7" localSheetId="3">#REF!</definedName>
    <definedName name="군유7" localSheetId="1">#REF!</definedName>
    <definedName name="군유7" localSheetId="2">#REF!</definedName>
    <definedName name="군유7">#REF!</definedName>
    <definedName name="굴림">[139]Sheet1!#REF!</definedName>
    <definedName name="굵기">[134]!굵기</definedName>
    <definedName name="궤도공">#REF!</definedName>
    <definedName name="궤도공001">#REF!</definedName>
    <definedName name="궤도공002">#REF!</definedName>
    <definedName name="궤도공011">#REF!</definedName>
    <definedName name="궤도공012">#REF!</definedName>
    <definedName name="궤도공982">#REF!</definedName>
    <definedName name="궤도공991">#REF!</definedName>
    <definedName name="궤도공992">#REF!</definedName>
    <definedName name="규격">[73]DATE!$C$24:$C$85</definedName>
    <definedName name="그라우팅_펌프">[59]장비집계!#REF!</definedName>
    <definedName name="그래픽">#REF!</definedName>
    <definedName name="그레이더3.6">#REF!</definedName>
    <definedName name="그레이더속도" localSheetId="3">#REF!</definedName>
    <definedName name="그레이더속도" localSheetId="1">#REF!</definedName>
    <definedName name="그레이더속도" localSheetId="2">#REF!</definedName>
    <definedName name="그레이더속도">#REF!</definedName>
    <definedName name="그레이더효율" localSheetId="3">#REF!</definedName>
    <definedName name="그레이더효율" localSheetId="1">#REF!</definedName>
    <definedName name="그레이더효율" localSheetId="2">#REF!</definedName>
    <definedName name="그레이더효율">#REF!</definedName>
    <definedName name="그림" hidden="1">{#N/A,#N/A,FALSE,"전력간선"}</definedName>
    <definedName name="근거">#N/A</definedName>
    <definedName name="금변금간접노무비">#REF!</definedName>
    <definedName name="금변금고용보험료">#REF!</definedName>
    <definedName name="금변금공급가액">#REF!</definedName>
    <definedName name="금변금공사원가">#REF!</definedName>
    <definedName name="금변금기타경비">#REF!</definedName>
    <definedName name="금변금도급액">#REF!</definedName>
    <definedName name="금변금부가가치세">#REF!</definedName>
    <definedName name="금변금산재보험료">#REF!</definedName>
    <definedName name="금변금순공사원가">#REF!</definedName>
    <definedName name="금변금안전관리비">#REF!</definedName>
    <definedName name="금변금이윤">#REF!</definedName>
    <definedName name="금변금일반관리비">#REF!</definedName>
    <definedName name="금변금폐기물처리비">#REF!</definedName>
    <definedName name="금변전간접노무비">#REF!</definedName>
    <definedName name="금변전고용보험료">#REF!</definedName>
    <definedName name="금변전공급가액">#REF!</definedName>
    <definedName name="금변전공사원가">#REF!</definedName>
    <definedName name="금변전기타경비">#REF!</definedName>
    <definedName name="금변전도급액">#REF!</definedName>
    <definedName name="금변전부가가치세">#REF!</definedName>
    <definedName name="금변전산재보험료">#REF!</definedName>
    <definedName name="금변전순공사원가">#REF!</definedName>
    <definedName name="금변전안전관리비">#REF!</definedName>
    <definedName name="금변전이윤">#REF!</definedName>
    <definedName name="금변전일반관리비">#REF!</definedName>
    <definedName name="금변전폐기물처리비">#REF!</definedName>
    <definedName name="금속경비">#REF!</definedName>
    <definedName name="금속공사">#REF!</definedName>
    <definedName name="금속노무">#REF!</definedName>
    <definedName name="금속재료">#REF!</definedName>
    <definedName name="금송1006">[111]데이타!$E$73</definedName>
    <definedName name="금송1208">[111]데이타!$E$74</definedName>
    <definedName name="금송1510">[111]데이타!$E$75</definedName>
    <definedName name="금액" localSheetId="3">#REF!</definedName>
    <definedName name="금액" localSheetId="1">#REF!</definedName>
    <definedName name="금액" localSheetId="2">#REF!</definedName>
    <definedName name="금액">#REF!</definedName>
    <definedName name="금융비용">#REF!</definedName>
    <definedName name="금회공사원가금회">#REF!</definedName>
    <definedName name="금회공사원가기시행">#REF!</definedName>
    <definedName name="금회공사원가전체">#REF!</definedName>
    <definedName name="금회금간접노무비">#REF!</definedName>
    <definedName name="금회금고용보험료">#REF!</definedName>
    <definedName name="금회금공사원가">#REF!</definedName>
    <definedName name="금회금기타경비">#REF!</definedName>
    <definedName name="금회금산재보험료">#REF!</definedName>
    <definedName name="금회금안전관리비">#REF!</definedName>
    <definedName name="금회금이윤">#REF!</definedName>
    <definedName name="금회금일반관리비">#REF!</definedName>
    <definedName name="금회금제이윤">#REF!</definedName>
    <definedName name="금회금폐기물처리비">#REF!</definedName>
    <definedName name="금회기공사원가">#REF!</definedName>
    <definedName name="금회장공사원가">#REF!</definedName>
    <definedName name="금회전공사원가">#REF!</definedName>
    <definedName name="기">#REF!</definedName>
    <definedName name="기Q">"기성세부내역서!$B$89"</definedName>
    <definedName name="기간">[140]보험료산출!$D$7:$O$101</definedName>
    <definedName name="기게건주10" localSheetId="3">#REF!</definedName>
    <definedName name="기게건주10" localSheetId="1">#REF!</definedName>
    <definedName name="기게건주10" localSheetId="2">#REF!</definedName>
    <definedName name="기게건주10">#REF!</definedName>
    <definedName name="기경">#REF!</definedName>
    <definedName name="기경1">#REF!</definedName>
    <definedName name="기계" localSheetId="3">#REF!</definedName>
    <definedName name="기계" localSheetId="1">#REF!</definedName>
    <definedName name="기계" localSheetId="2">#REF!</definedName>
    <definedName name="기계">#REF!</definedName>
    <definedName name="기계3">BlankMacro1</definedName>
    <definedName name="기계건주10" localSheetId="3">#REF!</definedName>
    <definedName name="기계건주10" localSheetId="1">#REF!</definedName>
    <definedName name="기계건주10" localSheetId="2">#REF!</definedName>
    <definedName name="기계건주10">#REF!</definedName>
    <definedName name="기계건주5" localSheetId="3">#REF!</definedName>
    <definedName name="기계건주5" localSheetId="1">#REF!</definedName>
    <definedName name="기계건주5" localSheetId="2">#REF!</definedName>
    <definedName name="기계건주5">#REF!</definedName>
    <definedName name="기계건주9" localSheetId="3">#REF!</definedName>
    <definedName name="기계건주9" localSheetId="1">#REF!</definedName>
    <definedName name="기계건주9" localSheetId="2">#REF!</definedName>
    <definedName name="기계건주9">#REF!</definedName>
    <definedName name="기계경비">#REF!</definedName>
    <definedName name="기계공" localSheetId="3">#REF!</definedName>
    <definedName name="기계공" localSheetId="1">#REF!</definedName>
    <definedName name="기계공" localSheetId="2">#REF!</definedName>
    <definedName name="기계공">#REF!</definedName>
    <definedName name="기계공001">#REF!</definedName>
    <definedName name="기계공002">#REF!</definedName>
    <definedName name="기계공011">#REF!</definedName>
    <definedName name="기계공012">#REF!</definedName>
    <definedName name="기계공982">#REF!</definedName>
    <definedName name="기계공991">#REF!</definedName>
    <definedName name="기계공992">#REF!</definedName>
    <definedName name="기계글로브" localSheetId="3">#REF!</definedName>
    <definedName name="기계글로브" localSheetId="1">#REF!</definedName>
    <definedName name="기계글로브" localSheetId="2">#REF!</definedName>
    <definedName name="기계글로브">#REF!</definedName>
    <definedName name="기계등기구" localSheetId="3">#REF!</definedName>
    <definedName name="기계등기구" localSheetId="1">#REF!</definedName>
    <definedName name="기계등기구" localSheetId="2">#REF!</definedName>
    <definedName name="기계등기구">#REF!</definedName>
    <definedName name="기계등주세척" localSheetId="3">#REF!</definedName>
    <definedName name="기계등주세척" localSheetId="1">#REF!</definedName>
    <definedName name="기계등주세척" localSheetId="2">#REF!</definedName>
    <definedName name="기계등주세척">#REF!</definedName>
    <definedName name="기계등주세척단독" localSheetId="3">#REF!</definedName>
    <definedName name="기계등주세척단독" localSheetId="1">#REF!</definedName>
    <definedName name="기계등주세척단독" localSheetId="2">#REF!</definedName>
    <definedName name="기계등주세척단독">#REF!</definedName>
    <definedName name="기계등주세척동시" localSheetId="3">#REF!</definedName>
    <definedName name="기계등주세척동시" localSheetId="1">#REF!</definedName>
    <definedName name="기계등주세척동시" localSheetId="2">#REF!</definedName>
    <definedName name="기계등주세척동시">#REF!</definedName>
    <definedName name="기계설치공" localSheetId="3">#REF!</definedName>
    <definedName name="기계설치공" localSheetId="1">#REF!</definedName>
    <definedName name="기계설치공" localSheetId="2">#REF!</definedName>
    <definedName name="기계설치공">#REF!</definedName>
    <definedName name="기계설치공001">#REF!</definedName>
    <definedName name="기계설치공002">#REF!</definedName>
    <definedName name="기계설치공011">#REF!</definedName>
    <definedName name="기계설치공012">#REF!</definedName>
    <definedName name="기계설치공982">#REF!</definedName>
    <definedName name="기계설치공991">#REF!</definedName>
    <definedName name="기계설치공992">#REF!</definedName>
    <definedName name="기계운전사">#REF!</definedName>
    <definedName name="기계운전사1">#REF!</definedName>
    <definedName name="기계터널세척" localSheetId="3">#REF!</definedName>
    <definedName name="기계터널세척" localSheetId="1">#REF!</definedName>
    <definedName name="기계터널세척" localSheetId="2">#REF!</definedName>
    <definedName name="기계터널세척">#REF!</definedName>
    <definedName name="기계터널야간" localSheetId="3">#REF!</definedName>
    <definedName name="기계터널야간" localSheetId="1">#REF!</definedName>
    <definedName name="기계터널야간" localSheetId="2">#REF!</definedName>
    <definedName name="기계터널야간">#REF!</definedName>
    <definedName name="기관명">#REF!</definedName>
    <definedName name="기기">'[141]2000년1차'!#REF!</definedName>
    <definedName name="기기단가">#REF!</definedName>
    <definedName name="기기설치">#REF!</definedName>
    <definedName name="기기수량">#REF!</definedName>
    <definedName name="기기신설" localSheetId="3">#REF!</definedName>
    <definedName name="기기신설" localSheetId="1">#REF!</definedName>
    <definedName name="기기신설" localSheetId="2">#REF!</definedName>
    <definedName name="기기신설">#REF!</definedName>
    <definedName name="기기일위">#REF!</definedName>
    <definedName name="기기자재">#REF!</definedName>
    <definedName name="기기철거" localSheetId="3">#REF!</definedName>
    <definedName name="기기철거" localSheetId="1">#REF!</definedName>
    <definedName name="기기철거" localSheetId="2">#REF!</definedName>
    <definedName name="기기철거">#REF!</definedName>
    <definedName name="기노">#REF!</definedName>
    <definedName name="기노1">#REF!</definedName>
    <definedName name="기능직" localSheetId="3">#REF!</definedName>
    <definedName name="기능직" localSheetId="1">#REF!</definedName>
    <definedName name="기능직" localSheetId="2">#REF!</definedName>
    <definedName name="기능직">#REF!</definedName>
    <definedName name="기술" localSheetId="3">#REF!</definedName>
    <definedName name="기술" localSheetId="1">#REF!</definedName>
    <definedName name="기술" localSheetId="2">#REF!</definedName>
    <definedName name="기술">#REF!</definedName>
    <definedName name="기술3" localSheetId="3" hidden="1">{#N/A,#N/A,TRUE,"손익보고"}</definedName>
    <definedName name="기술3" localSheetId="0" hidden="1">{#N/A,#N/A,TRUE,"손익보고"}</definedName>
    <definedName name="기술3" localSheetId="1" hidden="1">{#N/A,#N/A,TRUE,"손익보고"}</definedName>
    <definedName name="기술3" localSheetId="2" hidden="1">{#N/A,#N/A,TRUE,"손익보고"}</definedName>
    <definedName name="기술3" hidden="1">{#N/A,#N/A,TRUE,"손익보고"}</definedName>
    <definedName name="기안갑">#REF!</definedName>
    <definedName name="기안변">[142]내역서!$L$209</definedName>
    <definedName name="기안을">#REF!</definedName>
    <definedName name="기운사">#REF!</definedName>
    <definedName name="기이">#REF!</definedName>
    <definedName name="기자">[28]!기자</definedName>
    <definedName name="기자재단가">#REF!</definedName>
    <definedName name="기자재단가산출">#REF!</definedName>
    <definedName name="기자재수량">#REF!</definedName>
    <definedName name="기재">#REF!</definedName>
    <definedName name="기재1">#REF!</definedName>
    <definedName name="기초" localSheetId="3">#REF!</definedName>
    <definedName name="기초" localSheetId="1">#REF!</definedName>
    <definedName name="기초" localSheetId="2">#REF!</definedName>
    <definedName name="기초">#REF!</definedName>
    <definedName name="기초구하기">#REF!</definedName>
    <definedName name="기초데이타" localSheetId="3">#REF!</definedName>
    <definedName name="기초데이타" localSheetId="1">#REF!</definedName>
    <definedName name="기초데이타" localSheetId="2">#REF!</definedName>
    <definedName name="기초데이타">#REF!</definedName>
    <definedName name="기초두께">#REF!</definedName>
    <definedName name="기초처리경비">#REF!</definedName>
    <definedName name="기초처리노무비">#REF!</definedName>
    <definedName name="기초처리재료비">#REF!</definedName>
    <definedName name="기초폭300">[3]대로근거!#REF!</definedName>
    <definedName name="기초폭350">[3]대로근거!#REF!</definedName>
    <definedName name="기층t">#REF!</definedName>
    <definedName name="기타">#REF!</definedName>
    <definedName name="기타1">#REF!</definedName>
    <definedName name="기타2">#REF!</definedName>
    <definedName name="기타경비">#REF!</definedName>
    <definedName name="기타경비_산식">#REF!</definedName>
    <definedName name="기타경비2" localSheetId="3">#REF!</definedName>
    <definedName name="기타경비2" localSheetId="1">#REF!</definedName>
    <definedName name="기타경비2" localSheetId="2">#REF!</definedName>
    <definedName name="기타경비2">#REF!</definedName>
    <definedName name="기타경비4" localSheetId="3">#REF!</definedName>
    <definedName name="기타경비4" localSheetId="1">#REF!</definedName>
    <definedName name="기타경비4" localSheetId="2">#REF!</definedName>
    <definedName name="기타경비4">#REF!</definedName>
    <definedName name="기타경비건축" localSheetId="3">#REF!</definedName>
    <definedName name="기타경비건축" localSheetId="1">#REF!</definedName>
    <definedName name="기타경비건축" localSheetId="2">#REF!</definedName>
    <definedName name="기타경비건축">#REF!</definedName>
    <definedName name="기타경비요율">#REF!</definedName>
    <definedName name="기타경비율">#REF!</definedName>
    <definedName name="기타경비조경" localSheetId="3">#REF!</definedName>
    <definedName name="기타경비조경" localSheetId="1">#REF!</definedName>
    <definedName name="기타경비조경" localSheetId="2">#REF!</definedName>
    <definedName name="기타경비조경">#REF!</definedName>
    <definedName name="기타경비토목" localSheetId="3">#REF!</definedName>
    <definedName name="기타경비토목" localSheetId="1">#REF!</definedName>
    <definedName name="기타경비토목" localSheetId="2">#REF!</definedName>
    <definedName name="기타경비토목">#REF!</definedName>
    <definedName name="기타이설비">[143]설계내역서!#REF!</definedName>
    <definedName name="기타자재" localSheetId="2">원가집계표!기타자재</definedName>
    <definedName name="기타자재">#N/A</definedName>
    <definedName name="기터경비2" localSheetId="3">#REF!</definedName>
    <definedName name="기터경비2" localSheetId="1">#REF!</definedName>
    <definedName name="기터경비2" localSheetId="2">#REF!</definedName>
    <definedName name="기터경비2">#REF!</definedName>
    <definedName name="긴급전화" hidden="1">{#N/A,#N/A,TRUE,"토적및재료집계";#N/A,#N/A,TRUE,"토적및재료집계";#N/A,#N/A,TRUE,"단위량"}</definedName>
    <definedName name="길이">#REF!</definedName>
    <definedName name="길행이">#REF!</definedName>
    <definedName name="김" hidden="1">{#N/A,#N/A,FALSE,"명세표"}</definedName>
    <definedName name="김1" hidden="1">{"'Firr(선)'!$AS$1:$AY$62","'Firr(사)'!$AS$1:$AY$62","'Firr(회)'!$AS$1:$AY$62","'Firr(선)'!$L$1:$V$62","'Firr(사)'!$L$1:$V$62","'Firr(회)'!$L$1:$V$62"}</definedName>
    <definedName name="김대흥">[15]!김대흥</definedName>
    <definedName name="김명호SW" localSheetId="3">#REF!</definedName>
    <definedName name="김명호SW" localSheetId="1">#REF!</definedName>
    <definedName name="김명호SW" localSheetId="2">#REF!</definedName>
    <definedName name="김명호SW">#REF!</definedName>
    <definedName name="김미선">#REF!</definedName>
    <definedName name="김미영">[15]!김미영</definedName>
    <definedName name="깨기">#REF!</definedName>
    <definedName name="깨기2A">#REF!</definedName>
    <definedName name="깨기2ACA">#REF!</definedName>
    <definedName name="깨기2ACC">#REF!</definedName>
    <definedName name="깨기2C">#REF!</definedName>
    <definedName name="깨기4A">#REF!</definedName>
    <definedName name="깨기4ACA">#REF!</definedName>
    <definedName name="깨기4ACC">#REF!</definedName>
    <definedName name="깨기4C">#REF!</definedName>
    <definedName name="깨기인A">#REF!</definedName>
    <definedName name="깨기인ACA">#REF!</definedName>
    <definedName name="깨기인ACC">#REF!</definedName>
    <definedName name="깨기인C">#REF!</definedName>
    <definedName name="깨기총괄.">#REF!</definedName>
    <definedName name="깨기콤A">#REF!</definedName>
    <definedName name="깨기콤ACA">#REF!</definedName>
    <definedName name="깨기콤ACC">#REF!</definedName>
    <definedName name="깨기콤C">#REF!</definedName>
    <definedName name="깬돌채취">[15]!깬돌채취</definedName>
    <definedName name="꺽쇠">#REF!</definedName>
    <definedName name="꽃복숭아R3">[111]데이타!$E$58</definedName>
    <definedName name="꽃복숭아R4">[111]데이타!$E$59</definedName>
    <definedName name="꽃복숭아R5">[111]데이타!$E$60</definedName>
    <definedName name="꽃사과R10">[111]데이타!$E$64</definedName>
    <definedName name="꽃사과R4">[111]데이타!$E$61</definedName>
    <definedName name="꽃사과R6">[111]데이타!$E$62</definedName>
    <definedName name="꽃사과R8">[111]데이타!$E$63</definedName>
    <definedName name="꽃아그배R10">[111]데이타!$E$68</definedName>
    <definedName name="꽃아그배R4">[111]데이타!$E$65</definedName>
    <definedName name="꽃아그배R6">[111]데이타!$E$66</definedName>
    <definedName name="꽃아그배R8">[111]데이타!$E$67</definedName>
    <definedName name="꽝꽝0304">[111]데이타!$E$54</definedName>
    <definedName name="꽝꽝0406">[111]데이타!$E$55</definedName>
    <definedName name="꽝꽝0508">[111]데이타!$E$56</definedName>
    <definedName name="꽝꽝0610">[111]데이타!$E$57</definedName>
    <definedName name="ㄳㄳ">#REF!</definedName>
    <definedName name="ㄳㄳㄳㄳ" hidden="1">{"'용역비'!$A$4:$C$8"}</definedName>
    <definedName name="ㄴ">#REF!</definedName>
    <definedName name="ㄴ1">#REF!</definedName>
    <definedName name="ㄴ2">#REF!</definedName>
    <definedName name="ㄴㄴ">#REF!</definedName>
    <definedName name="ㄴㄴㄴ" hidden="1">'[144]#REF'!#REF!</definedName>
    <definedName name="ㄴㄴㄴㄴ" hidden="1">#REF!</definedName>
    <definedName name="ㄴㄴㄴㄴㄴ" hidden="1">'[144]#REF'!$A$3:$H$292</definedName>
    <definedName name="ㄴㄴㄴㄴㄴㄴ">#REF!</definedName>
    <definedName name="ㄴㄴㄴㄴㄴㄴㄴㄴㄴㄴ">#REF!</definedName>
    <definedName name="ㄴㄴㄴㄴㄴㅁ">#REF!</definedName>
    <definedName name="ㄴㄴㅀㅇㅇㅀ">{#N/A,#N/A,FALSE,"부대1"}</definedName>
    <definedName name="ㄴㄴㅁㅁㅇㄴ">#REF!</definedName>
    <definedName name="ㄴㄴㅇㅇㄴ">#REF!</definedName>
    <definedName name="ㄴㄹ" hidden="1">#REF!</definedName>
    <definedName name="ㄴㄹㄴ">{#N/A,#N/A,FALSE,"단가표지"}</definedName>
    <definedName name="ㄴㄹㄴ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ㄴㄹㄴㅁㅎㅇㄹ" hidden="1">{#N/A,"수불부",FALSE,"사급자재수불서";#N/A,"수불부",FALSE,"사급자재수불서"}</definedName>
    <definedName name="ㄴㄹㅇ">{#N/A,#N/A,FALSE,"포장2"}</definedName>
    <definedName name="ㄴㄹㅇㄴㄹㅇ">#REF!</definedName>
    <definedName name="ㄴㅀ" hidden="1">#REF!</definedName>
    <definedName name="ㄴㅁ">#REF!</definedName>
    <definedName name="ㄴㅁㄻㄴㅇㄹㅇㄴㄹ" hidden="1">{#N/A,"수불부",FALSE,"사급자재수불서";#N/A,"수불부",FALSE,"사급자재수불서"}</definedName>
    <definedName name="ㄴㅁㅁ">#REF!</definedName>
    <definedName name="ㄴㅁㅇㄴㅁㅇ">{#N/A,#N/A,FALSE,"배수1"}</definedName>
    <definedName name="ㄴㅁㅇㅁㄴ" hidden="1">#REF!</definedName>
    <definedName name="ㄴㅁㅇㅇㄴㅇ">#REF!</definedName>
    <definedName name="ㄴㅁㅇㅇㄴㅇㄴ">#REF!</definedName>
    <definedName name="ㄴㅅㅎㅇㅎㄹㅇ">{#N/A,#N/A,FALSE,"배수2"}</definedName>
    <definedName name="ㄴㅇ">#REF!</definedName>
    <definedName name="ㄴㅇㄴ">#REF!</definedName>
    <definedName name="ㄴㅇㄴㄴㅁㅁ">#REF!</definedName>
    <definedName name="ㄴㅇㄹ">#REF!</definedName>
    <definedName name="ㄴㅇㄹㄴ" hidden="1">{#N/A,"수불부",FALSE,"사급자재수불서";#N/A,"수불부",FALSE,"사급자재수불서"}</definedName>
    <definedName name="ㄴㅇㄹㄴㄹ" hidden="1">{"'Sheet1'!$D$19","'Sheet1'!$B$22:$E$22"}</definedName>
    <definedName name="ㄴㅇㄹㅇㄷ">#REF!</definedName>
    <definedName name="ㄴㅇㅀ">[0]!ㄴㅇㅀ</definedName>
    <definedName name="ㄴㅇㅎㄴㅇ" hidden="1">#REF!</definedName>
    <definedName name="나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나.">#REF!</definedName>
    <definedName name="나나">#REF!</definedName>
    <definedName name="나라">#REF!</definedName>
    <definedName name="나라금융">#N/A</definedName>
    <definedName name="나라종합금융">#N/A</definedName>
    <definedName name="나무">#REF!</definedName>
    <definedName name="나ㅏㅓ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낙상홍1004">[111]데이타!$E$76</definedName>
    <definedName name="낙상홍1506">[111]데이타!$E$77</definedName>
    <definedName name="낙상홍1808">[111]데이타!$E$78</definedName>
    <definedName name="낙상홍2010">[111]데이타!$E$79</definedName>
    <definedName name="낙상홍2515">[111]데이타!$E$80</definedName>
    <definedName name="낙우송R10">[111]데이타!$E$84</definedName>
    <definedName name="낙우송R12">[111]데이타!$E$85</definedName>
    <definedName name="낙우송R5">[111]데이타!$E$81</definedName>
    <definedName name="낙우송R6">[111]데이타!$E$82</definedName>
    <definedName name="낙우송R8">[111]데이타!$E$83</definedName>
    <definedName name="낙찰률">#REF!</definedName>
    <definedName name="난">[145]일위대가!$A$275:$L$322</definedName>
    <definedName name="난_경">[115]토목수량산출!#REF!</definedName>
    <definedName name="난_수">[115]토목수량산출!#REF!</definedName>
    <definedName name="날개2">[146]종배수관면벽신!$A$34:$J$40</definedName>
    <definedName name="날짜">[128]설계산출기초!$B$8</definedName>
    <definedName name="남남" hidden="1">[53]Sheet1!#REF!</definedName>
    <definedName name="남덕">BlankMacro1</definedName>
    <definedName name="남산1호" localSheetId="3">#REF!</definedName>
    <definedName name="남산1호" localSheetId="1">#REF!</definedName>
    <definedName name="남산1호" localSheetId="2">#REF!</definedName>
    <definedName name="남산1호">#REF!</definedName>
    <definedName name="남산2호" localSheetId="3">#REF!</definedName>
    <definedName name="남산2호" localSheetId="1">#REF!</definedName>
    <definedName name="남산2호" localSheetId="2">#REF!</definedName>
    <definedName name="남산2호">#REF!</definedName>
    <definedName name="남서울문화체육관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서울문화체육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남정" hidden="1">{#N/A,#N/A,FALSE,"명세표"}</definedName>
    <definedName name="납부">[140]보험료산출!$D$7:$H$101</definedName>
    <definedName name="내벽">#REF!</definedName>
    <definedName name="내선">[140]보험료산출!$C$2</definedName>
    <definedName name="내선전공">#REF!</definedName>
    <definedName name="내선전공001">#REF!</definedName>
    <definedName name="내선전공002">#REF!</definedName>
    <definedName name="내선전공011">#REF!</definedName>
    <definedName name="내선전공012">#REF!</definedName>
    <definedName name="내선전공982">#REF!</definedName>
    <definedName name="내선전공991">#REF!</definedName>
    <definedName name="내선전공992">#REF!</definedName>
    <definedName name="내역">#REF!</definedName>
    <definedName name="내역단가">#REF!</definedName>
    <definedName name="내역상세">[147]기계상세!$A$4:$N$203</definedName>
    <definedName name="내역서" localSheetId="3">#REF!</definedName>
    <definedName name="내역서" localSheetId="1">#REF!</definedName>
    <definedName name="내역서" localSheetId="2">#REF!</definedName>
    <definedName name="내역서">#REF!</definedName>
    <definedName name="내역서1" localSheetId="3">#REF!</definedName>
    <definedName name="내역서1" localSheetId="1">#REF!</definedName>
    <definedName name="내역서1" localSheetId="2">#REF!</definedName>
    <definedName name="내역서1">#REF!</definedName>
    <definedName name="내역서2" hidden="1">{"'단계별시설공사비'!$A$3:$K$51"}</definedName>
    <definedName name="내역서다">BlankMacro1</definedName>
    <definedName name="내역적용">#REF!</definedName>
    <definedName name="내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내장공">#REF!</definedName>
    <definedName name="내장공001">#REF!</definedName>
    <definedName name="내장공002">#REF!</definedName>
    <definedName name="내장공011">#REF!</definedName>
    <definedName name="내장공012">#REF!</definedName>
    <definedName name="내장공982">#REF!</definedName>
    <definedName name="내장공991">#REF!</definedName>
    <definedName name="내장공992">#REF!</definedName>
    <definedName name="내전">#REF!</definedName>
    <definedName name="내전전공">#REF!</definedName>
    <definedName name="내진">#REF!</definedName>
    <definedName name="너" hidden="1">{"'자리배치도'!$AG$1:$CI$28"}</definedName>
    <definedName name="너너너">[15]!너너너</definedName>
    <definedName name="노">#REF!</definedName>
    <definedName name="노곡1호" localSheetId="3">#REF!</definedName>
    <definedName name="노곡1호" localSheetId="1">#REF!</definedName>
    <definedName name="노곡1호" localSheetId="2">#REF!</definedName>
    <definedName name="노곡1호">#REF!</definedName>
    <definedName name="노곡2호" localSheetId="3">#REF!</definedName>
    <definedName name="노곡2호" localSheetId="1">#REF!</definedName>
    <definedName name="노곡2호" localSheetId="2">#REF!</definedName>
    <definedName name="노곡2호">#REF!</definedName>
    <definedName name="노곡3호" localSheetId="3">#REF!</definedName>
    <definedName name="노곡3호" localSheetId="1">#REF!</definedName>
    <definedName name="노곡3호" localSheetId="2">#REF!</definedName>
    <definedName name="노곡3호">#REF!</definedName>
    <definedName name="노곡4호" localSheetId="3">#REF!</definedName>
    <definedName name="노곡4호" localSheetId="1">#REF!</definedName>
    <definedName name="노곡4호" localSheetId="2">#REF!</definedName>
    <definedName name="노곡4호">#REF!</definedName>
    <definedName name="노금">#REF!</definedName>
    <definedName name="노노">[15]!노노</definedName>
    <definedName name="노노노">[15]!노노노</definedName>
    <definedName name="노단">#REF!</definedName>
    <definedName name="노르웨이R12">[111]데이타!$E$90</definedName>
    <definedName name="노르웨이R15">[111]데이타!$E$91</definedName>
    <definedName name="노르웨이R4">[111]데이타!$E$86</definedName>
    <definedName name="노르웨이R5">[111]데이타!$E$87</definedName>
    <definedName name="노르웨이R6">[111]데이타!$E$88</definedName>
    <definedName name="노르웨이R8">[111]데이타!$E$89</definedName>
    <definedName name="노무">#REF!</definedName>
    <definedName name="노무공량" localSheetId="3">#REF!</definedName>
    <definedName name="노무공량" localSheetId="1">#REF!</definedName>
    <definedName name="노무공량" localSheetId="2">#REF!</definedName>
    <definedName name="노무공량">#REF!</definedName>
    <definedName name="노무비" localSheetId="3">#REF!</definedName>
    <definedName name="노무비" localSheetId="1">#REF!</definedName>
    <definedName name="노무비" localSheetId="2">#REF!</definedName>
    <definedName name="노무비">#REF!</definedName>
    <definedName name="노무비2" localSheetId="3">#REF!</definedName>
    <definedName name="노무비2" localSheetId="1">#REF!</definedName>
    <definedName name="노무비2" localSheetId="2">#REF!</definedName>
    <definedName name="노무비2">#REF!</definedName>
    <definedName name="노무비3" localSheetId="3">#REF!</definedName>
    <definedName name="노무비3" localSheetId="1">#REF!</definedName>
    <definedName name="노무비3" localSheetId="2">#REF!</definedName>
    <definedName name="노무비3">#REF!</definedName>
    <definedName name="노무비4" localSheetId="3">#REF!</definedName>
    <definedName name="노무비4" localSheetId="1">#REF!</definedName>
    <definedName name="노무비4" localSheetId="2">#REF!</definedName>
    <definedName name="노무비4">#REF!</definedName>
    <definedName name="노무비단가산출서" hidden="1">#REF!</definedName>
    <definedName name="노무비선택">#REF!</definedName>
    <definedName name="노무비소계" localSheetId="3">#REF!</definedName>
    <definedName name="노무비소계" localSheetId="1">#REF!</definedName>
    <definedName name="노무비소계" localSheetId="2">#REF!</definedName>
    <definedName name="노무비소계">#REF!</definedName>
    <definedName name="노무비합계">#REF!</definedName>
    <definedName name="노부비">#REF!</definedName>
    <definedName name="노산3교집계표">#REF!</definedName>
    <definedName name="노상공제1">#REF!</definedName>
    <definedName name="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원문화1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노임" localSheetId="3">#REF!</definedName>
    <definedName name="노임" localSheetId="1">#REF!</definedName>
    <definedName name="노임" localSheetId="2">#REF!</definedName>
    <definedName name="노임">#REF!</definedName>
    <definedName name="노임1">BlankMacro1</definedName>
    <definedName name="노임단가">#REF!</definedName>
    <definedName name="노임단가1">#REF!</definedName>
    <definedName name="노즐공">#REF!</definedName>
    <definedName name="노즐공001">#REF!</definedName>
    <definedName name="노즐공002">#REF!</definedName>
    <definedName name="노즐공011">#REF!</definedName>
    <definedName name="노즐공012">#REF!</definedName>
    <definedName name="노즐공982">#REF!</definedName>
    <definedName name="노즐공991">#REF!</definedName>
    <definedName name="노즐공992">#REF!</definedName>
    <definedName name="노체공제1">#REF!</definedName>
    <definedName name="노체높이1">#REF!</definedName>
    <definedName name="노출직부">#REF!</definedName>
    <definedName name="노출형">[48]DATA!$E$50:$F$59</definedName>
    <definedName name="녹막이페인트">#REF!</definedName>
    <definedName name="농원1호" localSheetId="3">#REF!</definedName>
    <definedName name="농원1호" localSheetId="1">#REF!</definedName>
    <definedName name="농원1호" localSheetId="2">#REF!</definedName>
    <definedName name="농원1호">#REF!</definedName>
    <definedName name="농원2호" localSheetId="3">#REF!</definedName>
    <definedName name="농원2호" localSheetId="1">#REF!</definedName>
    <definedName name="농원2호" localSheetId="2">#REF!</definedName>
    <definedName name="농원2호">#REF!</definedName>
    <definedName name="높">#REF!</definedName>
    <definedName name="높이">'[19]DATA 입력란'!$G$5</definedName>
    <definedName name="높이300">[3]대로근거!#REF!</definedName>
    <definedName name="높이350">[3]대로근거!#REF!</definedName>
    <definedName name="뇨ㅕ">#REF!</definedName>
    <definedName name="누누누">[15]!누누누</definedName>
    <definedName name="누산수량이동" localSheetId="3">#REF!</definedName>
    <definedName name="누산수량이동" localSheetId="1">#REF!</definedName>
    <definedName name="누산수량이동" localSheetId="2">#REF!</definedName>
    <definedName name="누산수량이동">#REF!</definedName>
    <definedName name="눈오는날">'[25]횡배수관재료-'!$A$1:$J$23</definedName>
    <definedName name="눈향L06">[111]데이타!$E$92</definedName>
    <definedName name="눈향L08">[111]데이타!$E$93</definedName>
    <definedName name="눈향L10">[111]데이타!$E$94</definedName>
    <definedName name="눈향L14">[111]데이타!$E$95</definedName>
    <definedName name="눈향L20">[111]데이타!$E$96</definedName>
    <definedName name="느릅R10">[111]데이타!$E$100</definedName>
    <definedName name="느릅R4">[111]데이타!$E$97</definedName>
    <definedName name="느릅R5">[111]데이타!$E$98</definedName>
    <definedName name="느릅R8">[125]데이타!$E$99</definedName>
    <definedName name="느티R10">[125]데이타!$E$104</definedName>
    <definedName name="느티R12">[111]데이타!$E$105</definedName>
    <definedName name="느티R15">[111]데이타!$E$106</definedName>
    <definedName name="느티R18">[111]데이타!$E$107</definedName>
    <definedName name="느티R20">[111]데이타!$E$108</definedName>
    <definedName name="느티R25">[111]데이타!$E$109</definedName>
    <definedName name="느티R30">[111]데이타!$E$110</definedName>
    <definedName name="느티R5">[111]데이타!$E$101</definedName>
    <definedName name="느티R6">[111]데이타!$E$102</definedName>
    <definedName name="느티R8">[111]데이타!$E$103</definedName>
    <definedName name="늘이기">#REF!</definedName>
    <definedName name="능소화R2">[111]데이타!$E$111</definedName>
    <definedName name="능소화R4">[111]데이타!$E$112</definedName>
    <definedName name="능소화R6">[111]데이타!$E$113</definedName>
    <definedName name="능형망철거">[15]!능형망철거</definedName>
    <definedName name="ㄵㄹ">#REF!</definedName>
    <definedName name="ㄶ">#REF!</definedName>
    <definedName name="ㄷ" localSheetId="3">#REF!</definedName>
    <definedName name="ㄷ" localSheetId="1">#REF!</definedName>
    <definedName name="ㄷ" localSheetId="2">#REF!</definedName>
    <definedName name="ㄷ">#REF!</definedName>
    <definedName name="ㄷ1">#REF!</definedName>
    <definedName name="ㄷ100x50x5x7.5t_단중" localSheetId="3">#REF!</definedName>
    <definedName name="ㄷ100x50x5x7.5t_단중" localSheetId="1">#REF!</definedName>
    <definedName name="ㄷ100x50x5x7.5t_단중" localSheetId="2">#REF!</definedName>
    <definedName name="ㄷ100x50x5x7.5t_단중">#REF!</definedName>
    <definedName name="ㄷ125x65x6x8t_단중" localSheetId="3">#REF!</definedName>
    <definedName name="ㄷ125x65x6x8t_단중" localSheetId="1">#REF!</definedName>
    <definedName name="ㄷ125x65x6x8t_단중" localSheetId="2">#REF!</definedName>
    <definedName name="ㄷ125x65x6x8t_단중">#REF!</definedName>
    <definedName name="ㄷ2">#REF!</definedName>
    <definedName name="ㄷ29">'[148]횡배수관집현황(2공구)'!#REF!</definedName>
    <definedName name="ㄷ59">#REF!</definedName>
    <definedName name="ㄷ75x40x5x7t_단중" localSheetId="3">#REF!</definedName>
    <definedName name="ㄷ75x40x5x7t_단중" localSheetId="1">#REF!</definedName>
    <definedName name="ㄷ75x40x5x7t_단중" localSheetId="2">#REF!</definedName>
    <definedName name="ㄷ75x40x5x7t_단중">#REF!</definedName>
    <definedName name="ㄷ85">'[149]변압기 및 발전기 용량'!#REF!</definedName>
    <definedName name="ㄷㄱㄷ" hidden="1">{#N/A,#N/A,FALSE,"전력간선"}</definedName>
    <definedName name="ㄷㄱㄷㅅㅅㅅ">#REF!</definedName>
    <definedName name="ㄷㄱㅈㄱ" localSheetId="3">BLCH</definedName>
    <definedName name="ㄷㄱㅈㄱ" localSheetId="0">BLCH</definedName>
    <definedName name="ㄷㄱㅈㄱ" localSheetId="1">BLCH</definedName>
    <definedName name="ㄷㄱㅈㄱ" localSheetId="2">BLCH</definedName>
    <definedName name="ㄷㄱㅈㄱ">BLCH</definedName>
    <definedName name="ㄷㄳㅅㄷㄱ">{#N/A,#N/A,FALSE,"2~8번"}</definedName>
    <definedName name="ㄷㄷ">[50]버스운행안내!$E$8</definedName>
    <definedName name="ㄷㄷㄷ">'[86]ABUT수량-A1'!$T$25</definedName>
    <definedName name="ㄷㄷㄷㄷㄷㄷ">BlankMacro1</definedName>
    <definedName name="ㄷㄷㅈ">#REF!</definedName>
    <definedName name="ㄷㄹㄹㅇ">#REF!</definedName>
    <definedName name="ㄷㄹㅇㄴ">#REF!</definedName>
    <definedName name="ㄷㄹㅇㄴㄹ">#REF!</definedName>
    <definedName name="ㄷㅅ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숃ㄱ" hidden="1">#REF!</definedName>
    <definedName name="ㄷ수">[15]!ㄷ수</definedName>
    <definedName name="ㄷㅇㄴ">#REF!</definedName>
    <definedName name="ㄷㅇㄹ">#REF!</definedName>
    <definedName name="ㄷㅇㄹㄴ">#REF!</definedName>
    <definedName name="ㄷㅈㄱㄷㅈ">{#N/A,#N/A,FALSE,"혼합골재"}</definedName>
    <definedName name="ㄷㅈㅂㄱㅈㅂㄷㄱ">{#N/A,#N/A,FALSE,"골재소요량";#N/A,#N/A,FALSE,"골재소요량"}</definedName>
    <definedName name="ㄷ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ㄷㅎㄹㅇ" hidden="1">#REF!</definedName>
    <definedName name="다" localSheetId="3">#REF!</definedName>
    <definedName name="다" localSheetId="1">#REF!</definedName>
    <definedName name="다" localSheetId="2">#REF!</definedName>
    <definedName name="다">#REF!</definedName>
    <definedName name="다.">#REF!</definedName>
    <definedName name="다다다">[15]!다다다</definedName>
    <definedName name="다정교차로" localSheetId="3">BLCH</definedName>
    <definedName name="다정교차로" localSheetId="0">BLCH</definedName>
    <definedName name="다정교차로" localSheetId="1">BLCH</definedName>
    <definedName name="다정교차로" localSheetId="2">BLCH</definedName>
    <definedName name="다정교차로">BLCH</definedName>
    <definedName name="다짐경">#REF!</definedName>
    <definedName name="다짐계수">0.875</definedName>
    <definedName name="다짐노">#REF!</definedName>
    <definedName name="다짐재">#REF!</definedName>
    <definedName name="닥트공">#REF!</definedName>
    <definedName name="닥트공001">#REF!</definedName>
    <definedName name="닥트공002">#REF!</definedName>
    <definedName name="닥트공011">#REF!</definedName>
    <definedName name="닥트공012">#REF!</definedName>
    <definedName name="닥트공982">#REF!</definedName>
    <definedName name="닥트공991">#REF!</definedName>
    <definedName name="닥트공992">#REF!</definedName>
    <definedName name="단_가" localSheetId="3">#REF!</definedName>
    <definedName name="단_가" localSheetId="1">#REF!</definedName>
    <definedName name="단_가" localSheetId="2">#REF!</definedName>
    <definedName name="단_가">#REF!</definedName>
    <definedName name="단_가2" localSheetId="3">#REF!</definedName>
    <definedName name="단_가2" localSheetId="1">#REF!</definedName>
    <definedName name="단_가2" localSheetId="2">#REF!</definedName>
    <definedName name="단_가2">#REF!</definedName>
    <definedName name="단_가3" localSheetId="3">#REF!</definedName>
    <definedName name="단_가3" localSheetId="1">#REF!</definedName>
    <definedName name="단_가3" localSheetId="2">#REF!</definedName>
    <definedName name="단_가3">#REF!</definedName>
    <definedName name="단_가4" localSheetId="3">#REF!</definedName>
    <definedName name="단_가4" localSheetId="1">#REF!</definedName>
    <definedName name="단_가4" localSheetId="2">#REF!</definedName>
    <definedName name="단_가4">#REF!</definedName>
    <definedName name="단_가5" localSheetId="3">#REF!</definedName>
    <definedName name="단_가5" localSheetId="1">#REF!</definedName>
    <definedName name="단_가5" localSheetId="2">#REF!</definedName>
    <definedName name="단_가5">#REF!</definedName>
    <definedName name="단_가6" localSheetId="3">#REF!</definedName>
    <definedName name="단_가6" localSheetId="1">#REF!</definedName>
    <definedName name="단_가6" localSheetId="2">#REF!</definedName>
    <definedName name="단_가6">#REF!</definedName>
    <definedName name="단가" localSheetId="3">#REF!</definedName>
    <definedName name="단가" localSheetId="1">#REF!</definedName>
    <definedName name="단가" localSheetId="2">#REF!</definedName>
    <definedName name="단가">#REF!</definedName>
    <definedName name="단가_1" localSheetId="3">#REF!</definedName>
    <definedName name="단가_1" localSheetId="1">#REF!</definedName>
    <definedName name="단가_1" localSheetId="2">#REF!</definedName>
    <definedName name="단가_1">#REF!</definedName>
    <definedName name="단가1" hidden="1">{"'단계별시설공사비'!$A$3:$K$51"}</definedName>
    <definedName name="단가2">#REF!,#REF!</definedName>
    <definedName name="단가22">#REF!</definedName>
    <definedName name="단가공종">[150]C지구!$C$19:$C$264</definedName>
    <definedName name="단가구분">[151]내역!$M$2</definedName>
    <definedName name="단가대비">#REF!</definedName>
    <definedName name="단가대비표">#REF!</definedName>
    <definedName name="단가비교" localSheetId="3">#REF!</definedName>
    <definedName name="단가비교" localSheetId="1">#REF!</definedName>
    <definedName name="단가비교" localSheetId="2">#REF!</definedName>
    <definedName name="단가비교">#REF!</definedName>
    <definedName name="단가비교표" localSheetId="3">#REF!,#REF!</definedName>
    <definedName name="단가비교표" localSheetId="1">#REF!,#REF!</definedName>
    <definedName name="단가비교표" localSheetId="2">#REF!,#REF!</definedName>
    <definedName name="단가비교표">#REF!,#REF!</definedName>
    <definedName name="단가산출" localSheetId="3">#REF!</definedName>
    <definedName name="단가산출" localSheetId="1">#REF!</definedName>
    <definedName name="단가산출" localSheetId="2">#REF!</definedName>
    <definedName name="단가산출">#REF!</definedName>
    <definedName name="단가산출참고">#REF!</definedName>
    <definedName name="단가조사">[152]단가조사!$A$1:$G$379</definedName>
    <definedName name="단가조사자료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단가조사표">#REF!</definedName>
    <definedName name="단가최종">#REF!</definedName>
    <definedName name="단가테이블">'[130]기계경비(시간당)'!$C$1:$F$58</definedName>
    <definedName name="단가표">[150]C지구!$C$19:$I$264</definedName>
    <definedName name="단같">#N/A</definedName>
    <definedName name="단같1">#N/A</definedName>
    <definedName name="단같2">#N/A</definedName>
    <definedName name="단같3">#N/A</definedName>
    <definedName name="단같4">#N/A</definedName>
    <definedName name="단관M">[73]DATE!$H$24:$H$85</definedName>
    <definedName name="단기입력">#REF!</definedName>
    <definedName name="단뉘중량">#REF!</definedName>
    <definedName name="단면적">#REF!</definedName>
    <definedName name="단빔플랜지">#REF!</definedName>
    <definedName name="단수">#REF!</definedName>
    <definedName name="단위">#REF!</definedName>
    <definedName name="단위공량1" localSheetId="3">#REF!</definedName>
    <definedName name="단위공량1" localSheetId="1">#REF!</definedName>
    <definedName name="단위공량1" localSheetId="2">#REF!</definedName>
    <definedName name="단위공량1">#REF!</definedName>
    <definedName name="단위공량10" localSheetId="3">#REF!</definedName>
    <definedName name="단위공량10" localSheetId="1">#REF!</definedName>
    <definedName name="단위공량10" localSheetId="2">#REF!</definedName>
    <definedName name="단위공량10">#REF!</definedName>
    <definedName name="단위공량11" localSheetId="3">#REF!</definedName>
    <definedName name="단위공량11" localSheetId="1">#REF!</definedName>
    <definedName name="단위공량11" localSheetId="2">#REF!</definedName>
    <definedName name="단위공량11">#REF!</definedName>
    <definedName name="단위공량12" localSheetId="3">#REF!</definedName>
    <definedName name="단위공량12" localSheetId="1">#REF!</definedName>
    <definedName name="단위공량12" localSheetId="2">#REF!</definedName>
    <definedName name="단위공량12">#REF!</definedName>
    <definedName name="단위공량13" localSheetId="3">#REF!</definedName>
    <definedName name="단위공량13" localSheetId="1">#REF!</definedName>
    <definedName name="단위공량13" localSheetId="2">#REF!</definedName>
    <definedName name="단위공량13">#REF!</definedName>
    <definedName name="단위공량14" localSheetId="3">#REF!</definedName>
    <definedName name="단위공량14" localSheetId="1">#REF!</definedName>
    <definedName name="단위공량14" localSheetId="2">#REF!</definedName>
    <definedName name="단위공량14">#REF!</definedName>
    <definedName name="단위공량15" localSheetId="3">#REF!</definedName>
    <definedName name="단위공량15" localSheetId="1">#REF!</definedName>
    <definedName name="단위공량15" localSheetId="2">#REF!</definedName>
    <definedName name="단위공량15">#REF!</definedName>
    <definedName name="단위공량16" localSheetId="3">#REF!</definedName>
    <definedName name="단위공량16" localSheetId="1">#REF!</definedName>
    <definedName name="단위공량16" localSheetId="2">#REF!</definedName>
    <definedName name="단위공량16">#REF!</definedName>
    <definedName name="단위공량17" localSheetId="3">#REF!</definedName>
    <definedName name="단위공량17" localSheetId="1">#REF!</definedName>
    <definedName name="단위공량17" localSheetId="2">#REF!</definedName>
    <definedName name="단위공량17">#REF!</definedName>
    <definedName name="단위공량2" localSheetId="3">#REF!</definedName>
    <definedName name="단위공량2" localSheetId="1">#REF!</definedName>
    <definedName name="단위공량2" localSheetId="2">#REF!</definedName>
    <definedName name="단위공량2">#REF!</definedName>
    <definedName name="단위공량3" localSheetId="3">#REF!</definedName>
    <definedName name="단위공량3" localSheetId="1">#REF!</definedName>
    <definedName name="단위공량3" localSheetId="2">#REF!</definedName>
    <definedName name="단위공량3">#REF!</definedName>
    <definedName name="단위공량4" localSheetId="3">#REF!</definedName>
    <definedName name="단위공량4" localSheetId="1">#REF!</definedName>
    <definedName name="단위공량4" localSheetId="2">#REF!</definedName>
    <definedName name="단위공량4">#REF!</definedName>
    <definedName name="단위공량5" localSheetId="3">#REF!</definedName>
    <definedName name="단위공량5" localSheetId="1">#REF!</definedName>
    <definedName name="단위공량5" localSheetId="2">#REF!</definedName>
    <definedName name="단위공량5">#REF!</definedName>
    <definedName name="단위공량6" localSheetId="3">#REF!</definedName>
    <definedName name="단위공량6" localSheetId="1">#REF!</definedName>
    <definedName name="단위공량6" localSheetId="2">#REF!</definedName>
    <definedName name="단위공량6">#REF!</definedName>
    <definedName name="단위공량7" localSheetId="3">#REF!</definedName>
    <definedName name="단위공량7" localSheetId="1">#REF!</definedName>
    <definedName name="단위공량7" localSheetId="2">#REF!</definedName>
    <definedName name="단위공량7">#REF!</definedName>
    <definedName name="단위공량8" localSheetId="3">#REF!</definedName>
    <definedName name="단위공량8" localSheetId="1">#REF!</definedName>
    <definedName name="단위공량8" localSheetId="2">#REF!</definedName>
    <definedName name="단위공량8">#REF!</definedName>
    <definedName name="단위공량9" localSheetId="3">#REF!</definedName>
    <definedName name="단위공량9" localSheetId="1">#REF!</definedName>
    <definedName name="단위공량9" localSheetId="2">#REF!</definedName>
    <definedName name="단위공량9">#REF!</definedName>
    <definedName name="단인상" hidden="1">[20]수지예산!$O$59:$O$59</definedName>
    <definedName name="단중입력">[153]!단중입력</definedName>
    <definedName name="단횡배단">#REF!</definedName>
    <definedName name="담쟁이L03">[111]데이타!$E$114</definedName>
    <definedName name="당진군예술회관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당진군예술회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가" localSheetId="3">#REF!,#REF!</definedName>
    <definedName name="대가" localSheetId="1">#REF!,#REF!</definedName>
    <definedName name="대가" localSheetId="2">#REF!,#REF!</definedName>
    <definedName name="대가">#REF!,#REF!</definedName>
    <definedName name="대가단가범위">#REF!</definedName>
    <definedName name="대가단최종">#REF!</definedName>
    <definedName name="대가목록">#REF!</definedName>
    <definedName name="대고면적">SUM(#REF!)</definedName>
    <definedName name="대교건설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교건설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대구" localSheetId="3">BLCH</definedName>
    <definedName name="대구" localSheetId="0">BLCH</definedName>
    <definedName name="대구" localSheetId="1">BLCH</definedName>
    <definedName name="대구" localSheetId="2">BLCH</definedName>
    <definedName name="대구">BLCH</definedName>
    <definedName name="대구공항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대기영역" localSheetId="3">#REF!</definedName>
    <definedName name="대기영역" localSheetId="1">#REF!</definedName>
    <definedName name="대기영역" localSheetId="2">#REF!</definedName>
    <definedName name="대기영역">#REF!</definedName>
    <definedName name="대동설계계산서" localSheetId="3">#REF!</definedName>
    <definedName name="대동설계계산서" localSheetId="1">#REF!</definedName>
    <definedName name="대동설계계산서" localSheetId="2">#REF!</definedName>
    <definedName name="대동설계계산서">#REF!</definedName>
    <definedName name="대리" localSheetId="3">#REF!</definedName>
    <definedName name="대리" localSheetId="1">#REF!</definedName>
    <definedName name="대리" localSheetId="2">#REF!</definedName>
    <definedName name="대리">#REF!</definedName>
    <definedName name="대분류">#REF!</definedName>
    <definedName name="대비2" hidden="1">{"'단계별시설공사비'!$A$3:$K$51"}</definedName>
    <definedName name="대비3" hidden="1">{"'단계별시설공사비'!$A$3:$K$51"}</definedName>
    <definedName name="대상" hidden="1">{"'용역비'!$A$4:$C$8"}</definedName>
    <definedName name="대왕참R10">[111]데이타!$E$118</definedName>
    <definedName name="대왕참R4">[111]데이타!$E$115</definedName>
    <definedName name="대왕참R6">[111]데이타!$E$116</definedName>
    <definedName name="대왕참R8">[111]데이타!$E$117</definedName>
    <definedName name="대추R10">[111]데이타!$E$123</definedName>
    <definedName name="대추R4">[111]데이타!$E$119</definedName>
    <definedName name="대추R5">[111]데이타!$E$120</definedName>
    <definedName name="대추R6">[111]데이타!$E$121</definedName>
    <definedName name="대추R8">[111]데이타!$E$122</definedName>
    <definedName name="대흥">[15]!대흥</definedName>
    <definedName name="댈타5">#REF!</definedName>
    <definedName name="더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더하기">[73]DATE!$J$24:$J$85</definedName>
    <definedName name="덕산1호" localSheetId="3">#REF!</definedName>
    <definedName name="덕산1호" localSheetId="1">#REF!</definedName>
    <definedName name="덕산1호" localSheetId="2">#REF!</definedName>
    <definedName name="덕산1호">#REF!</definedName>
    <definedName name="덕산2호" localSheetId="3">#REF!</definedName>
    <definedName name="덕산2호" localSheetId="1">#REF!</definedName>
    <definedName name="덕산2호" localSheetId="2">#REF!</definedName>
    <definedName name="덕산2호">#REF!</definedName>
    <definedName name="덕산3호" localSheetId="3">#REF!</definedName>
    <definedName name="덕산3호" localSheetId="1">#REF!</definedName>
    <definedName name="덕산3호" localSheetId="2">#REF!</definedName>
    <definedName name="덕산3호">#REF!</definedName>
    <definedName name="덕산4호" localSheetId="3">#REF!</definedName>
    <definedName name="덕산4호" localSheetId="1">#REF!</definedName>
    <definedName name="덕산4호" localSheetId="2">#REF!</definedName>
    <definedName name="덕산4호">#REF!</definedName>
    <definedName name="덕전1호" localSheetId="3">#REF!</definedName>
    <definedName name="덕전1호" localSheetId="1">#REF!</definedName>
    <definedName name="덕전1호" localSheetId="2">#REF!</definedName>
    <definedName name="덕전1호">#REF!</definedName>
    <definedName name="덕전2호" localSheetId="3">#REF!</definedName>
    <definedName name="덕전2호" localSheetId="1">#REF!</definedName>
    <definedName name="덕전2호" localSheetId="2">#REF!</definedName>
    <definedName name="덕전2호">#REF!</definedName>
    <definedName name="덕전3호" localSheetId="3">#REF!</definedName>
    <definedName name="덕전3호" localSheetId="1">#REF!</definedName>
    <definedName name="덕전3호" localSheetId="2">#REF!</definedName>
    <definedName name="덕전3호">#REF!</definedName>
    <definedName name="덕지1호" localSheetId="3">#REF!</definedName>
    <definedName name="덕지1호" localSheetId="1">#REF!</definedName>
    <definedName name="덕지1호" localSheetId="2">#REF!</definedName>
    <definedName name="덕지1호">#REF!</definedName>
    <definedName name="덕천1호" localSheetId="3">#REF!</definedName>
    <definedName name="덕천1호" localSheetId="1">#REF!</definedName>
    <definedName name="덕천1호" localSheetId="2">#REF!</definedName>
    <definedName name="덕천1호">#REF!</definedName>
    <definedName name="덕천2호" localSheetId="3">#REF!</definedName>
    <definedName name="덕천2호" localSheetId="1">#REF!</definedName>
    <definedName name="덕천2호" localSheetId="2">#REF!</definedName>
    <definedName name="덕천2호">#REF!</definedName>
    <definedName name="덕천3호" localSheetId="3">#REF!</definedName>
    <definedName name="덕천3호" localSheetId="1">#REF!</definedName>
    <definedName name="덕천3호" localSheetId="2">#REF!</definedName>
    <definedName name="덕천3호">#REF!</definedName>
    <definedName name="덕천4호" localSheetId="3">#REF!</definedName>
    <definedName name="덕천4호" localSheetId="1">#REF!</definedName>
    <definedName name="덕천4호" localSheetId="2">#REF!</definedName>
    <definedName name="덕천4호">#REF!</definedName>
    <definedName name="덤프트럭10.5">#REF!</definedName>
    <definedName name="덤프트럭15">#REF!</definedName>
    <definedName name="덤프트럭대기시간" localSheetId="3">#REF!</definedName>
    <definedName name="덤프트럭대기시간" localSheetId="1">#REF!</definedName>
    <definedName name="덤프트럭대기시간" localSheetId="2">#REF!</definedName>
    <definedName name="덤프트럭대기시간">#REF!</definedName>
    <definedName name="덤프트럭속도" localSheetId="3">#REF!</definedName>
    <definedName name="덤프트럭속도" localSheetId="1">#REF!</definedName>
    <definedName name="덤프트럭속도" localSheetId="2">#REF!</definedName>
    <definedName name="덤프트럭속도">#REF!</definedName>
    <definedName name="덤프트럭적하시간" localSheetId="3">#REF!</definedName>
    <definedName name="덤프트럭적하시간" localSheetId="1">#REF!</definedName>
    <definedName name="덤프트럭적하시간" localSheetId="2">#REF!</definedName>
    <definedName name="덤프트럭적하시간">#REF!</definedName>
    <definedName name="덩굴장미3">[111]데이타!$E$128</definedName>
    <definedName name="덩굴장미4">[111]데이타!$E$129</definedName>
    <definedName name="덩굴장미5">[111]데이타!$E$130</definedName>
    <definedName name="데이타">#REF!</definedName>
    <definedName name="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도______급______액" localSheetId="3">#REF!</definedName>
    <definedName name="도______급______액" localSheetId="1">#REF!</definedName>
    <definedName name="도______급______액" localSheetId="2">#REF!</definedName>
    <definedName name="도______급______액">#REF!</definedName>
    <definedName name="도_장_공" localSheetId="3">#REF!</definedName>
    <definedName name="도_장_공" localSheetId="1">#REF!</definedName>
    <definedName name="도_장_공" localSheetId="2">#REF!</definedName>
    <definedName name="도_장_공">#REF!</definedName>
    <definedName name="도급" localSheetId="3">#REF!</definedName>
    <definedName name="도급" localSheetId="1">#REF!</definedName>
    <definedName name="도급" localSheetId="2">#REF!</definedName>
    <definedName name="도급">#REF!</definedName>
    <definedName name="도급공사" localSheetId="3">#REF!</definedName>
    <definedName name="도급공사" localSheetId="1">#REF!</definedName>
    <definedName name="도급공사" localSheetId="2">#REF!</definedName>
    <definedName name="도급공사">#REF!</definedName>
    <definedName name="도급공사비" localSheetId="3">#REF!</definedName>
    <definedName name="도급공사비" localSheetId="1">#REF!</definedName>
    <definedName name="도급공사비" localSheetId="2">#REF!</definedName>
    <definedName name="도급공사비">#REF!</definedName>
    <definedName name="도급단가" localSheetId="3">#REF!</definedName>
    <definedName name="도급단가" localSheetId="1">#REF!</definedName>
    <definedName name="도급단가" localSheetId="2">#REF!</definedName>
    <definedName name="도급단가">#REF!</definedName>
    <definedName name="도급분경비" localSheetId="3">#REF!</definedName>
    <definedName name="도급분경비" localSheetId="1">#REF!</definedName>
    <definedName name="도급분경비" localSheetId="2">#REF!</definedName>
    <definedName name="도급분경비">#REF!</definedName>
    <definedName name="도급비">[154]설계서!$L$162</definedName>
    <definedName name="도급액">'[120]내역서(시설)'!#REF!</definedName>
    <definedName name="도급예산내역서총괄표공구손료">[128]설계산출기초!$G$21</definedName>
    <definedName name="도급예산내역서총괄표공비">[128]설계산출기초!$H$21</definedName>
    <definedName name="도급예산내역서총괄표재료비">[128]설계산출기초!$F$21</definedName>
    <definedName name="도급예산액" localSheetId="3">#REF!</definedName>
    <definedName name="도급예산액" localSheetId="1">#REF!</definedName>
    <definedName name="도급예산액" localSheetId="2">#REF!</definedName>
    <definedName name="도급예산액">#REF!</definedName>
    <definedName name="도급예상액" localSheetId="3">#REF!</definedName>
    <definedName name="도급예상액" localSheetId="1">#REF!</definedName>
    <definedName name="도급예상액" localSheetId="2">#REF!</definedName>
    <definedName name="도급예상액">#REF!</definedName>
    <definedName name="도급예정액2" localSheetId="3">#REF!</definedName>
    <definedName name="도급예정액2" localSheetId="1">#REF!</definedName>
    <definedName name="도급예정액2" localSheetId="2">#REF!</definedName>
    <definedName name="도급예정액2">#REF!</definedName>
    <definedName name="도급예정액3" localSheetId="3">#REF!</definedName>
    <definedName name="도급예정액3" localSheetId="1">#REF!</definedName>
    <definedName name="도급예정액3" localSheetId="2">#REF!</definedName>
    <definedName name="도급예정액3">#REF!</definedName>
    <definedName name="도급예정액4" localSheetId="3">#REF!</definedName>
    <definedName name="도급예정액4" localSheetId="1">#REF!</definedName>
    <definedName name="도급예정액4" localSheetId="2">#REF!</definedName>
    <definedName name="도급예정액4">#REF!</definedName>
    <definedName name="도급최종">#REF!</definedName>
    <definedName name="도로복구비">#REF!</definedName>
    <definedName name="도로우측">#REF!</definedName>
    <definedName name="도로좌측">#REF!</definedName>
    <definedName name="도로중심">#REF!</definedName>
    <definedName name="도로폭">#REF!</definedName>
    <definedName name="도배공">#REF!</definedName>
    <definedName name="도배공001">#REF!</definedName>
    <definedName name="도배공002">#REF!</definedName>
    <definedName name="도배공011">#REF!</definedName>
    <definedName name="도배공012">#REF!</definedName>
    <definedName name="도배공982">#REF!</definedName>
    <definedName name="도배공991">#REF!</definedName>
    <definedName name="도배공992">#REF!</definedName>
    <definedName name="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도서부수">'[155]기기 진행현황(7월17)'!#REF!</definedName>
    <definedName name="도장경비">#REF!</definedName>
    <definedName name="도장공" localSheetId="3">#REF!</definedName>
    <definedName name="도장공" localSheetId="1">#REF!</definedName>
    <definedName name="도장공" localSheetId="2">#REF!</definedName>
    <definedName name="도장공">#REF!</definedName>
    <definedName name="도장공001">#REF!</definedName>
    <definedName name="도장공002">#REF!</definedName>
    <definedName name="도장공011">#REF!</definedName>
    <definedName name="도장공012">#REF!</definedName>
    <definedName name="도장공982">#REF!</definedName>
    <definedName name="도장공991">#REF!</definedName>
    <definedName name="도장공992">#REF!</definedName>
    <definedName name="도장공사">#REF!</definedName>
    <definedName name="도장노무">#REF!</definedName>
    <definedName name="도장재료">#REF!</definedName>
    <definedName name="도종">#REF!</definedName>
    <definedName name="도편수">#REF!</definedName>
    <definedName name="도편수001">#REF!</definedName>
    <definedName name="도편수002">#REF!</definedName>
    <definedName name="도편수011">#REF!</definedName>
    <definedName name="도편수012">#REF!</definedName>
    <definedName name="도편수982">#REF!</definedName>
    <definedName name="도편수991">#REF!</definedName>
    <definedName name="도편수992">#REF!</definedName>
    <definedName name="도표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독일가문비1206">[111]데이타!$E$131</definedName>
    <definedName name="독일가문비1508">[111]데이타!$E$132</definedName>
    <definedName name="독일가문비2010">[111]데이타!$E$133</definedName>
    <definedName name="독일가문비2512">[111]데이타!$E$134</definedName>
    <definedName name="독일가문비3015">[111]데이타!$E$135</definedName>
    <definedName name="독일가문비3518">[111]데이타!$E$136</definedName>
    <definedName name="돈나무0504">[111]데이타!$E$137</definedName>
    <definedName name="돈나무0805">[111]데이타!$E$138</definedName>
    <definedName name="돈나무1007">[111]데이타!$E$139</definedName>
    <definedName name="돈나무1210">[111]데이타!$E$140</definedName>
    <definedName name="돋움">#REF!</definedName>
    <definedName name="돋움1">#REF!</definedName>
    <definedName name="돋움2">#REF!</definedName>
    <definedName name="돌붙임재료집계">#REF!</definedName>
    <definedName name="돌아가_교통">[134]!돌아가_교통</definedName>
    <definedName name="돌아가기">[134]!돌아가기</definedName>
    <definedName name="동_발_공__터_널">#REF!</definedName>
    <definedName name="동바리">#REF!</definedName>
    <definedName name="동발공">#REF!</definedName>
    <definedName name="동발공_터널">#REF!</definedName>
    <definedName name="동발공_터널001">#REF!</definedName>
    <definedName name="동발공_터널002">#REF!</definedName>
    <definedName name="동발공_터널011">#REF!</definedName>
    <definedName name="동발공_터널012">#REF!</definedName>
    <definedName name="동발공_터널982">#REF!</definedName>
    <definedName name="동발공_터널991">#REF!</definedName>
    <definedName name="동발공_터널992">#REF!</definedName>
    <definedName name="동방층">#REF!</definedName>
    <definedName name="동백1002">[111]데이타!$E$141</definedName>
    <definedName name="동백1204">[111]데이타!$E$142</definedName>
    <definedName name="동백1506">[111]데이타!$E$143</definedName>
    <definedName name="동백1808">[111]데이타!$E$144</definedName>
    <definedName name="동상">#REF!</definedName>
    <definedName name="동상1">#REF!</definedName>
    <definedName name="동상2">#REF!</definedName>
    <definedName name="동양2">#REF!</definedName>
    <definedName name="동원" localSheetId="3">#REF!</definedName>
    <definedName name="동원" localSheetId="1">#REF!</definedName>
    <definedName name="동원" localSheetId="2">#REF!</definedName>
    <definedName name="동원">#REF!</definedName>
    <definedName name="동원1" localSheetId="3">#REF!</definedName>
    <definedName name="동원1" localSheetId="1">#REF!</definedName>
    <definedName name="동원1" localSheetId="2">#REF!</definedName>
    <definedName name="동원1">#REF!</definedName>
    <definedName name="동종">#REF!</definedName>
    <definedName name="되">#REF!</definedName>
    <definedName name="되메2A">#REF!</definedName>
    <definedName name="되메2AC">#REF!</definedName>
    <definedName name="되메2고압">#REF!</definedName>
    <definedName name="되메4A">#REF!</definedName>
    <definedName name="되메4AC">#REF!</definedName>
    <definedName name="되메4고압">#REF!</definedName>
    <definedName name="되메경">#REF!</definedName>
    <definedName name="되메노">#REF!</definedName>
    <definedName name="되메우기">[15]!되메우기</definedName>
    <definedName name="되메우기1">#REF!</definedName>
    <definedName name="되메인A">#REF!</definedName>
    <definedName name="되메인AC">#REF!</definedName>
    <definedName name="되메인고압">#REF!</definedName>
    <definedName name="되메재">#REF!</definedName>
    <definedName name="두기1" localSheetId="3">#REF!</definedName>
    <definedName name="두기1" localSheetId="1">#REF!</definedName>
    <definedName name="두기1" localSheetId="2">#REF!</definedName>
    <definedName name="두기1">#REF!</definedName>
    <definedName name="두기1호" localSheetId="3">#REF!</definedName>
    <definedName name="두기1호" localSheetId="1">#REF!</definedName>
    <definedName name="두기1호" localSheetId="2">#REF!</definedName>
    <definedName name="두기1호">#REF!</definedName>
    <definedName name="두기2" localSheetId="3">#REF!</definedName>
    <definedName name="두기2" localSheetId="1">#REF!</definedName>
    <definedName name="두기2" localSheetId="2">#REF!</definedName>
    <definedName name="두기2">#REF!</definedName>
    <definedName name="두기2호" localSheetId="3">#REF!</definedName>
    <definedName name="두기2호" localSheetId="1">#REF!</definedName>
    <definedName name="두기2호" localSheetId="2">#REF!</definedName>
    <definedName name="두기2호">#REF!</definedName>
    <definedName name="두기3" localSheetId="3">#REF!</definedName>
    <definedName name="두기3" localSheetId="1">#REF!</definedName>
    <definedName name="두기3" localSheetId="2">#REF!</definedName>
    <definedName name="두기3">#REF!</definedName>
    <definedName name="두기3호" localSheetId="3">#REF!</definedName>
    <definedName name="두기3호" localSheetId="1">#REF!</definedName>
    <definedName name="두기3호" localSheetId="2">#REF!</definedName>
    <definedName name="두기3호">#REF!</definedName>
    <definedName name="뒷채움1">#REF!</definedName>
    <definedName name="드잡이공">#REF!</definedName>
    <definedName name="드잡이공001">#REF!</definedName>
    <definedName name="드잡이공002">#REF!</definedName>
    <definedName name="드잡이공011">#REF!</definedName>
    <definedName name="드잡이공012">#REF!</definedName>
    <definedName name="드잡이공982">#REF!</definedName>
    <definedName name="드잡이공991">#REF!</definedName>
    <definedName name="드잡이공992">#REF!</definedName>
    <definedName name="등R2">[111]데이타!$E$156</definedName>
    <definedName name="등R4">[111]데이타!$E$157</definedName>
    <definedName name="등R6">[111]데이타!$E$158</definedName>
    <definedName name="등R8">[111]데이타!$E$159</definedName>
    <definedName name="등가거리">'[156]전선 및 전선관'!$A$1:$F$1</definedName>
    <definedName name="등가거리1">#REF!</definedName>
    <definedName name="등가거리2">#REF!</definedName>
    <definedName name="등가거리3">#REF!</definedName>
    <definedName name="등가거리4">#REF!</definedName>
    <definedName name="등가거리5">#REF!</definedName>
    <definedName name="등가거리6">#REF!</definedName>
    <definedName name="등가거리7">#REF!</definedName>
    <definedName name="등가도움">[134]!등가도움</definedName>
    <definedName name="등록_시작">[57]!등록_시작</definedName>
    <definedName name="등록_취소">[57]!등록_취소</definedName>
    <definedName name="디이젤엔진15HP">#REF!</definedName>
    <definedName name="ㄸㄱ구믇069851040">#REF!</definedName>
    <definedName name="ㄸㄱ구믇089153528">#REF!</definedName>
    <definedName name="ㄸㄱ구믇184424817">#REF!</definedName>
    <definedName name="ㄸㄱ구믇344180822">#REF!</definedName>
    <definedName name="ㄸㄱ구믇518015920">#REF!</definedName>
    <definedName name="ㄸㄱ구믇528229653">#REF!</definedName>
    <definedName name="ㄸㄱ구믇598856388">#REF!</definedName>
    <definedName name="ㄸㄱ구믇615071594">#REF!</definedName>
    <definedName name="ㄸㄱ구믇902569650">#REF!</definedName>
    <definedName name="때죽R10">[111]데이타!$E$127</definedName>
    <definedName name="때죽R4">[111]데이타!$E$124</definedName>
    <definedName name="때죽R6">[111]데이타!$E$125</definedName>
    <definedName name="때죽R8">[111]데이타!$E$126</definedName>
    <definedName name="ㄹ">#REF!</definedName>
    <definedName name="ㄹ1">#REF!</definedName>
    <definedName name="ㄹ2">#REF!</definedName>
    <definedName name="ㄹ221">#REF!</definedName>
    <definedName name="ㄹ390">'[157]기계경비(시간당)'!$F$933</definedName>
    <definedName name="ㄹ62">#REF!</definedName>
    <definedName name="ㄹㄴㅁㄹㄴ" hidden="1">{#N/A,"수불부",FALSE,"사급자재수불서";#N/A,"수불부",FALSE,"사급자재수불서"}</definedName>
    <definedName name="ㄹㄴㅁㄹㅇㄴ" hidden="1">{"'Sheet1'!$D$19","'Sheet1'!$B$22:$E$22"}</definedName>
    <definedName name="ㄹ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" hidden="1">#REF!</definedName>
    <definedName name="ㄹㄹㄹㄹ">[15]!ㄹㄹㄹㄹ</definedName>
    <definedName name="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ㄹㄹㄹ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ㄹㄹㅇㄴ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ㄹㅇㄴㄹ" hidden="1">{#N/A,"수불부",FALSE,"사급자재수불서";#N/A,"수불부",FALSE,"사급자재수불서"}</definedName>
    <definedName name="ㄹㅇㄶ" hidden="1">#REF!</definedName>
    <definedName name="ㄹㅇㄶ옿" hidden="1">#REF!</definedName>
    <definedName name="ㄹㅇㄹㅇ" localSheetId="3" hidden="1">#REF!</definedName>
    <definedName name="ㄹㅇㄹㅇ" localSheetId="1" hidden="1">#REF!</definedName>
    <definedName name="ㄹㅇㄹㅇ" localSheetId="2" hidden="1">#REF!</definedName>
    <definedName name="ㄹㅇㄹㅇ" hidden="1">#REF!</definedName>
    <definedName name="ㄹㅇㄹㅇㄴ" hidden="1">{#N/A,"수불부",FALSE,"사급자재수불서";#N/A,"수불부",FALSE,"사급자재수불서"}</definedName>
    <definedName name="ㄹㅇㅎㄹㅇㅎ">[15]!ㄹㅇㅎㄹㅇㅎ</definedName>
    <definedName name="ㄹㅇㅎㅇㅀ">{#N/A,#N/A,FALSE,"부대2"}</definedName>
    <definedName name="ㄹ어미ㅏㄹ" hidden="1">{"'Sheet1'!$D$19","'Sheet1'!$B$22:$E$22"}</definedName>
    <definedName name="ㄹ어어">[158]J형측구단위수량!#REF!</definedName>
    <definedName name="ㄹ허ㅗ">{#N/A,#N/A,FALSE,"이정표"}</definedName>
    <definedName name="ㄹ호" hidden="1">#REF!</definedName>
    <definedName name="ㄹ홓ㄹ">{#N/A,#N/A,FALSE,"조골재"}</definedName>
    <definedName name="라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라__인__마__카">[59]장비집계!#REF!</definedName>
    <definedName name="라라라">[15]!라라라</definedName>
    <definedName name="라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램__________머">[59]장비집계!#REF!</definedName>
    <definedName name="램머Q간재">[130]램머!$D$20</definedName>
    <definedName name="램머Q간재10">[130]램머!$F$20</definedName>
    <definedName name="램머Q간재야간">[130]램머!$J$20</definedName>
    <definedName name="램머Q노무">[130]램머!$D$21</definedName>
    <definedName name="램머Q노무10">[130]램머!$F$21</definedName>
    <definedName name="램머Q노무야간">[130]램머!$J$21</definedName>
    <definedName name="램머Q손료">[130]램머!$D$22</definedName>
    <definedName name="램머Q손료10">[130]램머!$F$22</definedName>
    <definedName name="램머Q손료야간">[130]램머!$J$22</definedName>
    <definedName name="램머간재">'[130]기계경비(시간당)'!$H$170</definedName>
    <definedName name="램머노무">'[130]기계경비(시간당)'!$H$166</definedName>
    <definedName name="램머노무야간">'[130]기계경비(시간당)'!$H$167</definedName>
    <definedName name="램머손료">'[130]기계경비(시간당)'!$H$165</definedName>
    <definedName name="램프">[159]단가조사!#REF!</definedName>
    <definedName name="러" hidden="1">{"'자리배치도'!$AG$1:$CI$28"}</definedName>
    <definedName name="레_무근">[115]토목수량산출!#REF!</definedName>
    <definedName name="레_무근1">[115]토목수량산출!#REF!</definedName>
    <definedName name="레_철근">[115]토목수량산출!#REF!</definedName>
    <definedName name="레미경">#REF!</definedName>
    <definedName name="레미노">#REF!</definedName>
    <definedName name="레미재">#REF!</definedName>
    <definedName name="레미콘">#REF!</definedName>
    <definedName name="레미콘수운반DT">[15]!레미콘수운반DT</definedName>
    <definedName name="레미콘집계">#REF!</definedName>
    <definedName name="련수">#REF!</definedName>
    <definedName name="로">#REF!</definedName>
    <definedName name="로더담는시간" localSheetId="3">#REF!</definedName>
    <definedName name="로더담는시간" localSheetId="1">#REF!</definedName>
    <definedName name="로더담는시간" localSheetId="2">#REF!</definedName>
    <definedName name="로더담는시간">#REF!</definedName>
    <definedName name="로더작업효율" localSheetId="3">#REF!</definedName>
    <definedName name="로더작업효율" localSheetId="1">#REF!</definedName>
    <definedName name="로더작업효율" localSheetId="2">#REF!</definedName>
    <definedName name="로더작업효율">#REF!</definedName>
    <definedName name="로로롤">[15]!로로롤</definedName>
    <definedName name="로롤">[15]!로롤</definedName>
    <definedName name="롤" localSheetId="3">#REF!</definedName>
    <definedName name="롤" localSheetId="1">#REF!</definedName>
    <definedName name="롤" localSheetId="2">#REF!</definedName>
    <definedName name="롤">#REF!</definedName>
    <definedName name="롤러소요다짐횟수_다짐두께" localSheetId="3">#REF!</definedName>
    <definedName name="롤러소요다짐횟수_다짐두께" localSheetId="1">#REF!</definedName>
    <definedName name="롤러소요다짐횟수_다짐두께" localSheetId="2">#REF!</definedName>
    <definedName name="롤러소요다짐횟수_다짐두께">#REF!</definedName>
    <definedName name="롤러유효다짐폭_다짐속도" localSheetId="3">#REF!</definedName>
    <definedName name="롤러유효다짐폭_다짐속도" localSheetId="1">#REF!</definedName>
    <definedName name="롤러유효다짐폭_다짐속도" localSheetId="2">#REF!</definedName>
    <definedName name="롤러유효다짐폭_다짐속도">#REF!</definedName>
    <definedName name="롤러유효다짐폭다짐속도" localSheetId="3">#REF!</definedName>
    <definedName name="롤러유효다짐폭다짐속도" localSheetId="1">#REF!</definedName>
    <definedName name="롤러유효다짐폭다짐속도" localSheetId="2">#REF!</definedName>
    <definedName name="롤러유효다짐폭다짐속도">#REF!</definedName>
    <definedName name="롤러작업효율" localSheetId="3">#REF!</definedName>
    <definedName name="롤러작업효율" localSheetId="1">#REF!</definedName>
    <definedName name="롤러작업효율" localSheetId="2">#REF!</definedName>
    <definedName name="롤러작업효율">#REF!</definedName>
    <definedName name="롤로로">[15]!롤로로</definedName>
    <definedName name="료" hidden="1">{"'용역비'!$A$4:$C$8"}</definedName>
    <definedName name="루루">#REF!</definedName>
    <definedName name="르르르">#REF!</definedName>
    <definedName name="리리리">#REF!,#REF!,#REF!</definedName>
    <definedName name="리어카20MCON">SUM(#REF!)</definedName>
    <definedName name="리어카20M대고">SUM(#REF!)</definedName>
    <definedName name="리어카20M소고">SUM(#REF!)</definedName>
    <definedName name="리어카20M일보">SUM(#REF!)</definedName>
    <definedName name="리어카30MCON">SUM(#REF!)</definedName>
    <definedName name="리어카30M대고">SUM(#REF!)</definedName>
    <definedName name="리어카30M소고">SUM(#REF!)</definedName>
    <definedName name="리어카30M일보">SUM(#REF!)</definedName>
    <definedName name="ㄽㅎㅇㄱ" hidden="1">{"'자리배치도'!$AG$1:$CI$28"}</definedName>
    <definedName name="ㅀㄱㅎㄱㅎㄱㅎ">[15]!ㅀㄱㅎㄱㅎㄱㅎ</definedName>
    <definedName name="ㅁ" localSheetId="3">#REF!</definedName>
    <definedName name="ㅁ" localSheetId="1">#REF!</definedName>
    <definedName name="ㅁ" localSheetId="2">#REF!</definedName>
    <definedName name="ㅁ">#REF!</definedName>
    <definedName name="ㅁ0">#REF!</definedName>
    <definedName name="ㅁ01" localSheetId="3">#REF!</definedName>
    <definedName name="ㅁ01" localSheetId="1">#REF!</definedName>
    <definedName name="ㅁ01" localSheetId="2">#REF!</definedName>
    <definedName name="ㅁ01">#REF!</definedName>
    <definedName name="ㅁ1" localSheetId="3">#REF!</definedName>
    <definedName name="ㅁ1" localSheetId="1">#REF!</definedName>
    <definedName name="ㅁ1" localSheetId="2">#REF!</definedName>
    <definedName name="ㅁ1">#REF!</definedName>
    <definedName name="ㅁ100">#REF!</definedName>
    <definedName name="ㅁ1000">#REF!</definedName>
    <definedName name="ㅁ101">[160]철거산출근거!#REF!</definedName>
    <definedName name="ㅁ1180">#REF!</definedName>
    <definedName name="ㅁ1382" localSheetId="3">#REF!</definedName>
    <definedName name="ㅁ1382" localSheetId="1">#REF!</definedName>
    <definedName name="ㅁ1382" localSheetId="2">#REF!</definedName>
    <definedName name="ㅁ1382">#REF!</definedName>
    <definedName name="ㅁ1700">#REF!</definedName>
    <definedName name="ㅁ1800">#REF!</definedName>
    <definedName name="ㅁ1882">#REF!</definedName>
    <definedName name="ㅁ2">[129]경산!#REF!</definedName>
    <definedName name="ㅁ201">[160]철거산출근거!#REF!</definedName>
    <definedName name="ㅁ219">#REF!</definedName>
    <definedName name="ㅁ2200">#REF!</definedName>
    <definedName name="ㅁ222" localSheetId="3">#REF!</definedName>
    <definedName name="ㅁ222" localSheetId="1">#REF!</definedName>
    <definedName name="ㅁ222" localSheetId="2">#REF!</definedName>
    <definedName name="ㅁ222">#REF!</definedName>
    <definedName name="ㅁ2400">#REF!</definedName>
    <definedName name="ㅁ30">#REF!</definedName>
    <definedName name="ㅁ331">#REF!</definedName>
    <definedName name="ㅁ400">#REF!</definedName>
    <definedName name="ㅁ500">[134]Baby일위대가!#REF!</definedName>
    <definedName name="ㅁ545" localSheetId="3">#REF!</definedName>
    <definedName name="ㅁ545" localSheetId="1">#REF!</definedName>
    <definedName name="ㅁ545" localSheetId="2">#REF!</definedName>
    <definedName name="ㅁ545">#REF!</definedName>
    <definedName name="ㅁ60">[161]직노!#REF!</definedName>
    <definedName name="ㅁ63" localSheetId="3">#REF!</definedName>
    <definedName name="ㅁ63" localSheetId="1">#REF!</definedName>
    <definedName name="ㅁ63" localSheetId="2">#REF!</definedName>
    <definedName name="ㅁ63">#REF!</definedName>
    <definedName name="ㅁ636" localSheetId="3">#REF!</definedName>
    <definedName name="ㅁ636" localSheetId="1">#REF!</definedName>
    <definedName name="ㅁ636" localSheetId="2">#REF!</definedName>
    <definedName name="ㅁ636">#REF!</definedName>
    <definedName name="ㅁ771">#REF!</definedName>
    <definedName name="ㅁ8529">#REF!</definedName>
    <definedName name="ㅁ940">#REF!</definedName>
    <definedName name="ㅁㄱㅂ">{#N/A,#N/A,FALSE,"단가표지"}</definedName>
    <definedName name="ㅁㄴ">[162]암거날개벽재료집계!$A$1:$O$17</definedName>
    <definedName name="ㅁㄴㅇ" hidden="1">{#N/A,#N/A,FALSE,"운반시간"}</definedName>
    <definedName name="ㅁㄴㅇㄴㅇㄹ">#N/A</definedName>
    <definedName name="ㅁㄴㅇㄹ" hidden="1">{#N/A,#N/A,TRUE,"토적및재료집계";#N/A,#N/A,TRUE,"토적및재료집계";#N/A,#N/A,TRUE,"단위량"}</definedName>
    <definedName name="ㅁㄴㅇㄹㄴㄹ" hidden="1">{#N/A,"수불부",FALSE,"사급자재수불서";#N/A,"수불부",FALSE,"사급자재수불서"}</definedName>
    <definedName name="ㅁㄴㅇㄻㄹ" hidden="1">{#N/A,"수불부",FALSE,"사급자재수불서";#N/A,"수불부",FALSE,"사급자재수불서"}</definedName>
    <definedName name="ㅁㄴㅇㄻㅁ">#REF!</definedName>
    <definedName name="ㅁㄴㅇㅀ">[163]노무비단가!$B$3:$H$147</definedName>
    <definedName name="ㅁㄴㅇㅁ">{#N/A,#N/A,FALSE,"배수1"}</definedName>
    <definedName name="ㅁㄴㅇㅎㄹ호">#REF!</definedName>
    <definedName name="ㅁㄴㅌㄴ" hidden="1">{"'자리배치도'!$AG$1:$CI$28"}</definedName>
    <definedName name="ㅁㄹㄹㄴㅇㄹㅇㄴㄹㄴㅇ">{#N/A,#N/A,FALSE,"포장1";#N/A,#N/A,FALSE,"포장1"}</definedName>
    <definedName name="ㅁㄹㅇㄴㅇㄹ" hidden="1">{#N/A,"수불부",FALSE,"사급자재수불서";#N/A,"수불부",FALSE,"사급자재수불서"}</definedName>
    <definedName name="ㅁㄻㅇㄹㄴ" hidden="1">{#N/A,"수불부",FALSE,"사급자재수불서";#N/A,"수불부",FALSE,"사급자재수불서"}</definedName>
    <definedName name="ㅁㅁ">#REF!</definedName>
    <definedName name="ㅁㅁ158" localSheetId="3">#REF!</definedName>
    <definedName name="ㅁㅁ158" localSheetId="1">#REF!</definedName>
    <definedName name="ㅁㅁ158" localSheetId="2">#REF!</definedName>
    <definedName name="ㅁㅁ158">#REF!</definedName>
    <definedName name="ㅁㅁ185">#REF!</definedName>
    <definedName name="ㅁㅁㅁ" hidden="1">#REF!</definedName>
    <definedName name="ㅁㅁㅁㅁ">#REF!</definedName>
    <definedName name="ㅁㅁㅁㅁㅁㅁ" hidden="1">#REF!</definedName>
    <definedName name="ㅁㅅㅅㅁㄱㅈ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ㅁㅇㄴㅁㅇㅁ">{#N/A,#N/A,FALSE,"배수1"}</definedName>
    <definedName name="ㅁㅇㄹㄴㄻ" hidden="1">{"'Sheet1'!$D$19","'Sheet1'!$B$22:$E$22"}</definedName>
    <definedName name="ㅁㅇㄹㄴㅁㅇㄹㄴ" hidden="1">{#N/A,"수불부",FALSE,"사급자재수불서";#N/A,"수불부",FALSE,"사급자재수불서"}</definedName>
    <definedName name="ㅁㅇㄹㄴㅇㄹㄴㅇㄹ" hidden="1">{#N/A,"수불부",FALSE,"사급자재수불서";#N/A,"수불부",FALSE,"사급자재수불서"}</definedName>
    <definedName name="마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마가목R3">[111]데이타!$E$160</definedName>
    <definedName name="마가목R5">[111]데이타!$E$161</definedName>
    <definedName name="마가목R7">[111]데이타!$E$162</definedName>
    <definedName name="마감선" localSheetId="3">#REF!</definedName>
    <definedName name="마감선" localSheetId="1">#REF!</definedName>
    <definedName name="마감선" localSheetId="2">#REF!</definedName>
    <definedName name="마감선">#REF!</definedName>
    <definedName name="마스콘수량">#REF!</definedName>
    <definedName name="마음" localSheetId="3">#REF!,#REF!</definedName>
    <definedName name="마음" localSheetId="1">#REF!,#REF!</definedName>
    <definedName name="마음" localSheetId="2">#REF!,#REF!</definedName>
    <definedName name="마음">#REF!,#REF!</definedName>
    <definedName name="마장로원가">[15]!마장로원가</definedName>
    <definedName name="마찰각">#REF!</definedName>
    <definedName name="만">{"'자리배치도'!$AG$1:$CI$28"}</definedName>
    <definedName name="말">BlankMacro1</definedName>
    <definedName name="말발도리1003">[111]데이타!$E$163</definedName>
    <definedName name="말발도리1204">[111]데이타!$E$164</definedName>
    <definedName name="말발도리1506">[111]데이타!$E$165</definedName>
    <definedName name="매입개방">[48]DATA!$E$6:$F$15</definedName>
    <definedName name="매자0804">[111]데이타!$E$166</definedName>
    <definedName name="매자1005">[111]데이타!$E$167</definedName>
    <definedName name="매출_구간" localSheetId="3">#REF!,#REF!</definedName>
    <definedName name="매출_구간" localSheetId="1">#REF!,#REF!</definedName>
    <definedName name="매출_구간" localSheetId="2">#REF!,#REF!</definedName>
    <definedName name="매출_구간">#REF!,#REF!</definedName>
    <definedName name="매출구간2" localSheetId="3">#REF!</definedName>
    <definedName name="매출구간2" localSheetId="1">#REF!</definedName>
    <definedName name="매출구간2" localSheetId="2">#REF!</definedName>
    <definedName name="매출구간2">#REF!</definedName>
    <definedName name="매크로11">[164]!매크로11</definedName>
    <definedName name="매화R10">[111]데이타!$E$174</definedName>
    <definedName name="매화R4">[111]데이타!$E$171</definedName>
    <definedName name="매화R6">[111]데이타!$E$172</definedName>
    <definedName name="매화R8">[111]데이타!$E$173</definedName>
    <definedName name="맨_두겅">[115]토목수량산출!#REF!</definedName>
    <definedName name="맨홀규격">#REF!</definedName>
    <definedName name="맨홀호수">#REF!</definedName>
    <definedName name="맹암">[165]피벗테이블데이터분석!#REF!</definedName>
    <definedName name="맹암거">[166]적용단위길이!$AB$1:$AH$65536</definedName>
    <definedName name="맹암거형">[166]피벗테이블데이터분석!#REF!</definedName>
    <definedName name="맹암거형태">[167]피벗테이블데이터분석!#REF!</definedName>
    <definedName name="맹앙">[165]적용단위길이!$AB$1:$AH$65536</definedName>
    <definedName name="머" hidden="1">{#N/A,#N/A,FALSE,"명세표"}</definedName>
    <definedName name="머캐덤_로울러">[59]장비집계!#REF!</definedName>
    <definedName name="머캐덤롤러8의10톤">#REF!</definedName>
    <definedName name="메1">#REF!</definedName>
    <definedName name="메렁">#REF!</definedName>
    <definedName name="메롱">'[25]계산서(직선부)'!$A$1:$J$23</definedName>
    <definedName name="메인_메뉴호출">[168]!메인_메뉴호출</definedName>
    <definedName name="메인_시작">[57]!메인_시작</definedName>
    <definedName name="메타B10">[111]데이타!$E$179</definedName>
    <definedName name="메타B12">[111]데이타!$E$180</definedName>
    <definedName name="메타B15">[111]데이타!$E$181</definedName>
    <definedName name="메타B18">[111]데이타!$E$182</definedName>
    <definedName name="메타B4">[111]데이타!$E$175</definedName>
    <definedName name="메타B5">[111]데이타!$E$176</definedName>
    <definedName name="메타B6">[111]데이타!$E$177</definedName>
    <definedName name="메타B8">[111]데이타!$E$178</definedName>
    <definedName name="면따기">#REF!</definedName>
    <definedName name="면벽">#REF!</definedName>
    <definedName name="면벽수량집계">#REF!</definedName>
    <definedName name="면벽집계">#REF!</definedName>
    <definedName name="명______칭">#REF!</definedName>
    <definedName name="명단" hidden="1">{#N/A,"수불부",FALSE,"사급자재수불서";#N/A,"수불부",FALSE,"사급자재수불서"}</definedName>
    <definedName name="명자0604">[111]데이타!$E$183</definedName>
    <definedName name="명자0805">[111]데이타!$E$184</definedName>
    <definedName name="명자1006">[111]데이타!$E$185</definedName>
    <definedName name="명자1208">[111]데이타!$E$186</definedName>
    <definedName name="명칭">#REF!</definedName>
    <definedName name="모" localSheetId="3">#REF!</definedName>
    <definedName name="모" localSheetId="1">#REF!</definedName>
    <definedName name="모" localSheetId="2">#REF!</definedName>
    <definedName name="모">#REF!</definedName>
    <definedName name="모________터">[59]장비집계!#REF!</definedName>
    <definedName name="모21">#REF!</definedName>
    <definedName name="모감주R10">[111]데이타!$E$190</definedName>
    <definedName name="모감주R4">[111]데이타!$E$187</definedName>
    <definedName name="모감주R6">[111]데이타!$E$188</definedName>
    <definedName name="모감주R8">[111]데이타!$E$189</definedName>
    <definedName name="모과2005">[111]데이타!$E$191</definedName>
    <definedName name="모과2507">[111]데이타!$E$192</definedName>
    <definedName name="모과R10">[111]데이타!$E$195</definedName>
    <definedName name="모과R12">[111]데이타!$E$196</definedName>
    <definedName name="모과R15">[111]데이타!$E$197</definedName>
    <definedName name="모과R20">[111]데이타!$E$198</definedName>
    <definedName name="모과R25">[111]데이타!$E$199</definedName>
    <definedName name="모과R5">[111]데이타!$E$193</definedName>
    <definedName name="모과R8">[111]데이타!$E$194</definedName>
    <definedName name="모니터" localSheetId="3">#REF!</definedName>
    <definedName name="모니터" localSheetId="1">#REF!</definedName>
    <definedName name="모니터" localSheetId="2">#REF!</definedName>
    <definedName name="모니터">#REF!</definedName>
    <definedName name="모란5가지">[111]데이타!$E$200</definedName>
    <definedName name="모란6가지">[111]데이타!$E$201</definedName>
    <definedName name="모래">[118]물집!#REF!</definedName>
    <definedName name="모래300">[3]대로근거!#REF!</definedName>
    <definedName name="모래350">[3]대로근거!#REF!</definedName>
    <definedName name="모래운반">[15]!모래운반</definedName>
    <definedName name="모비스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비스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비스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비스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비스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모타역율" localSheetId="3">#REF!</definedName>
    <definedName name="모타역율" localSheetId="1">#REF!</definedName>
    <definedName name="모타역율" localSheetId="2">#REF!</definedName>
    <definedName name="모타역율">#REF!</definedName>
    <definedName name="모타전류">#REF!</definedName>
    <definedName name="모타효율" localSheetId="3">#REF!</definedName>
    <definedName name="모타효율" localSheetId="1">#REF!</definedName>
    <definedName name="모타효율" localSheetId="2">#REF!</definedName>
    <definedName name="모타효율">#REF!</definedName>
    <definedName name="목____도" localSheetId="3">#REF!</definedName>
    <definedName name="목____도" localSheetId="1">#REF!</definedName>
    <definedName name="목____도" localSheetId="2">#REF!</definedName>
    <definedName name="목____도">#REF!</definedName>
    <definedName name="목공경비">#REF!</definedName>
    <definedName name="목공노무">#REF!</definedName>
    <definedName name="목공사">#REF!</definedName>
    <definedName name="목공재료">#REF!</definedName>
    <definedName name="목도" localSheetId="3">#REF!</definedName>
    <definedName name="목도" localSheetId="1">#REF!</definedName>
    <definedName name="목도" localSheetId="2">#REF!</definedName>
    <definedName name="목도">#REF!</definedName>
    <definedName name="목도001">#REF!</definedName>
    <definedName name="목도002">#REF!</definedName>
    <definedName name="목도011">#REF!</definedName>
    <definedName name="목도012">#REF!</definedName>
    <definedName name="목도982">#REF!</definedName>
    <definedName name="목도991">#REF!</definedName>
    <definedName name="목도992">#REF!</definedName>
    <definedName name="목도공" localSheetId="3">#REF!</definedName>
    <definedName name="목도공" localSheetId="1">#REF!</definedName>
    <definedName name="목도공" localSheetId="2">#REF!</definedName>
    <definedName name="목도공">#REF!</definedName>
    <definedName name="목돈입력">#REF!</definedName>
    <definedName name="목련R10">[111]데이타!$E$206</definedName>
    <definedName name="목련R12">[111]데이타!$E$207</definedName>
    <definedName name="목련R15">[111]데이타!$E$208</definedName>
    <definedName name="목련R20">[111]데이타!$E$209</definedName>
    <definedName name="목련R4">[111]데이타!$E$202</definedName>
    <definedName name="목련R5">[111]데이타!$E$203</definedName>
    <definedName name="목련R6">[111]데이타!$E$204</definedName>
    <definedName name="목련R8">[111]데이타!$E$205</definedName>
    <definedName name="목서1506">[111]데이타!$E$213</definedName>
    <definedName name="목서2012">[111]데이타!$E$214</definedName>
    <definedName name="목서2515">[111]데이타!$E$215</definedName>
    <definedName name="목수국1006">[111]데이타!$E$210</definedName>
    <definedName name="목수국1208">[111]데이타!$E$211</definedName>
    <definedName name="목수국1510">[111]데이타!$E$212</definedName>
    <definedName name="목조각공">#REF!</definedName>
    <definedName name="목조각공001">#REF!</definedName>
    <definedName name="목조각공002">#REF!</definedName>
    <definedName name="목조각공011">#REF!</definedName>
    <definedName name="목조각공012">#REF!</definedName>
    <definedName name="목조각공982">#REF!</definedName>
    <definedName name="목조각공991">#REF!</definedName>
    <definedName name="목조각공992">#REF!</definedName>
    <definedName name="목차">#REF!</definedName>
    <definedName name="몰라" hidden="1">{#N/A,#N/A,FALSE,"명세표"}</definedName>
    <definedName name="몰탈콘크리트">#REF!</definedName>
    <definedName name="못">#REF!</definedName>
    <definedName name="무궁화1003">[111]데이타!$E$216</definedName>
    <definedName name="무궁화1203">[111]데이타!$E$217</definedName>
    <definedName name="무궁화1504">[111]데이타!$E$218</definedName>
    <definedName name="무궁화1805">[111]데이타!$E$219</definedName>
    <definedName name="무궁화2006">[111]데이타!$E$220</definedName>
    <definedName name="무근">#REF!</definedName>
    <definedName name="무농1호" localSheetId="3">#REF!</definedName>
    <definedName name="무농1호" localSheetId="1">#REF!</definedName>
    <definedName name="무농1호" localSheetId="2">#REF!</definedName>
    <definedName name="무농1호">#REF!</definedName>
    <definedName name="무농2호" localSheetId="3">#REF!</definedName>
    <definedName name="무농2호" localSheetId="1">#REF!</definedName>
    <definedName name="무농2호" localSheetId="2">#REF!</definedName>
    <definedName name="무농2호">#REF!</definedName>
    <definedName name="무선안테나공">#REF!</definedName>
    <definedName name="무선안테나공001">#REF!</definedName>
    <definedName name="무선안테나공002">#REF!</definedName>
    <definedName name="무선안테나공011">#REF!</definedName>
    <definedName name="무선안테나공012">#REF!</definedName>
    <definedName name="무선안테나공982">#REF!</definedName>
    <definedName name="무선안테나공991">#REF!</definedName>
    <definedName name="무선안테나공992">#REF!</definedName>
    <definedName name="무장" localSheetId="3">BLCH</definedName>
    <definedName name="무장" localSheetId="0">BLCH</definedName>
    <definedName name="무장" localSheetId="1">BLCH</definedName>
    <definedName name="무장" localSheetId="2">BLCH</definedName>
    <definedName name="무장">BLCH</definedName>
    <definedName name="문서의_처음" localSheetId="3">#REF!</definedName>
    <definedName name="문서의_처음" localSheetId="1">#REF!</definedName>
    <definedName name="문서의_처음" localSheetId="2">#REF!</definedName>
    <definedName name="문서의_처음">#REF!</definedName>
    <definedName name="물">#REF!</definedName>
    <definedName name="물____탱____크">[59]장비집계!#REF!</definedName>
    <definedName name="물가">#REF!</definedName>
    <definedName name="물가2">#REF!</definedName>
    <definedName name="물가변동내역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물가자료" localSheetId="3">#REF!</definedName>
    <definedName name="물가자료" localSheetId="1">#REF!</definedName>
    <definedName name="물가자료" localSheetId="2">#REF!</definedName>
    <definedName name="물가자료">#REF!</definedName>
    <definedName name="물량1">#REF!</definedName>
    <definedName name="물량집계">[57]!물량집계</definedName>
    <definedName name="물류" localSheetId="3">#REF!</definedName>
    <definedName name="물류" localSheetId="1">#REF!</definedName>
    <definedName name="물류" localSheetId="2">#REF!</definedName>
    <definedName name="물류">#REF!</definedName>
    <definedName name="물탱크5500L">#REF!</definedName>
    <definedName name="물푸경">#REF!</definedName>
    <definedName name="물푸기">#REF!</definedName>
    <definedName name="물푸노">#REF!</definedName>
    <definedName name="물푸레R5">[111]데이타!$E$221</definedName>
    <definedName name="물푸레R6">[111]데이타!$E$222</definedName>
    <definedName name="물푸레R8">[111]데이타!$E$223</definedName>
    <definedName name="물푸재">#REF!</definedName>
    <definedName name="물품대" localSheetId="3">#REF!</definedName>
    <definedName name="물품대" localSheetId="1">#REF!</definedName>
    <definedName name="물품대" localSheetId="2">#REF!</definedName>
    <definedName name="물품대">#REF!</definedName>
    <definedName name="물품제조부분일위대가" hidden="1">{#N/A,#N/A,TRUE,"토적및재료집계";#N/A,#N/A,TRUE,"토적및재료집계";#N/A,#N/A,TRUE,"단위량"}</definedName>
    <definedName name="뮤">#REF!</definedName>
    <definedName name="뮤2">#REF!</definedName>
    <definedName name="뮻" hidden="1">{"'자리배치도'!$AG$1:$CI$28"}</definedName>
    <definedName name="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미_장_공">#REF!</definedName>
    <definedName name="미끄럼방지수량">[169]DATE!$G$24:$G$79</definedName>
    <definedName name="미마머모미마머모" localSheetId="3">#REF!</definedName>
    <definedName name="미마머모미마머모" localSheetId="1">#REF!</definedName>
    <definedName name="미마머모미마머모" localSheetId="2">#REF!</definedName>
    <definedName name="미마머모미마머모">#REF!</definedName>
    <definedName name="미마머미마머" localSheetId="3">#REF!</definedName>
    <definedName name="미마머미마머" localSheetId="1">#REF!</definedName>
    <definedName name="미마머미마머" localSheetId="2">#REF!</definedName>
    <definedName name="미마머미마머">#REF!</definedName>
    <definedName name="미선0804">[111]데이타!$E$224</definedName>
    <definedName name="미선1206">[111]데이타!$E$225</definedName>
    <definedName name="미순">[25]포장재료집계표!$A$1:$L$9</definedName>
    <definedName name="미순이">[25]콘크리트측구연장!$A$1:$P$22</definedName>
    <definedName name="미장경비">#REF!</definedName>
    <definedName name="미장공" localSheetId="3">#REF!</definedName>
    <definedName name="미장공" localSheetId="1">#REF!</definedName>
    <definedName name="미장공" localSheetId="2">#REF!</definedName>
    <definedName name="미장공">#REF!</definedName>
    <definedName name="미장공001">#REF!</definedName>
    <definedName name="미장공002">#REF!</definedName>
    <definedName name="미장공011">#REF!</definedName>
    <definedName name="미장공012">#REF!</definedName>
    <definedName name="미장공982">#REF!</definedName>
    <definedName name="미장공991">#REF!</definedName>
    <definedName name="미장공992">#REF!</definedName>
    <definedName name="미장공사">#REF!</definedName>
    <definedName name="미장노무">#REF!</definedName>
    <definedName name="미장재료">#REF!</definedName>
    <definedName name="ㅂ">#REF!</definedName>
    <definedName name="ㅂ1">#REF!</definedName>
    <definedName name="ㅂ2">#REF!</definedName>
    <definedName name="ㅂ3">#REF!</definedName>
    <definedName name="ㅂ4">#REF!</definedName>
    <definedName name="ㅂ5">#REF!</definedName>
    <definedName name="ㅂ6">#REF!</definedName>
    <definedName name="ㅂㄷ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">#REF!</definedName>
    <definedName name="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ㅂㅂㅂㅂㅂ" hidden="1">{"'용역비'!$A$4:$C$8"}</definedName>
    <definedName name="ㅂㅂㅂㅂㅂㅂㅂ" hidden="1">{#N/A,#N/A,FALSE,"명세표"}</definedName>
    <definedName name="ㅂㅇ">#REF!</definedName>
    <definedName name="ㅂㅈ" hidden="1">{#N/A,#N/A,FALSE,"2~8번"}</definedName>
    <definedName name="ㅂㅈㄱㄷㅈㅂㄱㅈㄷㅂㄱ">{#N/A,#N/A,FALSE,"이정표"}</definedName>
    <definedName name="ㅂㅈㅂㅈㅂㅈ">#REF!</definedName>
    <definedName name="ㅂ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ㅂ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바" localSheetId="3" hidden="1">{#N/A,#N/A,FALSE,"Sheet1"}</definedName>
    <definedName name="바" localSheetId="0" hidden="1">{#N/A,#N/A,FALSE,"Sheet1"}</definedName>
    <definedName name="바" localSheetId="1" hidden="1">{#N/A,#N/A,FALSE,"Sheet1"}</definedName>
    <definedName name="바" localSheetId="2" hidden="1">{#N/A,#N/A,FALSE,"Sheet1"}</definedName>
    <definedName name="바" hidden="1">{#N/A,#N/A,FALSE,"Sheet1"}</definedName>
    <definedName name="바리">#REF!</definedName>
    <definedName name="바보">#REF!</definedName>
    <definedName name="바부" hidden="1">{"'용역비'!$A$4:$C$8"}</definedName>
    <definedName name="바이_브레이트">[59]장비집계!#REF!</definedName>
    <definedName name="박리제">#REF!</definedName>
    <definedName name="박수변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수변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수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수변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박수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반송1012">[111]데이타!$E$148</definedName>
    <definedName name="반송1215">[111]데이타!$E$149</definedName>
    <definedName name="반송1518">[111]데이타!$E$150</definedName>
    <definedName name="반송1520">[111]데이타!$E$151</definedName>
    <definedName name="반송2022">[111]데이타!$E$152</definedName>
    <definedName name="반여수량" localSheetId="3">#REF!</definedName>
    <definedName name="반여수량" localSheetId="1">#REF!</definedName>
    <definedName name="반여수량" localSheetId="2">#REF!</definedName>
    <definedName name="반여수량">#REF!</definedName>
    <definedName name="반자동1기" hidden="1">{#N/A,#N/A,FALSE,"전력간선"}</definedName>
    <definedName name="반토압도">'[19]DATA 입력란'!$D$34</definedName>
    <definedName name="반토압콘">'[19]DATA 입력란'!$D$29</definedName>
    <definedName name="발____전____기">[59]장비집계!#REF!</definedName>
    <definedName name="발생내역1">#REF!</definedName>
    <definedName name="밧데리" localSheetId="3">#REF!</definedName>
    <definedName name="밧데리" localSheetId="1">#REF!</definedName>
    <definedName name="밧데리" localSheetId="2">#REF!</definedName>
    <definedName name="밧데리">#REF!</definedName>
    <definedName name="방" localSheetId="3">#REF!</definedName>
    <definedName name="방" localSheetId="1">#REF!</definedName>
    <definedName name="방" localSheetId="2">#REF!</definedName>
    <definedName name="방">#REF!</definedName>
    <definedName name="방_모">[115]토목수량산출!#REF!</definedName>
    <definedName name="방류펌프" localSheetId="3">#REF!</definedName>
    <definedName name="방류펌프" localSheetId="1">#REF!</definedName>
    <definedName name="방류펌프" localSheetId="2">#REF!</definedName>
    <definedName name="방류펌프">#REF!</definedName>
    <definedName name="방송">BlankMacro1</definedName>
    <definedName name="방송공량" localSheetId="3">#REF!</definedName>
    <definedName name="방송공량" localSheetId="1">#REF!</definedName>
    <definedName name="방송공량" localSheetId="2">#REF!</definedName>
    <definedName name="방송공량">#REF!</definedName>
    <definedName name="방송설비" localSheetId="3">#REF!</definedName>
    <definedName name="방송설비" localSheetId="1">#REF!</definedName>
    <definedName name="방송설비" localSheetId="2">#REF!</definedName>
    <definedName name="방송설비">#REF!</definedName>
    <definedName name="방수경비">#REF!</definedName>
    <definedName name="방수공" localSheetId="3">#REF!</definedName>
    <definedName name="방수공" localSheetId="1">#REF!</definedName>
    <definedName name="방수공" localSheetId="2">#REF!</definedName>
    <definedName name="방수공">#REF!</definedName>
    <definedName name="방수공001">#REF!</definedName>
    <definedName name="방수공002">#REF!</definedName>
    <definedName name="방수공011">#REF!</definedName>
    <definedName name="방수공012">#REF!</definedName>
    <definedName name="방수공982">#REF!</definedName>
    <definedName name="방수공991">#REF!</definedName>
    <definedName name="방수공992">#REF!</definedName>
    <definedName name="방수공사">#REF!</definedName>
    <definedName name="방수노무">#REF!</definedName>
    <definedName name="방수몰탈">#REF!</definedName>
    <definedName name="방수액">#REF!</definedName>
    <definedName name="방수재료">#REF!</definedName>
    <definedName name="방진고무50">#REF!</definedName>
    <definedName name="방호벽">#REF!</definedName>
    <definedName name="방화문">#REF!</definedName>
    <definedName name="배_관_공" localSheetId="3">#REF!</definedName>
    <definedName name="배_관_공" localSheetId="1">#REF!</definedName>
    <definedName name="배_관_공" localSheetId="2">#REF!</definedName>
    <definedName name="배_관_공">#REF!</definedName>
    <definedName name="배강거몰">[166]특수기호강도거푸집!$S$2:$V$7</definedName>
    <definedName name="배고">#REF!</definedName>
    <definedName name="배관" localSheetId="3">#REF!</definedName>
    <definedName name="배관" localSheetId="1">#REF!</definedName>
    <definedName name="배관" localSheetId="2">#REF!</definedName>
    <definedName name="배관">#REF!</definedName>
    <definedName name="배관공" localSheetId="3">#REF!</definedName>
    <definedName name="배관공" localSheetId="1">#REF!</definedName>
    <definedName name="배관공" localSheetId="2">#REF!</definedName>
    <definedName name="배관공">#REF!</definedName>
    <definedName name="배관공001">#REF!</definedName>
    <definedName name="배관공002">#REF!</definedName>
    <definedName name="배관공011">#REF!</definedName>
    <definedName name="배관공012">#REF!</definedName>
    <definedName name="배관공982">#REF!</definedName>
    <definedName name="배관공991">#REF!</definedName>
    <definedName name="배관공992">#REF!</definedName>
    <definedName name="배관공수율" hidden="1">#REF!</definedName>
    <definedName name="배관공집계" hidden="1">{"'단계별시설공사비'!$A$3:$K$51"}</definedName>
    <definedName name="배관단가">[170]배관단가!$A$5:$N$398</definedName>
    <definedName name="배관및굴착" hidden="1">{"'자리배치도'!$AG$1:$CI$28"}</definedName>
    <definedName name="배관배선산출근거양식">[171]을지!$A$1:$IV$2</definedName>
    <definedName name="배관산출서">'[172]#REF'!$D$3:$D$10</definedName>
    <definedName name="배관설치">#REF!</definedName>
    <definedName name="배관자재">#REF!</definedName>
    <definedName name="배부장" hidden="1">{"'Sheet1'!$A$9:$I$36"}</definedName>
    <definedName name="배선" localSheetId="3">#REF!</definedName>
    <definedName name="배선" localSheetId="1">#REF!</definedName>
    <definedName name="배선" localSheetId="2">#REF!</definedName>
    <definedName name="배선">#REF!</definedName>
    <definedName name="배수구조물공총재">#REF!</definedName>
    <definedName name="배수구조물토공">#REF!</definedName>
    <definedName name="배수깨기">[15]!배수깨기</definedName>
    <definedName name="배수깨기..">[15]!배수깨기..</definedName>
    <definedName name="배수토공계">#REF!</definedName>
    <definedName name="배전">#REF!</definedName>
    <definedName name="배전반" localSheetId="3">#REF!</definedName>
    <definedName name="배전반" localSheetId="1">#REF!</definedName>
    <definedName name="배전반" localSheetId="2">#REF!</definedName>
    <definedName name="배전반">#REF!</definedName>
    <definedName name="배전반1" localSheetId="3">#REF!</definedName>
    <definedName name="배전반1" localSheetId="1">#REF!</definedName>
    <definedName name="배전반1" localSheetId="2">#REF!</definedName>
    <definedName name="배전반1">#REF!</definedName>
    <definedName name="배전반자재단가영" localSheetId="3">#REF!</definedName>
    <definedName name="배전반자재단가영" localSheetId="1">#REF!</definedName>
    <definedName name="배전반자재단가영" localSheetId="2">#REF!</definedName>
    <definedName name="배전반자재단가영">#REF!</definedName>
    <definedName name="배전전공" localSheetId="3">#REF!</definedName>
    <definedName name="배전전공" localSheetId="1">#REF!</definedName>
    <definedName name="배전전공" localSheetId="2">#REF!</definedName>
    <definedName name="배전전공">#REF!</definedName>
    <definedName name="배전전공001">#REF!</definedName>
    <definedName name="배전전공002">#REF!</definedName>
    <definedName name="배전전공011">#REF!</definedName>
    <definedName name="배전전공012">#REF!</definedName>
    <definedName name="배전전공982">#REF!</definedName>
    <definedName name="배전전공991">#REF!</definedName>
    <definedName name="배전전공992">#REF!</definedName>
    <definedName name="배전활선전공">#REF!</definedName>
    <definedName name="배전활선전공001">#REF!</definedName>
    <definedName name="배전활선전공002">#REF!</definedName>
    <definedName name="배전활선전공011">#REF!</definedName>
    <definedName name="배전활선전공012">#REF!</definedName>
    <definedName name="배전활선전공982">#REF!</definedName>
    <definedName name="배전활선전공991">#REF!</definedName>
    <definedName name="배전활선전공992">#REF!</definedName>
    <definedName name="배토판19ton">"Picture 11"</definedName>
    <definedName name="배토판32ton">"Picture 10"</definedName>
    <definedName name="백02간재">'[130]기계경비(시간당)'!$H$161</definedName>
    <definedName name="백02간재티스제외">'[130]기계경비(시간당)'!$H$162</definedName>
    <definedName name="백02노무">'[130]기계경비(시간당)'!$H$153</definedName>
    <definedName name="백02노무야간">'[130]기계경비(시간당)'!$H$157</definedName>
    <definedName name="백02손료">'[130]기계경비(시간당)'!$H$149</definedName>
    <definedName name="백04간재">'[130]기계경비(시간당)'!$F$145</definedName>
    <definedName name="백04간재티스제외">'[130]기계경비(시간당)'!$H$146</definedName>
    <definedName name="백04노무">'[130]기계경비(시간당)'!$H$137</definedName>
    <definedName name="백04노무야간">'[130]기계경비(시간당)'!$H$141</definedName>
    <definedName name="백04손료">'[130]기계경비(시간당)'!$F$133</definedName>
    <definedName name="백07간재">'[130]기계경비(시간당)'!$H$129</definedName>
    <definedName name="백07노무">'[130]기계경비(시간당)'!$H$121</definedName>
    <definedName name="백07손료">'[130]기계경비(시간당)'!$H$117</definedName>
    <definedName name="백호우BH07">#REF!</definedName>
    <definedName name="백호우작업효율" localSheetId="3">#REF!</definedName>
    <definedName name="백호우작업효율" localSheetId="1">#REF!</definedName>
    <definedName name="백호우작업효율" localSheetId="2">#REF!</definedName>
    <definedName name="백호우작업효율">#REF!</definedName>
    <definedName name="뱌뱌뱌">#REF!</definedName>
    <definedName name="버림">'[173]2경간'!$F$22</definedName>
    <definedName name="버림콘크리트">#REF!</definedName>
    <definedName name="번들1호" localSheetId="3">#REF!</definedName>
    <definedName name="번들1호" localSheetId="1">#REF!</definedName>
    <definedName name="번들1호" localSheetId="2">#REF!</definedName>
    <definedName name="번들1호">#REF!</definedName>
    <definedName name="번들2호" localSheetId="3">#REF!</definedName>
    <definedName name="번들2호" localSheetId="1">#REF!</definedName>
    <definedName name="번들2호" localSheetId="2">#REF!</definedName>
    <definedName name="번들2호">#REF!</definedName>
    <definedName name="번들3호" localSheetId="3">#REF!</definedName>
    <definedName name="번들3호" localSheetId="1">#REF!</definedName>
    <definedName name="번들3호" localSheetId="2">#REF!</definedName>
    <definedName name="번들3호">#REF!</definedName>
    <definedName name="번호">#REF!</definedName>
    <definedName name="벌목공011">#REF!</definedName>
    <definedName name="벌목부">#REF!</definedName>
    <definedName name="벌목부001">#REF!</definedName>
    <definedName name="벌목부002">#REF!</definedName>
    <definedName name="벌목부012">#REF!</definedName>
    <definedName name="벌목부982">#REF!</definedName>
    <definedName name="벌목부991">#REF!</definedName>
    <definedName name="벌목부992">#REF!</definedName>
    <definedName name="범위">[131]도급대가!$B$6:$K$1005</definedName>
    <definedName name="벽_돌__블_럭__제_작_공">#REF!</definedName>
    <definedName name="벽돌">#REF!</definedName>
    <definedName name="벽돌_블럭_제작공">#REF!</definedName>
    <definedName name="벽돌_블럭_제작공011">#REF!</definedName>
    <definedName name="벽돌_블록_제작공001">#REF!</definedName>
    <definedName name="벽돌_블록_제작공002">#REF!</definedName>
    <definedName name="벽돌_블록_제작공012">#REF!</definedName>
    <definedName name="벽돌_블록_제작공982">#REF!</definedName>
    <definedName name="벽돌_블록_제작공991">#REF!</definedName>
    <definedName name="벽돌_블록_제작공992">#REF!</definedName>
    <definedName name="벽돌제작공">#REF!</definedName>
    <definedName name="벽두께">#REF!</definedName>
    <definedName name="벽체">#REF!</definedName>
    <definedName name="변간접노무비">#REF!</definedName>
    <definedName name="변경간접노무비">#REF!</definedName>
    <definedName name="변경갑">[142]내역서!#REF!</definedName>
    <definedName name="변경개요1">#REF!</definedName>
    <definedName name="변경개요2">#REF!</definedName>
    <definedName name="변경개요3">#REF!</definedName>
    <definedName name="변경개요4">#REF!</definedName>
    <definedName name="변경경비">#REF!</definedName>
    <definedName name="변경공급가액">#REF!</definedName>
    <definedName name="변경공사원가">#REF!</definedName>
    <definedName name="변경기타경비">#REF!</definedName>
    <definedName name="변경기타이설비">#REF!</definedName>
    <definedName name="변경도급액">#REF!</definedName>
    <definedName name="변경도로복구비">#REF!</definedName>
    <definedName name="변경부가가치세">#REF!</definedName>
    <definedName name="변경부가세">#REF!</definedName>
    <definedName name="변경부대공계">#REF!</definedName>
    <definedName name="변경부설공계">#REF!</definedName>
    <definedName name="변경비">#REF!</definedName>
    <definedName name="변경사급재료비">#REF!</definedName>
    <definedName name="변경산재보험료">#REF!</definedName>
    <definedName name="변경안전관리비">#REF!</definedName>
    <definedName name="변경이윤">#REF!</definedName>
    <definedName name="변경일반관리비">#REF!</definedName>
    <definedName name="변경재료비">#REF!</definedName>
    <definedName name="변경직접노무비">#REF!</definedName>
    <definedName name="변경총공사비">#REF!</definedName>
    <definedName name="변경토공계">#REF!</definedName>
    <definedName name="변경폐기물">#REF!</definedName>
    <definedName name="변경폐기물2">#REF!</definedName>
    <definedName name="변경합계">#REF!</definedName>
    <definedName name="변고용보험료">#REF!</definedName>
    <definedName name="변공급가액">#REF!</definedName>
    <definedName name="변공사개요1">#REF!</definedName>
    <definedName name="변공사개요2">#REF!</definedName>
    <definedName name="변공사개요3">#REF!</definedName>
    <definedName name="변공사개요4">#REF!</definedName>
    <definedName name="변관급자재대">#REF!</definedName>
    <definedName name="변기타경비">#REF!</definedName>
    <definedName name="변노무비">#REF!</definedName>
    <definedName name="변도급액">#REF!</definedName>
    <definedName name="변보상비">#REF!</definedName>
    <definedName name="변부가가치세">#REF!</definedName>
    <definedName name="변산재보험료">#REF!</definedName>
    <definedName name="변수수료">#REF!</definedName>
    <definedName name="변순공사원가">#REF!</definedName>
    <definedName name="변실심도">#REF!</definedName>
    <definedName name="변실잔토">#REF!</definedName>
    <definedName name="변실폭">#REF!</definedName>
    <definedName name="변실하단">#REF!</definedName>
    <definedName name="변안전관리비">#REF!</definedName>
    <definedName name="변압기1" localSheetId="3">#REF!</definedName>
    <definedName name="변압기1" localSheetId="1">#REF!</definedName>
    <definedName name="변압기1" localSheetId="2">#REF!</definedName>
    <definedName name="변압기1">#REF!</definedName>
    <definedName name="변이윤">#REF!</definedName>
    <definedName name="변일반관리비">#REF!</definedName>
    <definedName name="변재료비">#REF!</definedName>
    <definedName name="변전전공">#REF!</definedName>
    <definedName name="변전전공001">#REF!</definedName>
    <definedName name="변전전공002">#REF!</definedName>
    <definedName name="변전전공011">#REF!</definedName>
    <definedName name="변전전공012">#REF!</definedName>
    <definedName name="변전전공982">#REF!</definedName>
    <definedName name="변전전공991">#REF!</definedName>
    <definedName name="변전전공992">#REF!</definedName>
    <definedName name="변제간접노무비">#REF!</definedName>
    <definedName name="변제공급가액">#REF!</definedName>
    <definedName name="변제기타경비">#REF!</definedName>
    <definedName name="변제도급액">#REF!</definedName>
    <definedName name="변제부가가치세">#REF!</definedName>
    <definedName name="변제산재보험료">#REF!</definedName>
    <definedName name="변제순공사원가">#REF!</definedName>
    <definedName name="변제안전관리비">#REF!</definedName>
    <definedName name="변제이윤">#REF!</definedName>
    <definedName name="변제일반관리비">#REF!</definedName>
    <definedName name="변폐기물처리비">#REF!</definedName>
    <definedName name="별도공사">#REF!</definedName>
    <definedName name="별촉" localSheetId="3">#REF!</definedName>
    <definedName name="별촉" localSheetId="1">#REF!</definedName>
    <definedName name="별촉" localSheetId="2">#REF!</definedName>
    <definedName name="별촉">#REF!</definedName>
    <definedName name="보_온_공" localSheetId="3">#REF!</definedName>
    <definedName name="보_온_공" localSheetId="1">#REF!</definedName>
    <definedName name="보_온_공" localSheetId="2">#REF!</definedName>
    <definedName name="보_온_공">#REF!</definedName>
    <definedName name="보고" hidden="1">{"'단계별시설공사비'!$A$3:$K$51"}</definedName>
    <definedName name="보도경계블럭수량">#REF!</definedName>
    <definedName name="보링공_지질조사">#REF!</definedName>
    <definedName name="보링공_지질조사001">#REF!</definedName>
    <definedName name="보링공_지질조사002">#REF!</definedName>
    <definedName name="보링공_지질조사011">#REF!</definedName>
    <definedName name="보링공_지질조사012">#REF!</definedName>
    <definedName name="보링공_지질조사982">#REF!</definedName>
    <definedName name="보링공_지질조사991">#REF!</definedName>
    <definedName name="보링공_지질조사992">#REF!</definedName>
    <definedName name="보상비">#REF!</definedName>
    <definedName name="보성토공">[15]!보성토공</definedName>
    <definedName name="보안공" localSheetId="3">#REF!</definedName>
    <definedName name="보안공" localSheetId="1">#REF!</definedName>
    <definedName name="보안공" localSheetId="2">#REF!</definedName>
    <definedName name="보안공">#REF!</definedName>
    <definedName name="보안공001">#REF!</definedName>
    <definedName name="보안공002">#REF!</definedName>
    <definedName name="보안공011">#REF!</definedName>
    <definedName name="보안공012">#REF!</definedName>
    <definedName name="보안공982">#REF!</definedName>
    <definedName name="보안공991">#REF!</definedName>
    <definedName name="보안공992">#REF!</definedName>
    <definedName name="보오링_기계_JSP용">[59]장비집계!#REF!</definedName>
    <definedName name="보오링그라우팅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보온공">#REF!</definedName>
    <definedName name="보온공001">#REF!</definedName>
    <definedName name="보온공002">#REF!</definedName>
    <definedName name="보온공011">#REF!</definedName>
    <definedName name="보온공012">#REF!</definedName>
    <definedName name="보온공982">#REF!</definedName>
    <definedName name="보온공991">#REF!</definedName>
    <definedName name="보온공992">#REF!</definedName>
    <definedName name="보완자료복사" localSheetId="3">#REF!</definedName>
    <definedName name="보완자료복사" localSheetId="1">#REF!</definedName>
    <definedName name="보완자료복사" localSheetId="2">#REF!</definedName>
    <definedName name="보완자료복사">#REF!</definedName>
    <definedName name="보인" localSheetId="3">#REF!</definedName>
    <definedName name="보인" localSheetId="1">#REF!</definedName>
    <definedName name="보인" localSheetId="2">#REF!</definedName>
    <definedName name="보인">#REF!</definedName>
    <definedName name="보일러공">#REF!</definedName>
    <definedName name="보일러공001">#REF!</definedName>
    <definedName name="보일러공002">#REF!</definedName>
    <definedName name="보일러공011">#REF!</definedName>
    <definedName name="보일러공012">#REF!</definedName>
    <definedName name="보일러공982">#REF!</definedName>
    <definedName name="보일러공991">#REF!</definedName>
    <definedName name="보일러공992">#REF!</definedName>
    <definedName name="보조">#REF!</definedName>
    <definedName name="보조1">#REF!</definedName>
    <definedName name="보조2">#REF!</definedName>
    <definedName name="보조기층">#REF!</definedName>
    <definedName name="보조기층두께">0.2</definedName>
    <definedName name="보중" hidden="1">{#N/A,#N/A,FALSE,"전력간선"}</definedName>
    <definedName name="보차도경계블럭수량">#REF!</definedName>
    <definedName name="보통선원">#REF!</definedName>
    <definedName name="보통선원001">#REF!</definedName>
    <definedName name="보통선원002">#REF!</definedName>
    <definedName name="보통선원011">#REF!</definedName>
    <definedName name="보통선원012">#REF!</definedName>
    <definedName name="보통선원982">#REF!</definedName>
    <definedName name="보통선원991">#REF!</definedName>
    <definedName name="보통선원992">#REF!</definedName>
    <definedName name="보통인부" localSheetId="3">#REF!</definedName>
    <definedName name="보통인부" localSheetId="1">#REF!</definedName>
    <definedName name="보통인부" localSheetId="2">#REF!</definedName>
    <definedName name="보통인부">#REF!</definedName>
    <definedName name="보통인부001">#REF!</definedName>
    <definedName name="보통인부002">#REF!</definedName>
    <definedName name="보통인부011">#REF!</definedName>
    <definedName name="보통인부012">#REF!</definedName>
    <definedName name="보통인부982">#REF!</definedName>
    <definedName name="보통인부991">#REF!</definedName>
    <definedName name="보통인부992">#REF!</definedName>
    <definedName name="보통인부B10">[111]식재인부!$C$24</definedName>
    <definedName name="보통인부B4이하">[111]식재인부!$C$18</definedName>
    <definedName name="보통인부B5">[111]식재인부!$C$19</definedName>
    <definedName name="보통인부B6">[111]식재인부!$C$20</definedName>
    <definedName name="보통인부B8">[111]식재인부!$C$22</definedName>
    <definedName name="보통인부R10">[111]식재인부!$C$54</definedName>
    <definedName name="보통인부R12">[111]식재인부!$C$56</definedName>
    <definedName name="보통인부R15">[111]식재인부!$C$59</definedName>
    <definedName name="보통인부R4이하">[111]식재인부!$C$48</definedName>
    <definedName name="보통인부R5">[111]식재인부!$C$49</definedName>
    <definedName name="보통인부R6">[111]식재인부!$C$50</definedName>
    <definedName name="보통인부R7">[111]식재인부!$C$51</definedName>
    <definedName name="보통인부R8">[111]식재인부!$C$52</definedName>
    <definedName name="보통인부노">[26]Sheet6!#REF!</definedName>
    <definedName name="보험료">[140]보험료산출!$A$3:$C$13</definedName>
    <definedName name="보호몰탈1">#REF!</definedName>
    <definedName name="보호몰탈2">#REF!</definedName>
    <definedName name="보호몰탈3">#REF!</definedName>
    <definedName name="보호통잔토">#REF!</definedName>
    <definedName name="보호통폭">#REF!</definedName>
    <definedName name="보호통하단">#REF!</definedName>
    <definedName name="복구비">[154]설계서!$L$164</definedName>
    <definedName name="복리후생비" localSheetId="3">#REF!</definedName>
    <definedName name="복리후생비" localSheetId="1">#REF!</definedName>
    <definedName name="복리후생비" localSheetId="2">#REF!</definedName>
    <definedName name="복리후생비">#REF!</definedName>
    <definedName name="복사1줄" localSheetId="3">#REF!</definedName>
    <definedName name="복사1줄" localSheetId="1">#REF!</definedName>
    <definedName name="복사1줄" localSheetId="2">#REF!</definedName>
    <definedName name="복사1줄">#REF!</definedName>
    <definedName name="복사2줄" localSheetId="3">#REF!</definedName>
    <definedName name="복사2줄" localSheetId="1">#REF!</definedName>
    <definedName name="복사2줄" localSheetId="2">#REF!</definedName>
    <definedName name="복사2줄">#REF!</definedName>
    <definedName name="복사3줄" localSheetId="3">#REF!</definedName>
    <definedName name="복사3줄" localSheetId="1">#REF!</definedName>
    <definedName name="복사3줄" localSheetId="2">#REF!</definedName>
    <definedName name="복사3줄">#REF!</definedName>
    <definedName name="복토">#REF!</definedName>
    <definedName name="복통경비">#REF!</definedName>
    <definedName name="복통노무비">#REF!</definedName>
    <definedName name="복통재료비">#REF!</definedName>
    <definedName name="본동경비">#REF!</definedName>
    <definedName name="본동계">#REF!</definedName>
    <definedName name="본동노무">#REF!</definedName>
    <definedName name="본동재료">#REF!</definedName>
    <definedName name="본선노견부옹벽부현황" localSheetId="3">BLCH</definedName>
    <definedName name="본선노견부옹벽부현황" localSheetId="0">BLCH</definedName>
    <definedName name="본선노견부옹벽부현황" localSheetId="1">BLCH</definedName>
    <definedName name="본선노견부옹벽부현황" localSheetId="2">BLCH</definedName>
    <definedName name="본선노견부옹벽부현황">BLCH</definedName>
    <definedName name="본선연장">#REF!</definedName>
    <definedName name="본선포장">#REF!</definedName>
    <definedName name="본제당경비">#REF!</definedName>
    <definedName name="본제당노무비">#REF!</definedName>
    <definedName name="본제당재료비">#REF!</definedName>
    <definedName name="볼트">#REF!</definedName>
    <definedName name="봄가을">#REF!</definedName>
    <definedName name="봉강" localSheetId="3">#REF!</definedName>
    <definedName name="봉강" localSheetId="1">#REF!</definedName>
    <definedName name="봉강" localSheetId="2">#REF!</definedName>
    <definedName name="봉강">#REF!</definedName>
    <definedName name="뵤뵤뵤">[15]!뵤뵤뵤</definedName>
    <definedName name="부__가___가__치__세" localSheetId="3">#REF!</definedName>
    <definedName name="부__가___가__치__세" localSheetId="1">#REF!</definedName>
    <definedName name="부__가___가__치__세" localSheetId="2">#REF!</definedName>
    <definedName name="부__가___가__치__세">#REF!</definedName>
    <definedName name="부가가치세" localSheetId="3">#REF!</definedName>
    <definedName name="부가가치세" localSheetId="1">#REF!</definedName>
    <definedName name="부가가치세" localSheetId="2">#REF!</definedName>
    <definedName name="부가가치세">#REF!</definedName>
    <definedName name="부가가치세_산식">#REF!</definedName>
    <definedName name="부가가치세2" localSheetId="3">#REF!</definedName>
    <definedName name="부가가치세2" localSheetId="1">#REF!</definedName>
    <definedName name="부가가치세2" localSheetId="2">#REF!</definedName>
    <definedName name="부가가치세2">#REF!</definedName>
    <definedName name="부가가치세4" localSheetId="3">#REF!</definedName>
    <definedName name="부가가치세4" localSheetId="1">#REF!</definedName>
    <definedName name="부가가치세4" localSheetId="2">#REF!</definedName>
    <definedName name="부가가치세4">#REF!</definedName>
    <definedName name="부가세" localSheetId="3">#REF!</definedName>
    <definedName name="부가세" localSheetId="1">#REF!</definedName>
    <definedName name="부가세" localSheetId="2">#REF!</definedName>
    <definedName name="부가세">#REF!</definedName>
    <definedName name="부대공경비">#REF!</definedName>
    <definedName name="부대공계">#REF!</definedName>
    <definedName name="부대공노무비">#REF!</definedName>
    <definedName name="부대공사경비">#REF!</definedName>
    <definedName name="부대공사노무비">#REF!</definedName>
    <definedName name="부대공사재료비">#REF!</definedName>
    <definedName name="부대공사집계표">#REF!</definedName>
    <definedName name="부대공재료비">#REF!</definedName>
    <definedName name="부대공집계">[137]터파기및재료!#REF!</definedName>
    <definedName name="부대공집계2">[138]터파기및재료!#REF!</definedName>
    <definedName name="부대일위대가">#REF!</definedName>
    <definedName name="부산주경기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부설공경비">#REF!</definedName>
    <definedName name="부설공계">#REF!</definedName>
    <definedName name="부설공노무비">#REF!</definedName>
    <definedName name="부설공재료비">#REF!</definedName>
    <definedName name="부장" localSheetId="3">#REF!</definedName>
    <definedName name="부장" localSheetId="1">#REF!</definedName>
    <definedName name="부장" localSheetId="2">#REF!</definedName>
    <definedName name="부장">#REF!</definedName>
    <definedName name="부장직대" localSheetId="3">#REF!</definedName>
    <definedName name="부장직대" localSheetId="1">#REF!</definedName>
    <definedName name="부장직대" localSheetId="2">#REF!</definedName>
    <definedName name="부장직대">#REF!</definedName>
    <definedName name="부지매입비">[174]공비대비!#REF!</definedName>
    <definedName name="부하">#REF!</definedName>
    <definedName name="분기상단">#REF!</definedName>
    <definedName name="분기심도">#REF!</definedName>
    <definedName name="분기폭">#REF!</definedName>
    <definedName name="분기하단">#REF!</definedName>
    <definedName name="분류">[131]도급대가!$B$6:$B$898</definedName>
    <definedName name="분리">'[175]빗물받이(910-510-410)'!$P$4</definedName>
    <definedName name="분야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야별공사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양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분전">BlankMacro1</definedName>
    <definedName name="분전반">BlankMacro1</definedName>
    <definedName name="분전반1">BlankMacro1</definedName>
    <definedName name="분전함">BlankMacro1</definedName>
    <definedName name="분전함견적" localSheetId="3">#REF!</definedName>
    <definedName name="분전함견적" localSheetId="1">#REF!</definedName>
    <definedName name="분전함견적" localSheetId="2">#REF!</definedName>
    <definedName name="분전함견적">#REF!</definedName>
    <definedName name="분전함신설합계">[176]분전함신설!$S$29</definedName>
    <definedName name="불도우저">[59]장비집계!#REF!</definedName>
    <definedName name="불도저삽날용량" localSheetId="3">#REF!</definedName>
    <definedName name="불도저삽날용량" localSheetId="1">#REF!</definedName>
    <definedName name="불도저삽날용량" localSheetId="2">#REF!</definedName>
    <definedName name="불도저삽날용량">#REF!</definedName>
    <definedName name="불도저속도조건_매립지전용불도저" localSheetId="3">#REF!</definedName>
    <definedName name="불도저속도조건_매립지전용불도저" localSheetId="1">#REF!</definedName>
    <definedName name="불도저속도조건_매립지전용불도저" localSheetId="2">#REF!</definedName>
    <definedName name="불도저속도조건_매립지전용불도저">#REF!</definedName>
    <definedName name="불도저속도조건_무한궤도" localSheetId="3">#REF!</definedName>
    <definedName name="불도저속도조건_무한궤도" localSheetId="1">#REF!</definedName>
    <definedName name="불도저속도조건_무한궤도" localSheetId="2">#REF!</definedName>
    <definedName name="불도저속도조건_무한궤도">#REF!</definedName>
    <definedName name="불도저속도조건_타이어" localSheetId="3">#REF!</definedName>
    <definedName name="불도저속도조건_타이어" localSheetId="1">#REF!</definedName>
    <definedName name="불도저속도조건_타이어" localSheetId="2">#REF!</definedName>
    <definedName name="불도저속도조건_타이어">#REF!</definedName>
    <definedName name="불도저작업속도" localSheetId="3">#REF!</definedName>
    <definedName name="불도저작업속도" localSheetId="1">#REF!</definedName>
    <definedName name="불도저작업속도" localSheetId="2">#REF!</definedName>
    <definedName name="불도저작업속도">#REF!</definedName>
    <definedName name="불도저작업효율" localSheetId="3">#REF!</definedName>
    <definedName name="불도저작업효율" localSheetId="1">#REF!</definedName>
    <definedName name="불도저작업효율" localSheetId="2">#REF!</definedName>
    <definedName name="불도저작업효율">#REF!</definedName>
    <definedName name="브02간재구조물">'[130]기계경비(시간당)'!$H$112</definedName>
    <definedName name="브02노무">'[130]기계경비(시간당)'!$H$110</definedName>
    <definedName name="브02노무야간">'[130]기계경비(시간당)'!$H$111</definedName>
    <definedName name="브02손료">'[130]기계경비(시간당)'!$H$109</definedName>
    <definedName name="브04간재구조물">'[130]기계경비(시간당)'!$H$105</definedName>
    <definedName name="브04노무">'[130]기계경비(시간당)'!$H$103</definedName>
    <definedName name="브04노무야간">'[130]기계경비(시간당)'!$H$104</definedName>
    <definedName name="브04손료">'[130]기계경비(시간당)'!$H$102</definedName>
    <definedName name="브레이드">'[130]기계경비(시간당)'!$D$28</definedName>
    <definedName name="브이c">#REF!</definedName>
    <definedName name="블록H">#REF!</definedName>
    <definedName name="블록V">#REF!</definedName>
    <definedName name="비______목" localSheetId="3">#REF!</definedName>
    <definedName name="비______목" localSheetId="1">#REF!</definedName>
    <definedName name="비______목" localSheetId="2">#REF!</definedName>
    <definedName name="비______목">#REF!</definedName>
    <definedName name="비___목">#REF!</definedName>
    <definedName name="비_계_공" localSheetId="3">#REF!</definedName>
    <definedName name="비_계_공" localSheetId="1">#REF!</definedName>
    <definedName name="비_계_공" localSheetId="2">#REF!</definedName>
    <definedName name="비_계_공">#REF!</definedName>
    <definedName name="비계" localSheetId="3">#REF!</definedName>
    <definedName name="비계" localSheetId="1">#REF!</definedName>
    <definedName name="비계" localSheetId="2">#REF!</definedName>
    <definedName name="비계">#REF!</definedName>
    <definedName name="비계1">#REF!</definedName>
    <definedName name="비계2">#REF!</definedName>
    <definedName name="비계공" localSheetId="3">#REF!</definedName>
    <definedName name="비계공" localSheetId="1">#REF!</definedName>
    <definedName name="비계공" localSheetId="2">#REF!</definedName>
    <definedName name="비계공">#REF!</definedName>
    <definedName name="비계공001">#REF!</definedName>
    <definedName name="비계공002">#REF!</definedName>
    <definedName name="비계공011">#REF!</definedName>
    <definedName name="비계공012">#REF!</definedName>
    <definedName name="비계공982">#REF!</definedName>
    <definedName name="비계공991">#REF!</definedName>
    <definedName name="비계공992">#REF!</definedName>
    <definedName name="비고">#REF!</definedName>
    <definedName name="비교표" localSheetId="3">#REF!</definedName>
    <definedName name="비교표" localSheetId="1">#REF!</definedName>
    <definedName name="비교표" localSheetId="2">#REF!</definedName>
    <definedName name="비교표">#REF!</definedName>
    <definedName name="비목">#REF!</definedName>
    <definedName name="비목1" localSheetId="3">#REF!</definedName>
    <definedName name="비목1" localSheetId="1">#REF!</definedName>
    <definedName name="비목1" localSheetId="2">#REF!</definedName>
    <definedName name="비목1">#REF!</definedName>
    <definedName name="비목2" localSheetId="3">#REF!</definedName>
    <definedName name="비목2" localSheetId="1">#REF!</definedName>
    <definedName name="비목2" localSheetId="2">#REF!</definedName>
    <definedName name="비목2">#REF!</definedName>
    <definedName name="비목3" localSheetId="3">#REF!</definedName>
    <definedName name="비목3" localSheetId="1">#REF!</definedName>
    <definedName name="비목3" localSheetId="2">#REF!</definedName>
    <definedName name="비목3">#REF!</definedName>
    <definedName name="비목4" localSheetId="3">#REF!</definedName>
    <definedName name="비목4" localSheetId="1">#REF!</definedName>
    <definedName name="비목4" localSheetId="2">#REF!</definedName>
    <definedName name="비목4">#REF!</definedName>
    <definedName name="비비비">#REF!,#REF!,#REF!</definedName>
    <definedName name="비율">#REF!</definedName>
    <definedName name="비장공">#REF!</definedName>
    <definedName name="빔간격">#REF!</definedName>
    <definedName name="빔높이">#REF!</definedName>
    <definedName name="빔제작단가개정표준도적용" hidden="1">{"'자리배치도'!$AG$1:$CI$28"}</definedName>
    <definedName name="빗물받이1">#REF!</definedName>
    <definedName name="빗물받이2">#REF!</definedName>
    <definedName name="ㅄ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ㅅ">#REF!</definedName>
    <definedName name="ㅅ1">#REF!</definedName>
    <definedName name="ㅅ2">#REF!</definedName>
    <definedName name="ㅅ3">#REF!</definedName>
    <definedName name="ㅅ4">#REF!</definedName>
    <definedName name="ㅅㅅ" localSheetId="3" hidden="1">#REF!</definedName>
    <definedName name="ㅅㅅ" localSheetId="1" hidden="1">#REF!</definedName>
    <definedName name="ㅅㅅ" localSheetId="2" hidden="1">#REF!</definedName>
    <definedName name="ㅅㅅ" hidden="1">#REF!</definedName>
    <definedName name="ㅅㅅㅅ" hidden="1">{#N/A,#N/A,FALSE,"전력간선"}</definedName>
    <definedName name="ㅅㅎㄱㄷㅅㄷㄱ">{#N/A,#N/A,FALSE,"표지목차"}</definedName>
    <definedName name="사">#REF!</definedName>
    <definedName name="사__급___자__재__비" localSheetId="3">#REF!</definedName>
    <definedName name="사__급___자__재__비" localSheetId="1">#REF!</definedName>
    <definedName name="사__급___자__재__비" localSheetId="2">#REF!</definedName>
    <definedName name="사__급___자__재__비">#REF!</definedName>
    <definedName name="사각수로관">#REF!</definedName>
    <definedName name="사급" localSheetId="3">BLCH</definedName>
    <definedName name="사급" localSheetId="0">BLCH</definedName>
    <definedName name="사급" localSheetId="1">BLCH</definedName>
    <definedName name="사급" localSheetId="2">BLCH</definedName>
    <definedName name="사급">BLCH</definedName>
    <definedName name="사급자재">[117]건설기계!$E$2:$H$200</definedName>
    <definedName name="사급자재비" localSheetId="3">#REF!</definedName>
    <definedName name="사급자재비" localSheetId="1">#REF!</definedName>
    <definedName name="사급자재비" localSheetId="2">#REF!</definedName>
    <definedName name="사급자재비">#REF!</definedName>
    <definedName name="사번및이름" localSheetId="3">#REF!</definedName>
    <definedName name="사번및이름" localSheetId="1">#REF!</definedName>
    <definedName name="사번및이름" localSheetId="2">#REF!</definedName>
    <definedName name="사번및이름">#REF!</definedName>
    <definedName name="사사">#REF!</definedName>
    <definedName name="사사사">#REF!</definedName>
    <definedName name="사사사사">#REF!</definedName>
    <definedName name="사업비_현황">#REF!</definedName>
    <definedName name="사용전검사비2" localSheetId="3">#REF!</definedName>
    <definedName name="사용전검사비2" localSheetId="1">#REF!</definedName>
    <definedName name="사용전검사비2" localSheetId="2">#REF!</definedName>
    <definedName name="사용전검사비2">#REF!</definedName>
    <definedName name="사인일위">#REF!</definedName>
    <definedName name="사층배관">#REF!</definedName>
    <definedName name="사층배관값">#REF!</definedName>
    <definedName name="사층접지선">#REF!</definedName>
    <definedName name="사층접지선값">#REF!</definedName>
    <definedName name="사층주간선">#REF!</definedName>
    <definedName name="사층주간선값">#REF!</definedName>
    <definedName name="사하중">'[19]1. 설계조건 2.단면가정 3. 하중계산'!$I$69</definedName>
    <definedName name="사하중1">#REF!</definedName>
    <definedName name="사하중2">#REF!</definedName>
    <definedName name="사하중3">#REF!</definedName>
    <definedName name="사하중4">#REF!</definedName>
    <definedName name="사하중도">'[19]DATA 입력란'!$D$31</definedName>
    <definedName name="사하중콘">'[19]DATA 입력란'!$D$26</definedName>
    <definedName name="산" localSheetId="3">#REF!</definedName>
    <definedName name="산" localSheetId="1">#REF!</definedName>
    <definedName name="산" localSheetId="2">#REF!</definedName>
    <definedName name="산">#REF!</definedName>
    <definedName name="산___출___근___거">[5]수로단위수량!#REF!</definedName>
    <definedName name="산1">[177]Sheet1!$B$2:$H$95</definedName>
    <definedName name="산근">#REF!</definedName>
    <definedName name="산근갑지1" localSheetId="3">#REF!</definedName>
    <definedName name="산근갑지1" localSheetId="1">#REF!</definedName>
    <definedName name="산근갑지1" localSheetId="2">#REF!</definedName>
    <definedName name="산근갑지1">#REF!</definedName>
    <definedName name="산근범위">[150]사내도로!$B$33:$L$720</definedName>
    <definedName name="산근범위2">[131]산출근거2!$B$103:$K$2147</definedName>
    <definedName name="산근을1" localSheetId="3">#REF!</definedName>
    <definedName name="산근을1" localSheetId="1">#REF!</definedName>
    <definedName name="산근을1" localSheetId="2">#REF!</definedName>
    <definedName name="산근을1">#REF!</definedName>
    <definedName name="산근코드">[131]산출근거1!$B$33:$B$899</definedName>
    <definedName name="산근코드2">[131]산출근거2!$B$103:$B$2147</definedName>
    <definedName name="산근코드3">#REF!</definedName>
    <definedName name="산소">#REF!</definedName>
    <definedName name="산을">'[178]Y-WORK'!$I$443:$I$907,'[178]Y-WORK'!$I$917:$I$945</definedName>
    <definedName name="산재">#REF!</definedName>
    <definedName name="산재1">#REF!</definedName>
    <definedName name="산재2">#REF!</definedName>
    <definedName name="산재보험료">#REF!</definedName>
    <definedName name="산재보험료_산식">#REF!</definedName>
    <definedName name="산재보험료2" localSheetId="3">#REF!</definedName>
    <definedName name="산재보험료2" localSheetId="1">#REF!</definedName>
    <definedName name="산재보험료2" localSheetId="2">#REF!</definedName>
    <definedName name="산재보험료2">#REF!</definedName>
    <definedName name="산재보험료4" localSheetId="3">#REF!</definedName>
    <definedName name="산재보험료4" localSheetId="1">#REF!</definedName>
    <definedName name="산재보험료4" localSheetId="2">#REF!</definedName>
    <definedName name="산재보험료4">#REF!</definedName>
    <definedName name="산재보험료율">#REF!</definedName>
    <definedName name="산출">[179]산출내역서집계표!$D$3:$L$116</definedName>
    <definedName name="산출1">[179]산출내역서집계표!$D$6:$L$116</definedName>
    <definedName name="산출10">[15]!산출10</definedName>
    <definedName name="산출3">[15]!산출3</definedName>
    <definedName name="산출경비" localSheetId="3">#REF!</definedName>
    <definedName name="산출경비" localSheetId="1">#REF!</definedName>
    <definedName name="산출경비" localSheetId="2">#REF!</definedName>
    <definedName name="산출경비">#REF!</definedName>
    <definedName name="산출근거">[180]노임단가!$A$2:$B$33</definedName>
    <definedName name="산출근거1" localSheetId="3">#REF!</definedName>
    <definedName name="산출근거1" localSheetId="1">#REF!</definedName>
    <definedName name="산출근거1" localSheetId="2">#REF!</definedName>
    <definedName name="산출근거1">#REF!</definedName>
    <definedName name="산출근거9" localSheetId="3">#REF!</definedName>
    <definedName name="산출근거9" localSheetId="1">#REF!</definedName>
    <definedName name="산출근거9" localSheetId="2">#REF!</definedName>
    <definedName name="산출근거9">#REF!</definedName>
    <definedName name="산출금양">[179]산출내역서집계표!$AB$2:$AR$143</definedName>
    <definedName name="산출내역" hidden="1">{"'단계별시설공사비'!$A$3:$K$51"}</definedName>
    <definedName name="산출내역서">BlankMacro1</definedName>
    <definedName name="산출일위대가통신">BlankMacro1</definedName>
    <definedName name="산표">#REF!</definedName>
    <definedName name="삼">#REF!</definedName>
    <definedName name="삼각지_동력부하_List">#REF!</definedName>
    <definedName name="삼삼">#REF!</definedName>
    <definedName name="삼삼삼">#REF!</definedName>
    <definedName name="삼삼삼삼">#REF!</definedName>
    <definedName name="삼층배관">#REF!</definedName>
    <definedName name="삼층배관값">#REF!</definedName>
    <definedName name="삼층접지선">#REF!</definedName>
    <definedName name="삼층접지선값">#REF!</definedName>
    <definedName name="삼층주간선">#REF!</definedName>
    <definedName name="삼층주간선값">#REF!</definedName>
    <definedName name="상">[28]!상</definedName>
    <definedName name="상급원자력기술자">#REF!</definedName>
    <definedName name="상급원자력기술자001">#REF!</definedName>
    <definedName name="상급원자력기술자002">#REF!</definedName>
    <definedName name="상급원자력기술자011">#REF!</definedName>
    <definedName name="상급원자력기술자012">#REF!</definedName>
    <definedName name="상급원자력기술자982">#REF!</definedName>
    <definedName name="상급원자력기술자991">#REF!</definedName>
    <definedName name="상급원자력기술자992">#REF!</definedName>
    <definedName name="상단">#REF!</definedName>
    <definedName name="상림1호" localSheetId="3">#REF!</definedName>
    <definedName name="상림1호" localSheetId="1">#REF!</definedName>
    <definedName name="상림1호" localSheetId="2">#REF!</definedName>
    <definedName name="상림1호">#REF!</definedName>
    <definedName name="상림2호" localSheetId="3">#REF!</definedName>
    <definedName name="상림2호" localSheetId="1">#REF!</definedName>
    <definedName name="상림2호" localSheetId="2">#REF!</definedName>
    <definedName name="상림2호">#REF!</definedName>
    <definedName name="상림3호" localSheetId="3">#REF!</definedName>
    <definedName name="상림3호" localSheetId="1">#REF!</definedName>
    <definedName name="상림3호" localSheetId="2">#REF!</definedName>
    <definedName name="상림3호">#REF!</definedName>
    <definedName name="상면폭1">#REF!</definedName>
    <definedName name="상부">#REF!</definedName>
    <definedName name="상부1">#REF!</definedName>
    <definedName name="상부2">#REF!</definedName>
    <definedName name="상부펌프카015">#REF!</definedName>
    <definedName name="상부펌프카15">#REF!</definedName>
    <definedName name="상수도공">#REF!</definedName>
    <definedName name="상수도공집계표">#REF!</definedName>
    <definedName name="상수집">[181]터파기및재료!#REF!</definedName>
    <definedName name="상수집계">[137]터파기및재료!#REF!</definedName>
    <definedName name="상시근로자">#REF!</definedName>
    <definedName name="색인">[131]도급대가!$M$6:$N$20</definedName>
    <definedName name="생경">#REF!</definedName>
    <definedName name="생경1">#REF!</definedName>
    <definedName name="생노">#REF!</definedName>
    <definedName name="생노1">#REF!</definedName>
    <definedName name="생사1호" localSheetId="3">#REF!</definedName>
    <definedName name="생사1호" localSheetId="1">#REF!</definedName>
    <definedName name="생사1호" localSheetId="2">#REF!</definedName>
    <definedName name="생사1호">#REF!</definedName>
    <definedName name="생사2호" localSheetId="3">#REF!</definedName>
    <definedName name="생사2호" localSheetId="1">#REF!</definedName>
    <definedName name="생사2호" localSheetId="2">#REF!</definedName>
    <definedName name="생사2호">#REF!</definedName>
    <definedName name="생사기존" localSheetId="3">#REF!</definedName>
    <definedName name="생사기존" localSheetId="1">#REF!</definedName>
    <definedName name="생사기존" localSheetId="2">#REF!</definedName>
    <definedName name="생사기존">#REF!</definedName>
    <definedName name="생산" localSheetId="3">#REF!</definedName>
    <definedName name="생산" localSheetId="1">#REF!</definedName>
    <definedName name="생산" localSheetId="2">#REF!</definedName>
    <definedName name="생산">#REF!</definedName>
    <definedName name="생이">#REF!</definedName>
    <definedName name="생재">#REF!</definedName>
    <definedName name="생재1">#REF!</definedName>
    <definedName name="생태조성" hidden="1">#REF!</definedName>
    <definedName name="샷_시_공">#REF!</definedName>
    <definedName name="샷시공">#REF!</definedName>
    <definedName name="샷시공001">#REF!</definedName>
    <definedName name="샷시공002">#REF!</definedName>
    <definedName name="샷시공011">#REF!</definedName>
    <definedName name="샷시공012">#REF!</definedName>
    <definedName name="샷시공982">#REF!</definedName>
    <definedName name="샷시공991">#REF!</definedName>
    <definedName name="샷시공992">#REF!</definedName>
    <definedName name="서5급" localSheetId="3">#REF!</definedName>
    <definedName name="서5급" localSheetId="1">#REF!</definedName>
    <definedName name="서5급" localSheetId="2">#REF!</definedName>
    <definedName name="서5급">#REF!</definedName>
    <definedName name="서6급" localSheetId="3">#REF!</definedName>
    <definedName name="서6급" localSheetId="1">#REF!</definedName>
    <definedName name="서6급" localSheetId="2">#REF!</definedName>
    <definedName name="서6급">#REF!</definedName>
    <definedName name="서고문" localSheetId="3">#REF!</definedName>
    <definedName name="서고문" localSheetId="1">#REF!</definedName>
    <definedName name="서고문" localSheetId="2">#REF!</definedName>
    <definedName name="서고문">#REF!</definedName>
    <definedName name="서과장" localSheetId="3">#REF!</definedName>
    <definedName name="서과장" localSheetId="1">#REF!</definedName>
    <definedName name="서과장" localSheetId="2">#REF!</definedName>
    <definedName name="서과장">#REF!</definedName>
    <definedName name="서기능직" localSheetId="3">#REF!</definedName>
    <definedName name="서기능직" localSheetId="1">#REF!</definedName>
    <definedName name="서기능직" localSheetId="2">#REF!</definedName>
    <definedName name="서기능직">#REF!</definedName>
    <definedName name="서대리" localSheetId="3">#REF!</definedName>
    <definedName name="서대리" localSheetId="1">#REF!</definedName>
    <definedName name="서대리" localSheetId="2">#REF!</definedName>
    <definedName name="서대리">#REF!</definedName>
    <definedName name="서류3" hidden="1">{#N/A,"수불부",FALSE,"사급자재수불서";#N/A,"수불부",FALSE,"사급자재수불서"}</definedName>
    <definedName name="서류4" hidden="1">{#N/A,"수불부",FALSE,"사급자재수불서";#N/A,"수불부",FALSE,"사급자재수불서"}</definedName>
    <definedName name="서류5" hidden="1">{#N/A,"수불부",FALSE,"사급자재수불서";#N/A,"수불부",FALSE,"사급자재수불서"}</definedName>
    <definedName name="서별촉" localSheetId="3">#REF!</definedName>
    <definedName name="서별촉" localSheetId="1">#REF!</definedName>
    <definedName name="서별촉" localSheetId="2">#REF!</definedName>
    <definedName name="서별촉">#REF!</definedName>
    <definedName name="서부장" localSheetId="3">#REF!</definedName>
    <definedName name="서부장" localSheetId="1">#REF!</definedName>
    <definedName name="서부장" localSheetId="2">#REF!</definedName>
    <definedName name="서부장">#REF!</definedName>
    <definedName name="서부장직대" localSheetId="3">#REF!</definedName>
    <definedName name="서부장직대" localSheetId="1">#REF!</definedName>
    <definedName name="서부장직대" localSheetId="2">#REF!</definedName>
    <definedName name="서부장직대">#REF!</definedName>
    <definedName name="서사무직" localSheetId="3">#REF!</definedName>
    <definedName name="서사무직" localSheetId="1">#REF!</definedName>
    <definedName name="서사무직" localSheetId="2">#REF!</definedName>
    <definedName name="서사무직">#REF!</definedName>
    <definedName name="서서">[15]!서서</definedName>
    <definedName name="서서서">[15]!서서서</definedName>
    <definedName name="서여" localSheetId="3">#REF!</definedName>
    <definedName name="서여" localSheetId="1">#REF!</definedName>
    <definedName name="서여" localSheetId="2">#REF!</definedName>
    <definedName name="서여">#REF!</definedName>
    <definedName name="서울" localSheetId="3">#REF!</definedName>
    <definedName name="서울" localSheetId="1">#REF!</definedName>
    <definedName name="서울" localSheetId="2">#REF!</definedName>
    <definedName name="서울">#REF!</definedName>
    <definedName name="서임원" localSheetId="3">#REF!</definedName>
    <definedName name="서임원" localSheetId="1">#REF!</definedName>
    <definedName name="서임원" localSheetId="2">#REF!</definedName>
    <definedName name="서임원">#REF!</definedName>
    <definedName name="서차장" localSheetId="3">#REF!</definedName>
    <definedName name="서차장" localSheetId="1">#REF!</definedName>
    <definedName name="서차장" localSheetId="2">#REF!</definedName>
    <definedName name="서차장">#REF!</definedName>
    <definedName name="서총계" localSheetId="3">#REF!</definedName>
    <definedName name="서총계" localSheetId="1">#REF!</definedName>
    <definedName name="서총계" localSheetId="2">#REF!</definedName>
    <definedName name="서총계">#REF!</definedName>
    <definedName name="석_공">#REF!</definedName>
    <definedName name="석공">[118]노임단가!$C$13</definedName>
    <definedName name="석공001">#REF!</definedName>
    <definedName name="석공002">#REF!</definedName>
    <definedName name="석공011">#REF!</definedName>
    <definedName name="석공012">#REF!</definedName>
    <definedName name="석공982">#REF!</definedName>
    <definedName name="석공991">#REF!</definedName>
    <definedName name="석공992">#REF!</definedName>
    <definedName name="석공경비">#REF!</definedName>
    <definedName name="석공노무">#REF!</definedName>
    <definedName name="석공사">#REF!</definedName>
    <definedName name="석공재료">#REF!</definedName>
    <definedName name="석봉">#REF!</definedName>
    <definedName name="석조각공">#REF!</definedName>
    <definedName name="석조각공001">#REF!</definedName>
    <definedName name="석조각공002">#REF!</definedName>
    <definedName name="석조각공011">#REF!</definedName>
    <definedName name="석조각공012">#REF!</definedName>
    <definedName name="석조각공982">#REF!</definedName>
    <definedName name="석조각공991">#REF!</definedName>
    <definedName name="석조각공992">#REF!</definedName>
    <definedName name="석항" hidden="1">{#N/A,#N/A,FALSE,"명세표"}</definedName>
    <definedName name="선금정선">[182]선금급신청서!$O$9</definedName>
    <definedName name="선량1호" localSheetId="3">#REF!</definedName>
    <definedName name="선량1호" localSheetId="1">#REF!</definedName>
    <definedName name="선량1호" localSheetId="2">#REF!</definedName>
    <definedName name="선량1호">#REF!</definedName>
    <definedName name="선량2호" localSheetId="3">#REF!</definedName>
    <definedName name="선량2호" localSheetId="1">#REF!</definedName>
    <definedName name="선량2호" localSheetId="2">#REF!</definedName>
    <definedName name="선량2호">#REF!</definedName>
    <definedName name="선량3호" localSheetId="3">#REF!</definedName>
    <definedName name="선량3호" localSheetId="1">#REF!</definedName>
    <definedName name="선량3호" localSheetId="2">#REF!</definedName>
    <definedName name="선량3호">#REF!</definedName>
    <definedName name="선량4호" localSheetId="3">#REF!</definedName>
    <definedName name="선량4호" localSheetId="1">#REF!</definedName>
    <definedName name="선량4호" localSheetId="2">#REF!</definedName>
    <definedName name="선량4호">#REF!</definedName>
    <definedName name="선량5호" localSheetId="3">#REF!</definedName>
    <definedName name="선량5호" localSheetId="1">#REF!</definedName>
    <definedName name="선량5호" localSheetId="2">#REF!</definedName>
    <definedName name="선량5호">#REF!</definedName>
    <definedName name="선로">#REF!</definedName>
    <definedName name="선로수량">#REF!</definedName>
    <definedName name="선로신설" localSheetId="3">#REF!</definedName>
    <definedName name="선로신설" localSheetId="1">#REF!</definedName>
    <definedName name="선로신설" localSheetId="2">#REF!</definedName>
    <definedName name="선로신설">#REF!</definedName>
    <definedName name="선로정수">#REF!</definedName>
    <definedName name="선로철거" localSheetId="3">#REF!</definedName>
    <definedName name="선로철거" localSheetId="1">#REF!</definedName>
    <definedName name="선로철거" localSheetId="2">#REF!</definedName>
    <definedName name="선로철거">#REF!</definedName>
    <definedName name="선로철거단가">#REF!</definedName>
    <definedName name="선부">#REF!</definedName>
    <definedName name="선부001">#REF!</definedName>
    <definedName name="선부002">#REF!</definedName>
    <definedName name="선부011">#REF!</definedName>
    <definedName name="선부012">#REF!</definedName>
    <definedName name="선부982">#REF!</definedName>
    <definedName name="선부991">#REF!</definedName>
    <definedName name="선부992">#REF!</definedName>
    <definedName name="선영" hidden="1">{"'Sheet1'!$A$9:$I$36"}</definedName>
    <definedName name="선택층두께">0.2</definedName>
    <definedName name="설계">[15]!설계</definedName>
    <definedName name="설계_342427000감리_862426000__5">#REF!</definedName>
    <definedName name="설계내역" localSheetId="3">#REF!</definedName>
    <definedName name="설계내역" localSheetId="1">#REF!</definedName>
    <definedName name="설계내역" localSheetId="2">#REF!</definedName>
    <definedName name="설계내역">#REF!</definedName>
    <definedName name="설계내역서">BlankMacro1</definedName>
    <definedName name="설계속도">#REF!</definedName>
    <definedName name="설변원가">[15]!설변원가</definedName>
    <definedName name="설비" hidden="1">{#N/A,#N/A,TRUE,"토적및재료집계";#N/A,#N/A,TRUE,"토적및재료집계";#N/A,#N/A,TRUE,"단위량"}</definedName>
    <definedName name="설비계획" localSheetId="3">#REF!</definedName>
    <definedName name="설비계획" localSheetId="1">#REF!</definedName>
    <definedName name="설비계획" localSheetId="2">#REF!</definedName>
    <definedName name="설비계획">#REF!</definedName>
    <definedName name="설비관리" localSheetId="3">#REF!</definedName>
    <definedName name="설비관리" localSheetId="1">#REF!</definedName>
    <definedName name="설비관리" localSheetId="2">#REF!</definedName>
    <definedName name="설비관리">#REF!</definedName>
    <definedName name="설비내역" localSheetId="3">#REF!</definedName>
    <definedName name="설비내역" localSheetId="1">#REF!</definedName>
    <definedName name="설비내역" localSheetId="2">#REF!</definedName>
    <definedName name="설비내역">#REF!</definedName>
    <definedName name="설비합리" localSheetId="3">#REF!</definedName>
    <definedName name="설비합리" localSheetId="1">#REF!</definedName>
    <definedName name="설비합리" localSheetId="2">#REF!</definedName>
    <definedName name="설비합리">#REF!</definedName>
    <definedName name="설집">#REF!</definedName>
    <definedName name="설치">[5]수로단위수량!#REF!</definedName>
    <definedName name="섬유1종">#REF!</definedName>
    <definedName name="성">#REF!</definedName>
    <definedName name="성산1호" localSheetId="3">#REF!</definedName>
    <definedName name="성산1호" localSheetId="1">#REF!</definedName>
    <definedName name="성산1호" localSheetId="2">#REF!</definedName>
    <definedName name="성산1호">#REF!</definedName>
    <definedName name="성산2호" localSheetId="3">#REF!</definedName>
    <definedName name="성산2호" localSheetId="1">#REF!</definedName>
    <definedName name="성산2호" localSheetId="2">#REF!</definedName>
    <definedName name="성산2호">#REF!</definedName>
    <definedName name="성산3호" localSheetId="3">#REF!</definedName>
    <definedName name="성산3호" localSheetId="1">#REF!</definedName>
    <definedName name="성산3호" localSheetId="2">#REF!</definedName>
    <definedName name="성산3호">#REF!</definedName>
    <definedName name="성산4호" localSheetId="3">#REF!</definedName>
    <definedName name="성산4호" localSheetId="1">#REF!</definedName>
    <definedName name="성산4호" localSheetId="2">#REF!</definedName>
    <definedName name="성산4호">#REF!</definedName>
    <definedName name="성산5호" localSheetId="3">#REF!</definedName>
    <definedName name="성산5호" localSheetId="1">#REF!</definedName>
    <definedName name="성산5호" localSheetId="2">#REF!</definedName>
    <definedName name="성산5호">#REF!</definedName>
    <definedName name="성토3">[15]!성토3</definedName>
    <definedName name="성토도쟈">[15]!성토도쟈</definedName>
    <definedName name="성토부도수로연장">#REF!</definedName>
    <definedName name="성토부도수로재료">#REF!</definedName>
    <definedName name="성토부도수로재료집계">#REF!</definedName>
    <definedName name="세금과공과금" localSheetId="3">#REF!</definedName>
    <definedName name="세금과공과금" localSheetId="1">#REF!</definedName>
    <definedName name="세금과공과금" localSheetId="2">#REF!</definedName>
    <definedName name="세금과공과금">#REF!</definedName>
    <definedName name="세로" hidden="1">{#N/A,#N/A,FALSE,"전력간선"}</definedName>
    <definedName name="세부내역" localSheetId="3">#REF!</definedName>
    <definedName name="세부내역" localSheetId="1">#REF!</definedName>
    <definedName name="세부내역" localSheetId="2">#REF!</definedName>
    <definedName name="세부내역">#REF!</definedName>
    <definedName name="세부내역서_박" hidden="1">{"'자리배치도'!$AG$1:$CI$28"}</definedName>
    <definedName name="세부심사평가내역" localSheetId="2">원가집계표!세부심사평가내역</definedName>
    <definedName name="세부심사평가내역">#N/A</definedName>
    <definedName name="세척수배관">[28]!세척수배관</definedName>
    <definedName name="소계" localSheetId="3">#REF!</definedName>
    <definedName name="소계" localSheetId="1">#REF!</definedName>
    <definedName name="소계" localSheetId="2">#REF!</definedName>
    <definedName name="소계">#REF!</definedName>
    <definedName name="소계1">#REF!</definedName>
    <definedName name="소계10">#REF!</definedName>
    <definedName name="소계2">#REF!</definedName>
    <definedName name="소계3">#REF!</definedName>
    <definedName name="소계4">#REF!</definedName>
    <definedName name="소계5">#REF!</definedName>
    <definedName name="소계6">#REF!</definedName>
    <definedName name="소계7">#REF!</definedName>
    <definedName name="소계8">#REF!</definedName>
    <definedName name="소계9">#REF!</definedName>
    <definedName name="소고면적">SUM(#REF!)</definedName>
    <definedName name="소모품비" localSheetId="3">#REF!</definedName>
    <definedName name="소모품비" localSheetId="1">#REF!</definedName>
    <definedName name="소모품비" localSheetId="2">#REF!</definedName>
    <definedName name="소모품비">#REF!</definedName>
    <definedName name="소방">#REF!</definedName>
    <definedName name="소방공량산출서">BlankMacro1</definedName>
    <definedName name="소방내역">BlankMacro1</definedName>
    <definedName name="소방내역서">BlankMacro1</definedName>
    <definedName name="소방단가">BlankMacro1</definedName>
    <definedName name="소방단가조사서">BlankMacro1</definedName>
    <definedName name="소요물자" localSheetId="3">#REF!</definedName>
    <definedName name="소요물자" localSheetId="1">#REF!</definedName>
    <definedName name="소요물자" localSheetId="2">#REF!</definedName>
    <definedName name="소요물자">#REF!</definedName>
    <definedName name="소일위대가1">#REF!</definedName>
    <definedName name="소켓무게">[183]DATE!$G$24:$G$79</definedName>
    <definedName name="소프트웨어산출" localSheetId="3">#REF!,#REF!,#REF!</definedName>
    <definedName name="소프트웨어산출" localSheetId="1">#REF!,#REF!,#REF!</definedName>
    <definedName name="소프트웨어산출" localSheetId="2">#REF!,#REF!,#REF!</definedName>
    <definedName name="소프트웨어산출">#REF!,#REF!,#REF!</definedName>
    <definedName name="소형B손료">'[130]기계경비(시간당)'!$H$240</definedName>
    <definedName name="속">#REF!</definedName>
    <definedName name="손용쩡" hidden="1">{"'Sheet1'!$A$9:$I$36"}</definedName>
    <definedName name="송강">#REF!</definedName>
    <definedName name="송곡교">#REF!</definedName>
    <definedName name="송수관로구경" localSheetId="3">#REF!</definedName>
    <definedName name="송수관로구경" localSheetId="1">#REF!</definedName>
    <definedName name="송수관로구경" localSheetId="2">#REF!</definedName>
    <definedName name="송수관로구경">#REF!</definedName>
    <definedName name="송전전공">#REF!</definedName>
    <definedName name="송전전공001">#REF!</definedName>
    <definedName name="송전전공002">#REF!</definedName>
    <definedName name="송전전공011">#REF!</definedName>
    <definedName name="송전전공012">#REF!</definedName>
    <definedName name="송전전공982">#REF!</definedName>
    <definedName name="송전전공991">#REF!</definedName>
    <definedName name="송전전공992">#REF!</definedName>
    <definedName name="송전환선전공011">#REF!</definedName>
    <definedName name="송전활선전공">#REF!</definedName>
    <definedName name="송전활선전공001">#REF!</definedName>
    <definedName name="송전활선전공002">#REF!</definedName>
    <definedName name="송전활선전공012">#REF!</definedName>
    <definedName name="송전활선전공982">#REF!</definedName>
    <definedName name="송전활선전공991">#REF!</definedName>
    <definedName name="송전활선전공992">#REF!</definedName>
    <definedName name="송천1" localSheetId="3">#REF!</definedName>
    <definedName name="송천1" localSheetId="1">#REF!</definedName>
    <definedName name="송천1" localSheetId="2">#REF!</definedName>
    <definedName name="송천1">#REF!</definedName>
    <definedName name="송천2" localSheetId="3">#REF!</definedName>
    <definedName name="송천2" localSheetId="1">#REF!</definedName>
    <definedName name="송천2" localSheetId="2">#REF!</definedName>
    <definedName name="송천2">#REF!</definedName>
    <definedName name="쇄석">'[184]자재단가 산출근거'!#REF!</definedName>
    <definedName name="수" localSheetId="3">#REF!</definedName>
    <definedName name="수" localSheetId="1">#REF!</definedName>
    <definedName name="수" localSheetId="2">#REF!</definedName>
    <definedName name="수">#REF!</definedName>
    <definedName name="수________조">[59]장비집계!#REF!</definedName>
    <definedName name="수2" hidden="1">{#N/A,#N/A,TRUE,"토적및재료집계";#N/A,#N/A,TRUE,"토적및재료집계";#N/A,#N/A,TRUE,"단위량"}</definedName>
    <definedName name="수3" hidden="1">{#N/A,#N/A,TRUE,"토적및재료집계";#N/A,#N/A,TRUE,"토적및재료집계";#N/A,#N/A,TRUE,"단위량"}</definedName>
    <definedName name="수급인상호" localSheetId="3">#REF!</definedName>
    <definedName name="수급인상호" localSheetId="1">#REF!</definedName>
    <definedName name="수급인상호" localSheetId="2">#REF!</definedName>
    <definedName name="수급인상호">#REF!</definedName>
    <definedName name="수급인성명" localSheetId="3">#REF!</definedName>
    <definedName name="수급인성명" localSheetId="1">#REF!</definedName>
    <definedName name="수급인성명" localSheetId="2">#REF!</definedName>
    <definedName name="수급인성명">#REF!</definedName>
    <definedName name="수급인주소" localSheetId="3">#REF!</definedName>
    <definedName name="수급인주소" localSheetId="1">#REF!</definedName>
    <definedName name="수급인주소" localSheetId="2">#REF!</definedName>
    <definedName name="수급인주소">#REF!</definedName>
    <definedName name="수량">#REF!</definedName>
    <definedName name="수량22">#REF!</definedName>
    <definedName name="수량3" hidden="1">{"'단계별시설공사비'!$A$3:$K$51"}</definedName>
    <definedName name="수량48">#REF!</definedName>
    <definedName name="수량49">#REF!</definedName>
    <definedName name="수량51" hidden="1">{"'단계별시설공사비'!$A$3:$K$51"}</definedName>
    <definedName name="수량54" hidden="1">{"'단계별시설공사비'!$A$3:$K$51"}</definedName>
    <definedName name="수량55" hidden="1">{"'단계별시설공사비'!$A$3:$K$51"}</definedName>
    <definedName name="수량66" hidden="1">{"'단계별시설공사비'!$A$3:$K$51"}</definedName>
    <definedName name="수량A">#REF!</definedName>
    <definedName name="수량AC">#REF!</definedName>
    <definedName name="수량계산" localSheetId="3">#REF!</definedName>
    <definedName name="수량계산" localSheetId="1">#REF!</definedName>
    <definedName name="수량계산" localSheetId="2">#REF!</definedName>
    <definedName name="수량계산">#REF!</definedName>
    <definedName name="수량고압">#REF!</definedName>
    <definedName name="수량대비2." hidden="1">{"'단계별시설공사비'!$A$3:$K$51"}</definedName>
    <definedName name="수량산출" localSheetId="3">#REF!</definedName>
    <definedName name="수량산출" localSheetId="1">#REF!</definedName>
    <definedName name="수량산출" localSheetId="2">#REF!</definedName>
    <definedName name="수량산출">#REF!</definedName>
    <definedName name="수량산출2">BlankMacro1</definedName>
    <definedName name="수량산출5">BlankMacro1</definedName>
    <definedName name="수량산출서">[185]단가산출!#REF!</definedName>
    <definedName name="수량산출서2">#REF!</definedName>
    <definedName name="수량산출서표지">BlankMacro1</definedName>
    <definedName name="수량집계">#REF!</definedName>
    <definedName name="수량집계양">#REF!</definedName>
    <definedName name="수목">#REF!</definedName>
    <definedName name="수수수">[15]!수수수</definedName>
    <definedName name="수식입력매크로">[186]!수식입력매크로</definedName>
    <definedName name="수압1">#REF!</definedName>
    <definedName name="수압2">#REF!</definedName>
    <definedName name="수압3">#REF!</definedName>
    <definedName name="수위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수장경비">#REF!</definedName>
    <definedName name="수장공사">#REF!</definedName>
    <definedName name="수장노무">#REF!</definedName>
    <definedName name="수장재료">#REF!</definedName>
    <definedName name="수정">#REF!</definedName>
    <definedName name="수정내역">BlankMacro1</definedName>
    <definedName name="수주율" localSheetId="3">#REF!</definedName>
    <definedName name="수주율" localSheetId="1">#REF!</definedName>
    <definedName name="수주율" localSheetId="2">#REF!</definedName>
    <definedName name="수주율">#REF!</definedName>
    <definedName name="수중면고르기">#REF!</definedName>
    <definedName name="수중모타1" localSheetId="3">#REF!</definedName>
    <definedName name="수중모타1" localSheetId="1">#REF!</definedName>
    <definedName name="수중모타1" localSheetId="2">#REF!</definedName>
    <definedName name="수중모타1">#REF!</definedName>
    <definedName name="수중모타10" localSheetId="3">#REF!</definedName>
    <definedName name="수중모타10" localSheetId="1">#REF!</definedName>
    <definedName name="수중모타10" localSheetId="2">#REF!</definedName>
    <definedName name="수중모타10">#REF!</definedName>
    <definedName name="수중모타15" localSheetId="3">#REF!</definedName>
    <definedName name="수중모타15" localSheetId="1">#REF!</definedName>
    <definedName name="수중모타15" localSheetId="2">#REF!</definedName>
    <definedName name="수중모타15">#REF!</definedName>
    <definedName name="수중모타2" localSheetId="3">#REF!</definedName>
    <definedName name="수중모타2" localSheetId="1">#REF!</definedName>
    <definedName name="수중모타2" localSheetId="2">#REF!</definedName>
    <definedName name="수중모타2">#REF!</definedName>
    <definedName name="수중모타20" localSheetId="3">#REF!</definedName>
    <definedName name="수중모타20" localSheetId="1">#REF!</definedName>
    <definedName name="수중모타20" localSheetId="2">#REF!</definedName>
    <definedName name="수중모타20">#REF!</definedName>
    <definedName name="수중모타25" localSheetId="3">#REF!</definedName>
    <definedName name="수중모타25" localSheetId="1">#REF!</definedName>
    <definedName name="수중모타25" localSheetId="2">#REF!</definedName>
    <definedName name="수중모타25">#REF!</definedName>
    <definedName name="수중모타3" localSheetId="3">#REF!</definedName>
    <definedName name="수중모타3" localSheetId="1">#REF!</definedName>
    <definedName name="수중모타3" localSheetId="2">#REF!</definedName>
    <definedName name="수중모타3">#REF!</definedName>
    <definedName name="수중모타30" localSheetId="3">#REF!</definedName>
    <definedName name="수중모타30" localSheetId="1">#REF!</definedName>
    <definedName name="수중모타30" localSheetId="2">#REF!</definedName>
    <definedName name="수중모타30">#REF!</definedName>
    <definedName name="수중모타5" localSheetId="3">#REF!</definedName>
    <definedName name="수중모타5" localSheetId="1">#REF!</definedName>
    <definedName name="수중모타5" localSheetId="2">#REF!</definedName>
    <definedName name="수중모타5">#REF!</definedName>
    <definedName name="수중모타7.5" localSheetId="3">#REF!</definedName>
    <definedName name="수중모타7.5" localSheetId="1">#REF!</definedName>
    <definedName name="수중모타7.5" localSheetId="2">#REF!</definedName>
    <definedName name="수중모타7.5">#REF!</definedName>
    <definedName name="수중모터펌프단가" localSheetId="3">#REF!</definedName>
    <definedName name="수중모터펌프단가" localSheetId="1">#REF!</definedName>
    <definedName name="수중모터펌프단가" localSheetId="2">#REF!</definedName>
    <definedName name="수중모터펌프단가">#REF!</definedName>
    <definedName name="수중발파암06">#REF!</definedName>
    <definedName name="수중발파암6">#REF!</definedName>
    <definedName name="수중케이블단가" localSheetId="3">#REF!</definedName>
    <definedName name="수중케이블단가" localSheetId="1">#REF!</definedName>
    <definedName name="수중케이블단가" localSheetId="2">#REF!</definedName>
    <definedName name="수중케이블단가">#REF!</definedName>
    <definedName name="수중토사06">#REF!</definedName>
    <definedName name="수중토사6">#REF!</definedName>
    <definedName name="수중토사p1">#REF!</definedName>
    <definedName name="수중풍화암06">#REF!</definedName>
    <definedName name="수중풍화암6">#REF!</definedName>
    <definedName name="수직">#REF!</definedName>
    <definedName name="수탁">[187]노임단가!$A$2:$B$33</definedName>
    <definedName name="수토1">#REF!</definedName>
    <definedName name="수평">#REF!</definedName>
    <definedName name="순" localSheetId="3">#REF!</definedName>
    <definedName name="순" localSheetId="1">#REF!</definedName>
    <definedName name="순" localSheetId="2">#REF!</definedName>
    <definedName name="순">#REF!</definedName>
    <definedName name="순공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비" localSheetId="3">#REF!</definedName>
    <definedName name="순공사비" localSheetId="1">#REF!</definedName>
    <definedName name="순공사비" localSheetId="2">#REF!</definedName>
    <definedName name="순공사비">#REF!</definedName>
    <definedName name="순공사비_현황">#REF!</definedName>
    <definedName name="순공사비2" localSheetId="3">#REF!</definedName>
    <definedName name="순공사비2" localSheetId="1">#REF!</definedName>
    <definedName name="순공사비2" localSheetId="2">#REF!</definedName>
    <definedName name="순공사비2">#REF!</definedName>
    <definedName name="순공사비4" localSheetId="3">#REF!</definedName>
    <definedName name="순공사비4" localSheetId="1">#REF!</definedName>
    <definedName name="순공사비4" localSheetId="2">#REF!</definedName>
    <definedName name="순공사비4">#REF!</definedName>
    <definedName name="순공사비계">#REF!</definedName>
    <definedName name="순공사비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순공사원가" localSheetId="3">#REF!</definedName>
    <definedName name="순공사원가" localSheetId="1">#REF!</definedName>
    <definedName name="순공사원가" localSheetId="2">#REF!</definedName>
    <definedName name="순공사원가">#REF!</definedName>
    <definedName name="순공사원가2" localSheetId="3">#REF!</definedName>
    <definedName name="순공사원가2" localSheetId="1">#REF!</definedName>
    <definedName name="순공사원가2" localSheetId="2">#REF!</definedName>
    <definedName name="순공사원가2">#REF!</definedName>
    <definedName name="순공사원가4" localSheetId="3">#REF!</definedName>
    <definedName name="순공사원가4" localSheetId="1">#REF!</definedName>
    <definedName name="순공사원가4" localSheetId="2">#REF!</definedName>
    <definedName name="순공사원가4">#REF!</definedName>
    <definedName name="순성토">[15]!순성토</definedName>
    <definedName name="스크린철거" hidden="1">{"'Sheet1'!$A$9:$I$36"}</definedName>
    <definedName name="스튜디오소계" localSheetId="3">#REF!</definedName>
    <definedName name="스튜디오소계" localSheetId="1">#REF!</definedName>
    <definedName name="스튜디오소계" localSheetId="2">#REF!</definedName>
    <definedName name="스튜디오소계">#REF!</definedName>
    <definedName name="슬">#REF!</definedName>
    <definedName name="슬라브중심">#REF!</definedName>
    <definedName name="슬래브">#REF!</definedName>
    <definedName name="슬래브두께">#REF!</definedName>
    <definedName name="슬래브총괄수량집계표">[188]간지!#REF!</definedName>
    <definedName name="습윤">#REF!</definedName>
    <definedName name="시_이음">[115]토목수량산출!#REF!</definedName>
    <definedName name="시3">BlankMacro1</definedName>
    <definedName name="시공이음">#REF!</definedName>
    <definedName name="시공측량사" localSheetId="3">#REF!</definedName>
    <definedName name="시공측량사" localSheetId="1">#REF!</definedName>
    <definedName name="시공측량사" localSheetId="2">#REF!</definedName>
    <definedName name="시공측량사">#REF!</definedName>
    <definedName name="시공측량사001">#REF!</definedName>
    <definedName name="시공측량사002">#REF!</definedName>
    <definedName name="시공측량사011">#REF!</definedName>
    <definedName name="시공측량사012">#REF!</definedName>
    <definedName name="시공측량사982">#REF!</definedName>
    <definedName name="시공측량사991">#REF!</definedName>
    <definedName name="시공측량사992">#REF!</definedName>
    <definedName name="시공측량사조수">#REF!</definedName>
    <definedName name="시공측량사조수001">#REF!</definedName>
    <definedName name="시공측량사조수002">#REF!</definedName>
    <definedName name="시공측량사조수011">#REF!</definedName>
    <definedName name="시공측량사조수012">#REF!</definedName>
    <definedName name="시공측량사조수982">#REF!</definedName>
    <definedName name="시공측량사조수991">#REF!</definedName>
    <definedName name="시공측량사조수992">#REF!</definedName>
    <definedName name="시멘트">[118]물집!#REF!</definedName>
    <definedName name="시멘트운반">[15]!시멘트운반</definedName>
    <definedName name="시방">#REF!</definedName>
    <definedName name="시방1">#REF!</definedName>
    <definedName name="시운번1" hidden="1">{"'단계별시설공사비'!$A$3:$K$51"}</definedName>
    <definedName name="시작">#REF!</definedName>
    <definedName name="시중노임1">#N/A</definedName>
    <definedName name="시중단가" hidden="1">{"'단계별시설공사비'!$A$3:$K$51"}</definedName>
    <definedName name="시트" hidden="1">{"'Sheet1'!$A$9:$I$36"}</definedName>
    <definedName name="시트1">[15]!시트1</definedName>
    <definedName name="시트11" hidden="1">{"'Sheet1'!$A$9:$I$36"}</definedName>
    <definedName name="시트12" hidden="1">{"'Sheet1'!$A$9:$I$36"}</definedName>
    <definedName name="시트20" hidden="1">{"'Sheet1'!$A$9:$I$36"}</definedName>
    <definedName name="시트50" hidden="1">{"'Sheet1'!$A$9:$I$36"}</definedName>
    <definedName name="시트8" hidden="1">{"'Sheet1'!$A$9:$I$36"}</definedName>
    <definedName name="시트파일" localSheetId="3">#REF!</definedName>
    <definedName name="시트파일" localSheetId="1">#REF!</definedName>
    <definedName name="시트파일" localSheetId="2">#REF!</definedName>
    <definedName name="시트파일">#REF!</definedName>
    <definedName name="시행청">[128]설계산출기초!$B$21</definedName>
    <definedName name="시험" hidden="1">{#N/A,#N/A,FALSE,"전력간선"}</definedName>
    <definedName name="시험경비">#REF!</definedName>
    <definedName name="시험관련기사">#REF!</definedName>
    <definedName name="시험관련기사_시험사1급001">#REF!</definedName>
    <definedName name="시험관련기사_시험사1급002">#REF!</definedName>
    <definedName name="시험관련기사_시험사1급011">#REF!</definedName>
    <definedName name="시험관련기사_시험사1급012">#REF!</definedName>
    <definedName name="시험관련기사_시험사1급982">#REF!</definedName>
    <definedName name="시험관련기사_시험사1급991">#REF!</definedName>
    <definedName name="시험관련기사_시험사1급992">#REF!</definedName>
    <definedName name="시험관련산업기사">#REF!</definedName>
    <definedName name="시험관련산업기사_2급001">#REF!</definedName>
    <definedName name="시험관련산업기사_2급002">#REF!</definedName>
    <definedName name="시험관련산업기사_2급011">#REF!</definedName>
    <definedName name="시험관련산업기사_2급012">#REF!</definedName>
    <definedName name="시험관련산업기사_2급982">#REF!</definedName>
    <definedName name="시험관련산업기사_2급991">#REF!</definedName>
    <definedName name="시험관련산업기사_2급992">#REF!</definedName>
    <definedName name="시험노무비">#REF!</definedName>
    <definedName name="시험보조수">#REF!</definedName>
    <definedName name="시험보조수001">#REF!</definedName>
    <definedName name="시험보조수002">#REF!</definedName>
    <definedName name="시험보조수011">#REF!</definedName>
    <definedName name="시험보조수012">#REF!</definedName>
    <definedName name="시험보조수982">#REF!</definedName>
    <definedName name="시험보조수991">#REF!</definedName>
    <definedName name="시험보조수992">#REF!</definedName>
    <definedName name="시험재료비">#REF!</definedName>
    <definedName name="시험편">#REF!</definedName>
    <definedName name="식인종" localSheetId="2">#N/A</definedName>
    <definedName name="식인종">#N/A</definedName>
    <definedName name="식재">#REF!</definedName>
    <definedName name="신너">#REF!</definedName>
    <definedName name="신설" hidden="1">{#N/A,#N/A,FALSE,"명세표"}</definedName>
    <definedName name="신성" localSheetId="3">#REF!</definedName>
    <definedName name="신성" localSheetId="1">#REF!</definedName>
    <definedName name="신성" localSheetId="2">#REF!</definedName>
    <definedName name="신성">#REF!</definedName>
    <definedName name="신성1" localSheetId="3">#REF!</definedName>
    <definedName name="신성1" localSheetId="1">#REF!</definedName>
    <definedName name="신성1" localSheetId="2">#REF!</definedName>
    <definedName name="신성1">#REF!</definedName>
    <definedName name="신성2" localSheetId="3">#REF!</definedName>
    <definedName name="신성2" localSheetId="1">#REF!</definedName>
    <definedName name="신성2" localSheetId="2">#REF!</definedName>
    <definedName name="신성2">#REF!</definedName>
    <definedName name="신성3" localSheetId="3">#REF!</definedName>
    <definedName name="신성3" localSheetId="1">#REF!</definedName>
    <definedName name="신성3" localSheetId="2">#REF!</definedName>
    <definedName name="신성3">#REF!</definedName>
    <definedName name="신성4" localSheetId="3">#REF!</definedName>
    <definedName name="신성4" localSheetId="1">#REF!</definedName>
    <definedName name="신성4" localSheetId="2">#REF!</definedName>
    <definedName name="신성4">#REF!</definedName>
    <definedName name="신성5" localSheetId="3">#REF!</definedName>
    <definedName name="신성5" localSheetId="1">#REF!</definedName>
    <definedName name="신성5" localSheetId="2">#REF!</definedName>
    <definedName name="신성5">#REF!</definedName>
    <definedName name="신성6" localSheetId="3">#REF!</definedName>
    <definedName name="신성6" localSheetId="1">#REF!</definedName>
    <definedName name="신성6" localSheetId="2">#REF!</definedName>
    <definedName name="신성6">#REF!</definedName>
    <definedName name="신성7" localSheetId="3">#REF!</definedName>
    <definedName name="신성7" localSheetId="1">#REF!</definedName>
    <definedName name="신성7" localSheetId="2">#REF!</definedName>
    <definedName name="신성7">#REF!</definedName>
    <definedName name="신성감" localSheetId="3">#REF!</definedName>
    <definedName name="신성감" localSheetId="1">#REF!</definedName>
    <definedName name="신성감" localSheetId="2">#REF!</definedName>
    <definedName name="신성감">#REF!</definedName>
    <definedName name="신종면">[166]종배수관면벽신!$A$34:$J$40</definedName>
    <definedName name="신종배수">'[166]종배수관(신)'!$A$27:$L$33</definedName>
    <definedName name="신진공사" localSheetId="3">#REF!</definedName>
    <definedName name="신진공사" localSheetId="1">#REF!</definedName>
    <definedName name="신진공사" localSheetId="2">#REF!</definedName>
    <definedName name="신진공사">#REF!</definedName>
    <definedName name="신진자금" localSheetId="3">#REF!</definedName>
    <definedName name="신진자금" localSheetId="1">#REF!</definedName>
    <definedName name="신진자금" localSheetId="2">#REF!</definedName>
    <definedName name="신진자금">#REF!</definedName>
    <definedName name="신천터널" localSheetId="3">BlankMacro1</definedName>
    <definedName name="신천터널" localSheetId="0">BlankMacro1</definedName>
    <definedName name="신천터널" localSheetId="1">BlankMacro1</definedName>
    <definedName name="신천터널" localSheetId="2">BlankMacro1</definedName>
    <definedName name="신천터널">BlankMacro1</definedName>
    <definedName name="신철폐복">[189]新철폐복!$B$16:$M$47,[189]新철폐복!$P$16:$Q$47,[189]新철폐복!$X$16:$Y$47</definedName>
    <definedName name="신철폐복2">[190]新철폐복2!$B$16:$M$47,[190]新철폐복2!$P$16:$Q$47,[190]新철폐복2!$X$16:$Y$47</definedName>
    <definedName name="신철폐복3">[190]新철폐복3!$B$16:$M$47,[190]新철폐복3!$P$16:$Q$47,[190]新철폐복3!$X$16:$Y$47</definedName>
    <definedName name="신축공사" hidden="1">{"'단계별시설공사비'!$A$3:$K$51"}</definedName>
    <definedName name="신호">[191]인건비!$B$23</definedName>
    <definedName name="신호기" localSheetId="2">원가집계표!신호기</definedName>
    <definedName name="신호기">#N/A</definedName>
    <definedName name="신호기용공배관">[134]!돌아가기</definedName>
    <definedName name="신호등">'[192]일위대가(가설)'!#REF!</definedName>
    <definedName name="신호등산출근거">#REF!</definedName>
    <definedName name="신흥1호" localSheetId="3">#REF!</definedName>
    <definedName name="신흥1호" localSheetId="1">#REF!</definedName>
    <definedName name="신흥1호" localSheetId="2">#REF!</definedName>
    <definedName name="신흥1호">#REF!</definedName>
    <definedName name="신흥2호" localSheetId="3">#REF!</definedName>
    <definedName name="신흥2호" localSheetId="1">#REF!</definedName>
    <definedName name="신흥2호" localSheetId="2">#REF!</definedName>
    <definedName name="신흥2호">#REF!</definedName>
    <definedName name="실정보고사항" hidden="1">{"'단계별시설공사비'!$A$3:$K$51"}</definedName>
    <definedName name="실행예산서">#REF!</definedName>
    <definedName name="심도">#REF!</definedName>
    <definedName name="심우" localSheetId="3">#REF!</definedName>
    <definedName name="심우" localSheetId="1">#REF!</definedName>
    <definedName name="심우" localSheetId="2">#REF!</definedName>
    <definedName name="심우">#REF!</definedName>
    <definedName name="심우을" localSheetId="3">#REF!</definedName>
    <definedName name="심우을" localSheetId="1">#REF!</definedName>
    <definedName name="심우을" localSheetId="2">#REF!</definedName>
    <definedName name="심우을">#REF!</definedName>
    <definedName name="십">#REF!</definedName>
    <definedName name="십사">#REF!</definedName>
    <definedName name="십사십사">#REF!</definedName>
    <definedName name="십사십사십사">#REF!</definedName>
    <definedName name="십사십사십사십사">#REF!</definedName>
    <definedName name="십삼">#REF!</definedName>
    <definedName name="십삼십삼">#REF!</definedName>
    <definedName name="십삼십삼십삼">#REF!</definedName>
    <definedName name="십삼십삼십삼십삼">#REF!</definedName>
    <definedName name="십십">#REF!</definedName>
    <definedName name="십십십">#REF!</definedName>
    <definedName name="십십십십">#REF!</definedName>
    <definedName name="십오">#REF!</definedName>
    <definedName name="십오십오">#REF!</definedName>
    <definedName name="십오십오십오">#REF!</definedName>
    <definedName name="십오십오십오십오">#REF!</definedName>
    <definedName name="십육">#REF!</definedName>
    <definedName name="십육십육">#REF!</definedName>
    <definedName name="십육십육십육">#REF!</definedName>
    <definedName name="십육십육십육십육">#REF!</definedName>
    <definedName name="십이">#REF!</definedName>
    <definedName name="십이십이">#REF!</definedName>
    <definedName name="십이십이십이">#REF!</definedName>
    <definedName name="십이십이십이십이">#REF!</definedName>
    <definedName name="십일">#REF!</definedName>
    <definedName name="십일십일">#REF!</definedName>
    <definedName name="십일십일십일">#REF!</definedName>
    <definedName name="십일십일십일십일">#REF!</definedName>
    <definedName name="십칠">#REF!</definedName>
    <definedName name="십칠십칠">#REF!</definedName>
    <definedName name="십칠십칠십칠">#REF!</definedName>
    <definedName name="십칠십칠십칠십칠">#REF!</definedName>
    <definedName name="씨">#REF!</definedName>
    <definedName name="씨그마ck">#REF!</definedName>
    <definedName name="씨그마y">#REF!</definedName>
    <definedName name="ㅇ" localSheetId="3">#REF!</definedName>
    <definedName name="ㅇ" localSheetId="1">#REF!</definedName>
    <definedName name="ㅇ" localSheetId="2">#REF!</definedName>
    <definedName name="ㅇ">#REF!</definedName>
    <definedName name="ㅇ1">[193]수량산출!#REF!</definedName>
    <definedName name="ㅇ1200">#REF!</definedName>
    <definedName name="ㅇ227">#REF!</definedName>
    <definedName name="ㅇ3">[158]J형측구단위수량!#REF!</definedName>
    <definedName name="ㅇ560">#REF!</definedName>
    <definedName name="ㅇㄴㄴㄴㄴㄴㄴㄴㄴㄴ">{#N/A,#N/A,FALSE,"혼합골재"}</definedName>
    <definedName name="ㅇㄴㄹ">#REF!</definedName>
    <definedName name="ㅇㄴㄹㄴㅇ" hidden="1">{#N/A,"수불부",FALSE,"사급자재수불서";#N/A,"수불부",FALSE,"사급자재수불서"}</definedName>
    <definedName name="ㅇㄴㄹㄴㅇㄹ">[15]!ㅇㄴㄹㄴㅇㄹ</definedName>
    <definedName name="ㅇㄴㄻㅇㄻㄴㄹㅇㅁㄴㅇㄹ" hidden="1">{"'용역비'!$A$4:$C$8"}</definedName>
    <definedName name="ㅇㄴㄻㅎㅈㄷㅈㄷㄴ" hidden="1">{"'Sheet1'!$D$19","'Sheet1'!$B$22:$E$22"}</definedName>
    <definedName name="ㅇㄴㅁ" hidden="1">[194]실행철강하도!$A$1:$A$4</definedName>
    <definedName name="ㅇㄴㅁㄹㅇㄻㅇㄹㄴㅇ" hidden="1">{#N/A,"수불부",FALSE,"사급자재수불서";#N/A,"수불부",FALSE,"사급자재수불서"}</definedName>
    <definedName name="ㅇㄴㅇ" hidden="1">{"'자리배치도'!$AG$1:$CI$28"}</definedName>
    <definedName name="ㅇㄶㄹㄷㄱㄹㅈ" hidden="1">{#N/A,"수불부",FALSE,"사급자재수불서";#N/A,"수불부",FALSE,"사급자재수불서"}</definedName>
    <definedName name="ㅇㄶㅁㄴㄱㄷ" hidden="1">{#N/A,"수불부",FALSE,"사급자재수불서";#N/A,"수불부",FALSE,"사급자재수불서"}</definedName>
    <definedName name="ㅇㄶㅁㄷㄱㄹㅈ" hidden="1">{#N/A,"수불부",FALSE,"사급자재수불서";#N/A,"수불부",FALSE,"사급자재수불서"}</definedName>
    <definedName name="ㅇㄷ">[15]!ᄋᄃ</definedName>
    <definedName name="ㅇㄹ">#REF!</definedName>
    <definedName name="ㅇㄹㄴ" localSheetId="2">원가집계표!ㅇㄹㄴ</definedName>
    <definedName name="ㅇㄹㄴ">#N/A</definedName>
    <definedName name="ㅇㄹㄴㅀㄹㅇㅎㄹㅇㅎ">{#N/A,#N/A,FALSE,"2~8번"}</definedName>
    <definedName name="ㅇㄹㄴㅁㅎㅁㄴ" hidden="1">{#N/A,"수불부",FALSE,"사급자재수불서";#N/A,"수불부",FALSE,"사급자재수불서"}</definedName>
    <definedName name="ㅇㄹㄹ" hidden="1">#REF!</definedName>
    <definedName name="ㅇㄹㅀ" hidden="1">#REF!</definedName>
    <definedName name="ㅇㄹㅇ">#REF!</definedName>
    <definedName name="ㅇㄹㅇㄹ" localSheetId="3">BLCH</definedName>
    <definedName name="ㅇㄹㅇㄹ" localSheetId="0">BLCH</definedName>
    <definedName name="ㅇㄹㅇㄹ" localSheetId="1">BLCH</definedName>
    <definedName name="ㅇㄹㅇㄹ" localSheetId="2">BLCH</definedName>
    <definedName name="ㅇㄹㅇㄹ">BLCH</definedName>
    <definedName name="ㅇ라ㅓㅏ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ㅇㄻㄴㅀ" hidden="1">{#N/A,"수불부",FALSE,"사급자재수불서";#N/A,"수불부",FALSE,"사급자재수불서"}</definedName>
    <definedName name="ㅇㅀㄴ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ㅀㄷㄱㅎ" localSheetId="3">BLCH</definedName>
    <definedName name="ㅇㅀㄷㄱㅎ" localSheetId="0">BLCH</definedName>
    <definedName name="ㅇㅀㄷㄱㅎ" localSheetId="1">BLCH</definedName>
    <definedName name="ㅇㅀㄷㄱㅎ" localSheetId="2">BLCH</definedName>
    <definedName name="ㅇㅀㄷㄱㅎ">BLCH</definedName>
    <definedName name="ㅇㅀㅎㅎㅎㅎㅎㅎㅎㅎㅎㅎㅎㅎㅎㅎㅎ">{#N/A,#N/A,FALSE,"구조2"}</definedName>
    <definedName name="ㅇㅁㄴㄹ" hidden="1">{#N/A,#N/A,TRUE,"토적및재료집계";#N/A,#N/A,TRUE,"토적및재료집계";#N/A,#N/A,TRUE,"단위량"}</definedName>
    <definedName name="ㅇㅁㄶㄴㅇㅁㅀㅇㄴ" hidden="1">{#N/A,"수불부",FALSE,"사급자재수불서";#N/A,"수불부",FALSE,"사급자재수불서"}</definedName>
    <definedName name="ㅇㅇ" localSheetId="3">#REF!</definedName>
    <definedName name="ㅇㅇ" localSheetId="1">#REF!</definedName>
    <definedName name="ㅇㅇ" localSheetId="2">#REF!</definedName>
    <definedName name="ㅇㅇ">#REF!</definedName>
    <definedName name="ㅇㅇ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ㅇㅇㅇ" localSheetId="3" hidden="1">#REF!</definedName>
    <definedName name="ㅇㅇㅇ" localSheetId="1" hidden="1">#REF!</definedName>
    <definedName name="ㅇㅇㅇ" localSheetId="2" hidden="1">#REF!</definedName>
    <definedName name="ㅇㅇㅇ" hidden="1">#REF!</definedName>
    <definedName name="ㅇㅇㅇㅇ">#REF!</definedName>
    <definedName name="ㅇㅇㅇㅇㅇ">#REF!</definedName>
    <definedName name="ㅇㅇㅇㅇㅇㅇㅇ">#REF!</definedName>
    <definedName name="ㅇ어ㅗ">#REF!</definedName>
    <definedName name="ㅇㅎㅁㅇㅎㄴㅇㅁ" hidden="1">{#N/A,"수불부",FALSE,"사급자재수불서";#N/A,"수불부",FALSE,"사급자재수불서"}</definedName>
    <definedName name="ㅇ호" hidden="1">{"'용역비'!$A$4:$C$8"}</definedName>
    <definedName name="ㅇ호ㅓ" hidden="1">{"'용역비'!$A$4:$C$8"}</definedName>
    <definedName name="ㅇ호ㅓㅇㅎ" hidden="1">{"'용역비'!$A$4:$C$8"}</definedName>
    <definedName name="ㅇ호ㅓㅇ호ㅓ" hidden="1">{"'용역비'!$A$4:$C$8"}</definedName>
    <definedName name="ㅇ호ㅓㅎ" hidden="1">{"'용역비'!$A$4:$C$8"}</definedName>
    <definedName name="ㅇ호ㅓ호ㅓ" hidden="1">{"'용역비'!$A$4:$C$8"}</definedName>
    <definedName name="아">#REF!</definedName>
    <definedName name="아경">#REF!</definedName>
    <definedName name="아경1">#REF!</definedName>
    <definedName name="아공">'[97](A)내역서'!$E$4:$L$197,'[97](A)내역서'!$K$198:$K$225,'[97](A)내역서'!$I$216:$J$219,'[97](A)내역서'!$E$242:$L$281</definedName>
    <definedName name="아나ㅣㅇ">'[195]#REF'!$A:$IV</definedName>
    <definedName name="아노">#REF!</definedName>
    <definedName name="아노1">#REF!</definedName>
    <definedName name="아늘믿">BlankMacro1</definedName>
    <definedName name="아니">BlankMacro1</definedName>
    <definedName name="아니오" hidden="1">{"'Sheet1'!$A$9:$I$36"}</definedName>
    <definedName name="아니요">#REF!</definedName>
    <definedName name="아다">BlankMacro1</definedName>
    <definedName name="아디">BlankMacro1</definedName>
    <definedName name="아루미래싱오">[15]!아루미래싱오</definedName>
    <definedName name="아서">BlankMacro1</definedName>
    <definedName name="아세틸렌">#REF!</definedName>
    <definedName name="아스콘">[118]물집!#REF!</definedName>
    <definedName name="아스콘1">#REF!</definedName>
    <definedName name="아스콘2">#REF!</definedName>
    <definedName name="아스콘깨기" hidden="1">{#N/A,#N/A,FALSE,"골재소요량";#N/A,#N/A,FALSE,"골재소요량"}</definedName>
    <definedName name="아스콘수량">#REF!</definedName>
    <definedName name="아스팔트">#REF!</definedName>
    <definedName name="아스팔트_페이버">[59]장비집계!#REF!</definedName>
    <definedName name="아스팔트디스트리뷰터">[59]장비집계!#REF!</definedName>
    <definedName name="아스팔트디스트리뷰터3800L">#REF!</definedName>
    <definedName name="아스팔트믹싱플랜트80Ton">#REF!</definedName>
    <definedName name="아스팔트페이버3M">#REF!</definedName>
    <definedName name="아아">#REF!,#REF!</definedName>
    <definedName name="아아아">'[196]일위대가(1)'!#REF!</definedName>
    <definedName name="아앙">#REF!,#REF!</definedName>
    <definedName name="아연도28C">[26]Sheet6!#REF!</definedName>
    <definedName name="아연도강관단가" localSheetId="3">#REF!</definedName>
    <definedName name="아연도강관단가" localSheetId="1">#REF!</definedName>
    <definedName name="아연도강관단가" localSheetId="2">#REF!</definedName>
    <definedName name="아연도강관단가">#REF!</definedName>
    <definedName name="아연도배관단가" localSheetId="3">#REF!</definedName>
    <definedName name="아연도배관단가" localSheetId="1">#REF!</definedName>
    <definedName name="아연도배관단가" localSheetId="2">#REF!</definedName>
    <definedName name="아연도배관단가">#REF!</definedName>
    <definedName name="아연도배관자재" localSheetId="3">#REF!</definedName>
    <definedName name="아연도배관자재" localSheetId="1">#REF!</definedName>
    <definedName name="아연도배관자재" localSheetId="2">#REF!</definedName>
    <definedName name="아연도배관자재">#REF!</definedName>
    <definedName name="아이" localSheetId="3">#REF!</definedName>
    <definedName name="아이" localSheetId="1">#REF!</definedName>
    <definedName name="아이" localSheetId="2">#REF!</definedName>
    <definedName name="아이">#REF!</definedName>
    <definedName name="아재">#REF!</definedName>
    <definedName name="아재1">#REF!</definedName>
    <definedName name="아파트">#REF!</definedName>
    <definedName name="아파트벽식">#REF!</definedName>
    <definedName name="아ㅏㅓ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아ㅏㅓㅗㄹ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악">[28]!악</definedName>
    <definedName name="안">#REF!</definedName>
    <definedName name="안___전__점__검__비" localSheetId="3">#REF!</definedName>
    <definedName name="안___전__점__검__비" localSheetId="1">#REF!</definedName>
    <definedName name="안___전__점__검__비" localSheetId="2">#REF!</definedName>
    <definedName name="안___전__점__검__비">#REF!</definedName>
    <definedName name="안방1호" localSheetId="3">#REF!</definedName>
    <definedName name="안방1호" localSheetId="1">#REF!</definedName>
    <definedName name="안방1호" localSheetId="2">#REF!</definedName>
    <definedName name="안방1호">#REF!</definedName>
    <definedName name="안방2호" localSheetId="3">#REF!</definedName>
    <definedName name="안방2호" localSheetId="1">#REF!</definedName>
    <definedName name="안방2호" localSheetId="2">#REF!</definedName>
    <definedName name="안방2호">#REF!</definedName>
    <definedName name="안전">#REF!</definedName>
    <definedName name="안전1">#REF!</definedName>
    <definedName name="안전2">#REF!</definedName>
    <definedName name="안전관리비">#REF!</definedName>
    <definedName name="안전관리비_산식">#REF!</definedName>
    <definedName name="안전관리비2" localSheetId="3">#REF!</definedName>
    <definedName name="안전관리비2" localSheetId="1">#REF!</definedName>
    <definedName name="안전관리비2" localSheetId="2">#REF!</definedName>
    <definedName name="안전관리비2">#REF!</definedName>
    <definedName name="안전관리비4" localSheetId="3">#REF!</definedName>
    <definedName name="안전관리비4" localSheetId="1">#REF!</definedName>
    <definedName name="안전관리비4" localSheetId="2">#REF!</definedName>
    <definedName name="안전관리비4">#REF!</definedName>
    <definedName name="안전관리비기초액">#REF!</definedName>
    <definedName name="안전관리비율">#REF!</definedName>
    <definedName name="안정수위" localSheetId="3">#REF!</definedName>
    <definedName name="안정수위" localSheetId="1">#REF!</definedName>
    <definedName name="안정수위" localSheetId="2">#REF!</definedName>
    <definedName name="안정수위">#REF!</definedName>
    <definedName name="알">[28]!알</definedName>
    <definedName name="알d">#REF!</definedName>
    <definedName name="알파1">#REF!</definedName>
    <definedName name="알파2">#REF!</definedName>
    <definedName name="암거">#REF!</definedName>
    <definedName name="암거구체수량산출_1연">#REF!</definedName>
    <definedName name="암거구체수량산출1연_형식1">#REF!</definedName>
    <definedName name="암거구체수량산출1연_형식2">#REF!</definedName>
    <definedName name="암거구체수량산출2연_형식1">#REF!</definedName>
    <definedName name="암거구체수량산출2연_형식2">#REF!</definedName>
    <definedName name="암거구체수량산출3연_형식1">#REF!</definedName>
    <definedName name="암거구체수량산출3연_형식2">#REF!</definedName>
    <definedName name="암거날개재료집계">#REF!</definedName>
    <definedName name="암거날개토공집계">#REF!</definedName>
    <definedName name="암거폭">#REF!</definedName>
    <definedName name="압연프로" localSheetId="3">#REF!</definedName>
    <definedName name="압연프로" localSheetId="1">#REF!</definedName>
    <definedName name="압연프로" localSheetId="2">#REF!</definedName>
    <definedName name="압연프로">#REF!</definedName>
    <definedName name="압착터미널">[197]전기단가조사서!#REF!</definedName>
    <definedName name="앞들1호" localSheetId="3">#REF!</definedName>
    <definedName name="앞들1호" localSheetId="1">#REF!</definedName>
    <definedName name="앞들1호" localSheetId="2">#REF!</definedName>
    <definedName name="앞들1호">#REF!</definedName>
    <definedName name="앞들2호" localSheetId="3">#REF!</definedName>
    <definedName name="앞들2호" localSheetId="1">#REF!</definedName>
    <definedName name="앞들2호" localSheetId="2">#REF!</definedName>
    <definedName name="앞들2호">#REF!</definedName>
    <definedName name="앨c">#REF!</definedName>
    <definedName name="앨e">#REF!</definedName>
    <definedName name="야">#REF!</definedName>
    <definedName name="야야">[15]!야야</definedName>
    <definedName name="약">#REF!</definedName>
    <definedName name="양매자0403">[111]데이타!$E$168</definedName>
    <definedName name="양매자0505">[111]데이타!$E$169</definedName>
    <definedName name="양매자0606">[111]데이타!$E$170</definedName>
    <definedName name="양수기_건설용펌프">[59]장비집계!#REF!</definedName>
    <definedName name="양수량" localSheetId="3">#REF!</definedName>
    <definedName name="양수량" localSheetId="1">#REF!</definedName>
    <definedName name="양수량" localSheetId="2">#REF!</definedName>
    <definedName name="양수량">#REF!</definedName>
    <definedName name="양식" hidden="1">{#N/A,#N/A,FALSE,"전력간선"}</definedName>
    <definedName name="어" hidden="1">{"'용역비'!$A$4:$C$8"}</definedName>
    <definedName name="어떤거죠" hidden="1">#REF!</definedName>
    <definedName name="어랑너ㅣㄹㄴㅇ" hidden="1">{#N/A,"수불부",FALSE,"사급자재수불서";#N/A,"수불부",FALSE,"사급자재수불서"}</definedName>
    <definedName name="어어어">[15]!어어어</definedName>
    <definedName name="어엉">[15]!어엉</definedName>
    <definedName name="어ㅓㅓ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어ㅘ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언" hidden="1">#REF!</definedName>
    <definedName name="업무협력비" hidden="1">[198]합천내역!#REF!</definedName>
    <definedName name="업체" hidden="1">#REF!</definedName>
    <definedName name="업체단가">[199]자재단가!$A$6:$M$156</definedName>
    <definedName name="에_어_호_스">[59]장비집계!#REF!</definedName>
    <definedName name="에쵸티">[25]포장공!$A$1:$J$11</definedName>
    <definedName name="엘10">[118]물집!#REF!</definedName>
    <definedName name="엘15">[118]물집!#REF!</definedName>
    <definedName name="엘20">'[184]자재단가 산출근거'!#REF!</definedName>
    <definedName name="엘25">[118]물집!#REF!</definedName>
    <definedName name="엘30">[118]물집!#REF!</definedName>
    <definedName name="엘40">[118]물집!#REF!</definedName>
    <definedName name="여과지동">[200]여과지동!$F$3:$AS$80</definedName>
    <definedName name="여기">#REF!</definedName>
    <definedName name="여름">#REF!</definedName>
    <definedName name="여비" localSheetId="3">#REF!</definedName>
    <definedName name="여비" localSheetId="1">#REF!</definedName>
    <definedName name="여비" localSheetId="2">#REF!</definedName>
    <definedName name="여비">#REF!</definedName>
    <definedName name="여유" localSheetId="3">#REF!</definedName>
    <definedName name="여유" localSheetId="1">#REF!</definedName>
    <definedName name="여유" localSheetId="2">#REF!</definedName>
    <definedName name="여유">#REF!</definedName>
    <definedName name="연결부하" localSheetId="3">#REF!</definedName>
    <definedName name="연결부하" localSheetId="1">#REF!</definedName>
    <definedName name="연결부하" localSheetId="2">#REF!</definedName>
    <definedName name="연결부하">#REF!</definedName>
    <definedName name="연마공">#REF!</definedName>
    <definedName name="연마공001">#REF!</definedName>
    <definedName name="연마공002">#REF!</definedName>
    <definedName name="연마공011">#REF!</definedName>
    <definedName name="연마공012">#REF!</definedName>
    <definedName name="연마공982">#REF!</definedName>
    <definedName name="연마공991">#REF!</definedName>
    <definedName name="연마공992">#REF!</definedName>
    <definedName name="연마지">#REF!</definedName>
    <definedName name="연수">#REF!</definedName>
    <definedName name="연습">#REF!</definedName>
    <definedName name="연습9" localSheetId="3">#REF!</definedName>
    <definedName name="연습9" localSheetId="1">#REF!</definedName>
    <definedName name="연습9" localSheetId="2">#REF!</definedName>
    <definedName name="연습9">#REF!</definedName>
    <definedName name="연습99" localSheetId="3">#REF!</definedName>
    <definedName name="연습99" localSheetId="1">#REF!</definedName>
    <definedName name="연습99" localSheetId="2">#REF!</definedName>
    <definedName name="연습99">#REF!</definedName>
    <definedName name="연장">#REF!</definedName>
    <definedName name="연장1">#REF!</definedName>
    <definedName name="연장L형측구">#REF!</definedName>
    <definedName name="연장이름">#REF!</definedName>
    <definedName name="연접">[28]!연접</definedName>
    <definedName name="연접도움말">[134]!연접도움말</definedName>
    <definedName name="연접물량" localSheetId="2">원가집계표!연접물량</definedName>
    <definedName name="연접물량">#N/A</definedName>
    <definedName name="염색기술3" localSheetId="3" hidden="1">{#N/A,#N/A,TRUE,"손익보고"}</definedName>
    <definedName name="염색기술3" localSheetId="0" hidden="1">{#N/A,#N/A,TRUE,"손익보고"}</definedName>
    <definedName name="염색기술3" localSheetId="1" hidden="1">{#N/A,#N/A,TRUE,"손익보고"}</definedName>
    <definedName name="염색기술3" localSheetId="2" hidden="1">{#N/A,#N/A,TRUE,"손익보고"}</definedName>
    <definedName name="염색기술3" hidden="1">{#N/A,#N/A,TRUE,"손익보고"}</definedName>
    <definedName name="영시스템" hidden="1">[201]수량산출!#REF!</definedName>
    <definedName name="영주우회도로">[202]산출내역서집계표!$D$3:$L$116</definedName>
    <definedName name="예산" localSheetId="3" hidden="1">{#N/A,#N/A,TRUE,"손익보고"}</definedName>
    <definedName name="예산" localSheetId="0" hidden="1">{#N/A,#N/A,TRUE,"손익보고"}</definedName>
    <definedName name="예산" localSheetId="1" hidden="1">{#N/A,#N/A,TRUE,"손익보고"}</definedName>
    <definedName name="예산" localSheetId="2" hidden="1">{#N/A,#N/A,TRUE,"손익보고"}</definedName>
    <definedName name="예산" hidden="1">{#N/A,#N/A,TRUE,"손익보고"}</definedName>
    <definedName name="예산서1">[15]!예산서1</definedName>
    <definedName name="예산조서">#REF!</definedName>
    <definedName name="예제_데이터">#REF!</definedName>
    <definedName name="오">#REF!</definedName>
    <definedName name="오수1호맨홀">[203]터파기및재료!#REF!</definedName>
    <definedName name="오수공">#REF!</definedName>
    <definedName name="오수공수량">#REF!</definedName>
    <definedName name="오수공수량집계표">#REF!</definedName>
    <definedName name="오수관단위수량">[203]터파기및재료!#REF!</definedName>
    <definedName name="오수관로높이">[203]터파기및재료!#REF!</definedName>
    <definedName name="오수맨홀높이">[203]터파기및재료!#REF!</definedName>
    <definedName name="오수맨홀수량2">#REF!</definedName>
    <definedName name="오수맨홀집계">#REF!</definedName>
    <definedName name="오오">#REF!</definedName>
    <definedName name="오오오">#REF!</definedName>
    <definedName name="오오오오">#REF!</definedName>
    <definedName name="오주1호" localSheetId="3">#REF!</definedName>
    <definedName name="오주1호" localSheetId="1">#REF!</definedName>
    <definedName name="오주1호" localSheetId="2">#REF!</definedName>
    <definedName name="오주1호">#REF!</definedName>
    <definedName name="오주2호" localSheetId="3">#REF!</definedName>
    <definedName name="오주2호" localSheetId="1">#REF!</definedName>
    <definedName name="오주2호" localSheetId="2">#REF!</definedName>
    <definedName name="오주2호">#REF!</definedName>
    <definedName name="오주3호" localSheetId="3">#REF!</definedName>
    <definedName name="오주3호" localSheetId="1">#REF!</definedName>
    <definedName name="오주3호" localSheetId="2">#REF!</definedName>
    <definedName name="오주3호">#REF!</definedName>
    <definedName name="오주4호" localSheetId="3">#REF!</definedName>
    <definedName name="오주4호" localSheetId="1">#REF!</definedName>
    <definedName name="오주4호" localSheetId="2">#REF!</definedName>
    <definedName name="오주4호">#REF!</definedName>
    <definedName name="오층배관">#REF!</definedName>
    <definedName name="오층배관값">#REF!</definedName>
    <definedName name="오층접지선">#REF!</definedName>
    <definedName name="오층접지선값">#REF!</definedName>
    <definedName name="오층주간선">#REF!</definedName>
    <definedName name="오층주간선값">#REF!</definedName>
    <definedName name="오ㅗ오">[15]!오ㅗ오</definedName>
    <definedName name="옥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옥계1교">#REF!</definedName>
    <definedName name="옥외1" localSheetId="3">#REF!</definedName>
    <definedName name="옥외1" localSheetId="1">#REF!</definedName>
    <definedName name="옥외1" localSheetId="2">#REF!</definedName>
    <definedName name="옥외1">#REF!</definedName>
    <definedName name="옥외2" localSheetId="3">#REF!</definedName>
    <definedName name="옥외2" localSheetId="1">#REF!</definedName>
    <definedName name="옥외2" localSheetId="2">#REF!</definedName>
    <definedName name="옥외2">#REF!</definedName>
    <definedName name="옥외3" localSheetId="3">#REF!</definedName>
    <definedName name="옥외3" localSheetId="1">#REF!</definedName>
    <definedName name="옥외3" localSheetId="2">#REF!</definedName>
    <definedName name="옥외3">#REF!</definedName>
    <definedName name="옥외4" localSheetId="3">#REF!</definedName>
    <definedName name="옥외4" localSheetId="1">#REF!</definedName>
    <definedName name="옥외4" localSheetId="2">#REF!</definedName>
    <definedName name="옥외4">#REF!</definedName>
    <definedName name="옥외5" localSheetId="3">#REF!</definedName>
    <definedName name="옥외5" localSheetId="1">#REF!</definedName>
    <definedName name="옥외5" localSheetId="2">#REF!</definedName>
    <definedName name="옥외5">#REF!</definedName>
    <definedName name="옥외6" localSheetId="3">#REF!</definedName>
    <definedName name="옥외6" localSheetId="1">#REF!</definedName>
    <definedName name="옥외6" localSheetId="2">#REF!</definedName>
    <definedName name="옥외6">#REF!</definedName>
    <definedName name="옥외7" localSheetId="3">#REF!</definedName>
    <definedName name="옥외7" localSheetId="1">#REF!</definedName>
    <definedName name="옥외7" localSheetId="2">#REF!</definedName>
    <definedName name="옥외7">#REF!</definedName>
    <definedName name="옥외8" localSheetId="3">#REF!</definedName>
    <definedName name="옥외8" localSheetId="1">#REF!</definedName>
    <definedName name="옥외8" localSheetId="2">#REF!</definedName>
    <definedName name="옥외8">#REF!</definedName>
    <definedName name="옥외등철거공구손료" localSheetId="3">#REF!</definedName>
    <definedName name="옥외등철거공구손료" localSheetId="1">#REF!</definedName>
    <definedName name="옥외등철거공구손료" localSheetId="2">#REF!</definedName>
    <definedName name="옥외등철거공구손료">#REF!</definedName>
    <definedName name="옥외등철거공비" localSheetId="3">#REF!</definedName>
    <definedName name="옥외등철거공비" localSheetId="1">#REF!</definedName>
    <definedName name="옥외등철거공비" localSheetId="2">#REF!</definedName>
    <definedName name="옥외등철거공비">#REF!</definedName>
    <definedName name="옥외수량1" localSheetId="3">#REF!</definedName>
    <definedName name="옥외수량1" localSheetId="1">#REF!</definedName>
    <definedName name="옥외수량1" localSheetId="2">#REF!</definedName>
    <definedName name="옥외수량1">#REF!</definedName>
    <definedName name="옥외수량2" localSheetId="3">#REF!</definedName>
    <definedName name="옥외수량2" localSheetId="1">#REF!</definedName>
    <definedName name="옥외수량2" localSheetId="2">#REF!</definedName>
    <definedName name="옥외수량2">#REF!</definedName>
    <definedName name="옥외수량3" localSheetId="3">#REF!</definedName>
    <definedName name="옥외수량3" localSheetId="1">#REF!</definedName>
    <definedName name="옥외수량3" localSheetId="2">#REF!</definedName>
    <definedName name="옥외수량3">#REF!</definedName>
    <definedName name="옥외수량4" localSheetId="3">#REF!</definedName>
    <definedName name="옥외수량4" localSheetId="1">#REF!</definedName>
    <definedName name="옥외수량4" localSheetId="2">#REF!</definedName>
    <definedName name="옥외수량4">#REF!</definedName>
    <definedName name="옥외수량5" localSheetId="3">#REF!</definedName>
    <definedName name="옥외수량5" localSheetId="1">#REF!</definedName>
    <definedName name="옥외수량5" localSheetId="2">#REF!</definedName>
    <definedName name="옥외수량5">#REF!</definedName>
    <definedName name="옥외수량6" localSheetId="3">#REF!</definedName>
    <definedName name="옥외수량6" localSheetId="1">#REF!</definedName>
    <definedName name="옥외수량6" localSheetId="2">#REF!</definedName>
    <definedName name="옥외수량6">#REF!</definedName>
    <definedName name="옥외수량7" localSheetId="3">#REF!</definedName>
    <definedName name="옥외수량7" localSheetId="1">#REF!</definedName>
    <definedName name="옥외수량7" localSheetId="2">#REF!</definedName>
    <definedName name="옥외수량7">#REF!</definedName>
    <definedName name="옥외수량8" localSheetId="3">#REF!</definedName>
    <definedName name="옥외수량8" localSheetId="1">#REF!</definedName>
    <definedName name="옥외수량8" localSheetId="2">#REF!</definedName>
    <definedName name="옥외수량8">#REF!</definedName>
    <definedName name="옹">'[44]3련 BOX'!#REF!</definedName>
    <definedName name="옹2되">#REF!</definedName>
    <definedName name="옹2부">#REF!</definedName>
    <definedName name="옹2블캡">#REF!</definedName>
    <definedName name="옹2블표">#REF!</definedName>
    <definedName name="옹2상">#REF!</definedName>
    <definedName name="옹2속">#REF!</definedName>
    <definedName name="옹2잔">#REF!</definedName>
    <definedName name="옹2잡">#REF!</definedName>
    <definedName name="옹2지1">#REF!</definedName>
    <definedName name="옹2지2">#REF!</definedName>
    <definedName name="옹2지3">#REF!</definedName>
    <definedName name="옹2터">#REF!</definedName>
    <definedName name="옹2합">#REF!</definedName>
    <definedName name="옹되">#REF!</definedName>
    <definedName name="옹벽공">#REF!</definedName>
    <definedName name="옹벽공집계표">#REF!</definedName>
    <definedName name="옹벽단위">[204]터파기및재료!#REF!</definedName>
    <definedName name="옹벽형측구깨기">#REF!</definedName>
    <definedName name="옹부">#REF!</definedName>
    <definedName name="옹블캡">#REF!</definedName>
    <definedName name="옹블표">#REF!</definedName>
    <definedName name="옹상">#REF!</definedName>
    <definedName name="옹속">#REF!</definedName>
    <definedName name="옹잔">#REF!</definedName>
    <definedName name="옹잡">#REF!</definedName>
    <definedName name="옹지1">#REF!</definedName>
    <definedName name="옹지2">#REF!</definedName>
    <definedName name="옹지3">#REF!</definedName>
    <definedName name="옹터">#REF!</definedName>
    <definedName name="옹합">#REF!</definedName>
    <definedName name="와이어메쉬">[118]물집!#REF!</definedName>
    <definedName name="완공3" hidden="1">#REF!</definedName>
    <definedName name="왕자님">#REF!</definedName>
    <definedName name="외벽1">#REF!</definedName>
    <definedName name="외벽2">#REF!</definedName>
    <definedName name="외주산출" hidden="1">{"'용역비'!$A$4:$C$8"}</definedName>
    <definedName name="외주집계" hidden="1">{"'용역비'!$A$4:$C$8"}</definedName>
    <definedName name="요동1호" localSheetId="3">#REF!</definedName>
    <definedName name="요동1호" localSheetId="1">#REF!</definedName>
    <definedName name="요동1호" localSheetId="2">#REF!</definedName>
    <definedName name="요동1호">#REF!</definedName>
    <definedName name="요동2호" localSheetId="3">#REF!</definedName>
    <definedName name="요동2호" localSheetId="1">#REF!</definedName>
    <definedName name="요동2호" localSheetId="2">#REF!</definedName>
    <definedName name="요동2호">#REF!</definedName>
    <definedName name="요울">[205]대비2!$D$25</definedName>
    <definedName name="요울1">[205]대비2!#REF!</definedName>
    <definedName name="요율">#REF!</definedName>
    <definedName name="요율인쇄">#REF!</definedName>
    <definedName name="용량">#REF!</definedName>
    <definedName name="용마">BlankMacro1</definedName>
    <definedName name="용접" localSheetId="3">#REF!</definedName>
    <definedName name="용접" localSheetId="1">#REF!</definedName>
    <definedName name="용접" localSheetId="2">#REF!</definedName>
    <definedName name="용접">#REF!</definedName>
    <definedName name="용접공">[206]노임!$B$21</definedName>
    <definedName name="용접공__일반">[118]노임단가!$F$48</definedName>
    <definedName name="용접공_일반" localSheetId="3">#REF!</definedName>
    <definedName name="용접공_일반" localSheetId="1">#REF!</definedName>
    <definedName name="용접공_일반" localSheetId="2">#REF!</definedName>
    <definedName name="용접공_일반">#REF!</definedName>
    <definedName name="용접공_일반001">#REF!</definedName>
    <definedName name="용접공_일반002">#REF!</definedName>
    <definedName name="용접공_일반011">#REF!</definedName>
    <definedName name="용접공_일반012">#REF!</definedName>
    <definedName name="용접공_일반982">#REF!</definedName>
    <definedName name="용접공_일반991">#REF!</definedName>
    <definedName name="용접공_일반992">#REF!</definedName>
    <definedName name="용접공_철도">#REF!</definedName>
    <definedName name="용접공_철도001">#REF!</definedName>
    <definedName name="용접공_철도002">#REF!</definedName>
    <definedName name="용접공_철도011">#REF!</definedName>
    <definedName name="용접공_철도012">#REF!</definedName>
    <definedName name="용접공_철도982">#REF!</definedName>
    <definedName name="용접공_철도991">#REF!</definedName>
    <definedName name="용접공_철도992">#REF!</definedName>
    <definedName name="용접공일반" localSheetId="3">#REF!</definedName>
    <definedName name="용접공일반" localSheetId="1">#REF!</definedName>
    <definedName name="용접공일반" localSheetId="2">#REF!</definedName>
    <definedName name="용접공일반">#REF!</definedName>
    <definedName name="용접기__교류">[59]장비집계!#REF!</definedName>
    <definedName name="용접봉">[118]물집!#REF!</definedName>
    <definedName name="우리">#REF!</definedName>
    <definedName name="우산" localSheetId="3">#REF!</definedName>
    <definedName name="우산" localSheetId="1">#REF!</definedName>
    <definedName name="우산" localSheetId="2">#REF!</definedName>
    <definedName name="우산">#REF!</definedName>
    <definedName name="우성공사" localSheetId="3">#REF!</definedName>
    <definedName name="우성공사" localSheetId="1">#REF!</definedName>
    <definedName name="우성공사" localSheetId="2">#REF!</definedName>
    <definedName name="우성공사">#REF!</definedName>
    <definedName name="우수">[207]버스운행안내!$C$7</definedName>
    <definedName name="우수13">#REF!</definedName>
    <definedName name="우수공">#REF!</definedName>
    <definedName name="우수공수량집계표">#REF!</definedName>
    <definedName name="우수관수량산출">#REF!</definedName>
    <definedName name="우수토실평균높이" localSheetId="3">BLCH</definedName>
    <definedName name="우수토실평균높이" localSheetId="0">BLCH</definedName>
    <definedName name="우수토실평균높이" localSheetId="1">BLCH</definedName>
    <definedName name="우수토실평균높이" localSheetId="2">BLCH</definedName>
    <definedName name="우수토실평균높이">BLCH</definedName>
    <definedName name="운" localSheetId="3">#REF!</definedName>
    <definedName name="운" localSheetId="1">#REF!</definedName>
    <definedName name="운" localSheetId="2">#REF!</definedName>
    <definedName name="운">#REF!</definedName>
    <definedName name="운반" localSheetId="3">#REF!</definedName>
    <definedName name="운반" localSheetId="1">#REF!</definedName>
    <definedName name="운반" localSheetId="2">#REF!</definedName>
    <definedName name="운반">#REF!</definedName>
    <definedName name="운반2" localSheetId="3">#REF!</definedName>
    <definedName name="운반2" localSheetId="1">#REF!</definedName>
    <definedName name="운반2" localSheetId="2">#REF!</definedName>
    <definedName name="운반2">#REF!</definedName>
    <definedName name="운반거리계수" localSheetId="3">#REF!</definedName>
    <definedName name="운반거리계수" localSheetId="1">#REF!</definedName>
    <definedName name="운반거리계수" localSheetId="2">#REF!</definedName>
    <definedName name="운반거리계수">#REF!</definedName>
    <definedName name="운반공종">[150]C지구!$C$19:$C$201</definedName>
    <definedName name="운반구간">[128]설계산출기초!$D$5</definedName>
    <definedName name="운반비">#REF!</definedName>
    <definedName name="운반차운전사">#REF!</definedName>
    <definedName name="운송" localSheetId="3">#REF!</definedName>
    <definedName name="운송" localSheetId="1">#REF!</definedName>
    <definedName name="운송" localSheetId="2">#REF!</definedName>
    <definedName name="운송">#REF!</definedName>
    <definedName name="운암" localSheetId="3">#REF!</definedName>
    <definedName name="운암" localSheetId="1">#REF!</definedName>
    <definedName name="운암" localSheetId="2">#REF!</definedName>
    <definedName name="운암">#REF!</definedName>
    <definedName name="운잔" localSheetId="3">#REF!</definedName>
    <definedName name="운잔" localSheetId="1">#REF!</definedName>
    <definedName name="운잔" localSheetId="2">#REF!</definedName>
    <definedName name="운잔">#REF!</definedName>
    <definedName name="운전" localSheetId="3">#REF!</definedName>
    <definedName name="운전" localSheetId="1">#REF!</definedName>
    <definedName name="운전" localSheetId="2">#REF!</definedName>
    <definedName name="운전">#REF!</definedName>
    <definedName name="운전기사">[208]인건비!$B$13</definedName>
    <definedName name="운전사" localSheetId="3">#REF!</definedName>
    <definedName name="운전사" localSheetId="1">#REF!</definedName>
    <definedName name="운전사" localSheetId="2">#REF!</definedName>
    <definedName name="운전사">#REF!</definedName>
    <definedName name="운전사_기계">#REF!</definedName>
    <definedName name="운전사_기계001">#REF!</definedName>
    <definedName name="운전사_기계002">#REF!</definedName>
    <definedName name="운전사_기계011">#REF!</definedName>
    <definedName name="운전사_기계012">#REF!</definedName>
    <definedName name="운전사_기계982">#REF!</definedName>
    <definedName name="운전사_기계991">#REF!</definedName>
    <definedName name="운전사_기계992">#REF!</definedName>
    <definedName name="운전사_운반">'[130]기계경비(시간당)'!$D$7</definedName>
    <definedName name="운전사_운반차">#REF!</definedName>
    <definedName name="운전사_운반차001">#REF!</definedName>
    <definedName name="운전사_운반차002">#REF!</definedName>
    <definedName name="운전사_운반차011">#REF!</definedName>
    <definedName name="운전사_운반차012">#REF!</definedName>
    <definedName name="운전사_운반차982">#REF!</definedName>
    <definedName name="운전사_운반차991">#REF!</definedName>
    <definedName name="운전사_운반차992">#REF!</definedName>
    <definedName name="운전사기계" localSheetId="3">#REF!</definedName>
    <definedName name="운전사기계" localSheetId="1">#REF!</definedName>
    <definedName name="운전사기계" localSheetId="2">#REF!</definedName>
    <definedName name="운전사기계">#REF!</definedName>
    <definedName name="운전사운반차">#REF!</definedName>
    <definedName name="운전사일반" localSheetId="3">#REF!</definedName>
    <definedName name="운전사일반" localSheetId="1">#REF!</definedName>
    <definedName name="운전사일반" localSheetId="2">#REF!</definedName>
    <definedName name="운전사일반">#REF!</definedName>
    <definedName name="운전조" localSheetId="3">#REF!</definedName>
    <definedName name="운전조" localSheetId="1">#REF!</definedName>
    <definedName name="운전조" localSheetId="2">#REF!</definedName>
    <definedName name="운전조">#REF!</definedName>
    <definedName name="운진">#REF!</definedName>
    <definedName name="운호1호" localSheetId="3">#REF!</definedName>
    <definedName name="운호1호" localSheetId="1">#REF!</definedName>
    <definedName name="운호1호" localSheetId="2">#REF!</definedName>
    <definedName name="운호1호">#REF!</definedName>
    <definedName name="운호2호" localSheetId="3">#REF!</definedName>
    <definedName name="운호2호" localSheetId="1">#REF!</definedName>
    <definedName name="운호2호" localSheetId="2">#REF!</definedName>
    <definedName name="운호2호">#REF!</definedName>
    <definedName name="운호3호" localSheetId="3">#REF!</definedName>
    <definedName name="운호3호" localSheetId="1">#REF!</definedName>
    <definedName name="운호3호" localSheetId="2">#REF!</definedName>
    <definedName name="운호3호">#REF!</definedName>
    <definedName name="원" localSheetId="3">#REF!</definedName>
    <definedName name="원" localSheetId="1">#REF!</definedName>
    <definedName name="원" localSheetId="2">#REF!</definedName>
    <definedName name="원">#REF!</definedName>
    <definedName name="원_가_계_산_서">#REF!</definedName>
    <definedName name="원가">#REF!</definedName>
    <definedName name="원가1">#N/A</definedName>
    <definedName name="원가가가">[107]일위집계표!#REF!</definedName>
    <definedName name="원가계간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" hidden="1">{#N/A,"수불부",FALSE,"사급자재수불서";#N/A,"수불부",FALSE,"사급자재수불서"}</definedName>
    <definedName name="원가계산1">[209]자재단가!$A$6:$M$156</definedName>
    <definedName name="원가계산19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가계산서" localSheetId="3">#REF!</definedName>
    <definedName name="원가계산서" localSheetId="1">#REF!</definedName>
    <definedName name="원가계산서" localSheetId="2">#REF!</definedName>
    <definedName name="원가계산서">#REF!</definedName>
    <definedName name="원각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각계ㅅ산">#REF!</definedName>
    <definedName name="원기경">[210]원도급!$J$7</definedName>
    <definedName name="원기기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원기노">[210]원도급!$H$7</definedName>
    <definedName name="원기재">[210]원도급!$F$7</definedName>
    <definedName name="원남내역" hidden="1">[211]실행철강하도!$A$1:$A$4</definedName>
    <definedName name="원료" localSheetId="3">#REF!</definedName>
    <definedName name="원료" localSheetId="1">#REF!</definedName>
    <definedName name="원료" localSheetId="2">#REF!</definedName>
    <definedName name="원료">#REF!</definedName>
    <definedName name="원복경">[210]원도급!$J$4</definedName>
    <definedName name="원복노">[210]원도급!$H$4</definedName>
    <definedName name="원복재">[210]원도급!$F$4</definedName>
    <definedName name="원상경">[210]원도급!$J$5</definedName>
    <definedName name="원상노">[210]원도급!$H$5</definedName>
    <definedName name="원상재">[210]원도급!$F$5</definedName>
    <definedName name="원아경">[210]원도급!$J$3</definedName>
    <definedName name="원아노">[210]원도급!$H$3</definedName>
    <definedName name="원아재">[210]원도급!$F$3</definedName>
    <definedName name="원운1호" localSheetId="3">#REF!</definedName>
    <definedName name="원운1호" localSheetId="1">#REF!</definedName>
    <definedName name="원운1호" localSheetId="2">#REF!</definedName>
    <definedName name="원운1호">#REF!</definedName>
    <definedName name="원운2호" localSheetId="3">#REF!</definedName>
    <definedName name="원운2호" localSheetId="1">#REF!</definedName>
    <definedName name="원운2호" localSheetId="2">#REF!</definedName>
    <definedName name="원운2호">#REF!</definedName>
    <definedName name="원자력계장공">#REF!</definedName>
    <definedName name="원자력계장공001">#REF!</definedName>
    <definedName name="원자력계장공002">#REF!</definedName>
    <definedName name="원자력계장공011">#REF!</definedName>
    <definedName name="원자력계장공012">#REF!</definedName>
    <definedName name="원자력계장공982">#REF!</definedName>
    <definedName name="원자력계장공991">#REF!</definedName>
    <definedName name="원자력계장공992">#REF!</definedName>
    <definedName name="원자력기계설치공">#REF!</definedName>
    <definedName name="원자력기계설치공001">#REF!</definedName>
    <definedName name="원자력기계설치공002">#REF!</definedName>
    <definedName name="원자력기계설치공011">#REF!</definedName>
    <definedName name="원자력기계설치공012">#REF!</definedName>
    <definedName name="원자력기계설치공982">#REF!</definedName>
    <definedName name="원자력기계설치공991">#REF!</definedName>
    <definedName name="원자력기계설치공992">#REF!</definedName>
    <definedName name="원자력기술자">#REF!</definedName>
    <definedName name="원자력기술자001">#REF!</definedName>
    <definedName name="원자력기술자002">#REF!</definedName>
    <definedName name="원자력기술자011">#REF!</definedName>
    <definedName name="원자력기술자012">#REF!</definedName>
    <definedName name="원자력기술자982">#REF!</definedName>
    <definedName name="원자력기술자991">#REF!</definedName>
    <definedName name="원자력기술자992">#REF!</definedName>
    <definedName name="원자력덕트공">#REF!</definedName>
    <definedName name="원자력덕트공001">#REF!</definedName>
    <definedName name="원자력덕트공002">#REF!</definedName>
    <definedName name="원자력덕트공011">#REF!</definedName>
    <definedName name="원자력덕트공012">#REF!</definedName>
    <definedName name="원자력덕트공982">#REF!</definedName>
    <definedName name="원자력덕트공991">#REF!</definedName>
    <definedName name="원자력덕트공992">#REF!</definedName>
    <definedName name="원자력배관공">#REF!</definedName>
    <definedName name="원자력배관공001">#REF!</definedName>
    <definedName name="원자력배관공002">#REF!</definedName>
    <definedName name="원자력배관공011">#REF!</definedName>
    <definedName name="원자력배관공012">#REF!</definedName>
    <definedName name="원자력배관공982">#REF!</definedName>
    <definedName name="원자력배관공991">#REF!</definedName>
    <definedName name="원자력배관공992">#REF!</definedName>
    <definedName name="원자력보온공">#REF!</definedName>
    <definedName name="원자력보온공001">#REF!</definedName>
    <definedName name="원자력보온공002">#REF!</definedName>
    <definedName name="원자력보온공011">#REF!</definedName>
    <definedName name="원자력보온공012">#REF!</definedName>
    <definedName name="원자력보온공982">#REF!</definedName>
    <definedName name="원자력보온공991">#REF!</definedName>
    <definedName name="원자력보온공992">#REF!</definedName>
    <definedName name="원자력용접공">#REF!</definedName>
    <definedName name="원자력용접공001">#REF!</definedName>
    <definedName name="원자력용접공002">#REF!</definedName>
    <definedName name="원자력용접공011">#REF!</definedName>
    <definedName name="원자력용접공012">#REF!</definedName>
    <definedName name="원자력용접공982">#REF!</definedName>
    <definedName name="원자력용접공991">#REF!</definedName>
    <definedName name="원자력용접공992">#REF!</definedName>
    <definedName name="원자력제관공">#REF!</definedName>
    <definedName name="원자력제관공001">#REF!</definedName>
    <definedName name="원자력제관공002">#REF!</definedName>
    <definedName name="원자력제관공011">#REF!</definedName>
    <definedName name="원자력제관공012">#REF!</definedName>
    <definedName name="원자력제관공982">#REF!</definedName>
    <definedName name="원자력제관공991">#REF!</definedName>
    <definedName name="원자력제관공992">#REF!</definedName>
    <definedName name="원자력케이블전공">#REF!</definedName>
    <definedName name="원자력케이블전공001">#REF!</definedName>
    <definedName name="원자력케이블전공002">#REF!</definedName>
    <definedName name="원자력케이블전공011">#REF!</definedName>
    <definedName name="원자력케이블전공012">#REF!</definedName>
    <definedName name="원자력케이블전공982">#REF!</definedName>
    <definedName name="원자력케이블전공991">#REF!</definedName>
    <definedName name="원자력케이블전공992">#REF!</definedName>
    <definedName name="원자력특별인부">#REF!</definedName>
    <definedName name="원자력특별인부001">#REF!</definedName>
    <definedName name="원자력특별인부002">#REF!</definedName>
    <definedName name="원자력특별인부011">#REF!</definedName>
    <definedName name="원자력특별인부012">#REF!</definedName>
    <definedName name="원자력특별인부982">#REF!</definedName>
    <definedName name="원자력특별인부991">#REF!</definedName>
    <definedName name="원자력특별인부992">#REF!</definedName>
    <definedName name="원자력품질관리사">#REF!</definedName>
    <definedName name="원자력품질관리사001">#REF!</definedName>
    <definedName name="원자력품질관리사002">#REF!</definedName>
    <definedName name="원자력품질관리사011">#REF!</definedName>
    <definedName name="원자력품질관리사012">#REF!</definedName>
    <definedName name="원자력품질관리사982">#REF!</definedName>
    <definedName name="원자력품질관리사991">#REF!</definedName>
    <definedName name="원자력품질관리사992">#REF!</definedName>
    <definedName name="원자력플랜트전공">#REF!</definedName>
    <definedName name="원자력플랜트전공001">#REF!</definedName>
    <definedName name="원자력플랜트전공002">#REF!</definedName>
    <definedName name="원자력플랜트전공011">#REF!</definedName>
    <definedName name="원자력플랜트전공012">#REF!</definedName>
    <definedName name="원자력플랜트전공982">#REF!</definedName>
    <definedName name="원자력플랜트전공991">#REF!</definedName>
    <definedName name="원자력플랜트전공992">#REF!</definedName>
    <definedName name="원지경">[210]원도급!$J$6</definedName>
    <definedName name="원지노">[210]원도급!$H$6</definedName>
    <definedName name="원지재">[210]원도급!$F$6</definedName>
    <definedName name="위" localSheetId="3">#REF!</definedName>
    <definedName name="위" localSheetId="1">#REF!</definedName>
    <definedName name="위" localSheetId="2">#REF!</definedName>
    <definedName name="위">#REF!</definedName>
    <definedName name="위1" localSheetId="3">#REF!</definedName>
    <definedName name="위1" localSheetId="1">#REF!</definedName>
    <definedName name="위1" localSheetId="2">#REF!</definedName>
    <definedName name="위1">#REF!</definedName>
    <definedName name="위병면회소">[212]원가계산서!#REF!</definedName>
    <definedName name="위생공">#REF!</definedName>
    <definedName name="위생공001">#REF!</definedName>
    <definedName name="위생공002">#REF!</definedName>
    <definedName name="위생공011">#REF!</definedName>
    <definedName name="위생공012">#REF!</definedName>
    <definedName name="위생공982">#REF!</definedName>
    <definedName name="위생공991">#REF!</definedName>
    <definedName name="위생공992">#REF!</definedName>
    <definedName name="위치조서" localSheetId="3">#REF!</definedName>
    <definedName name="위치조서" localSheetId="1">#REF!</definedName>
    <definedName name="위치조서" localSheetId="2">#REF!</definedName>
    <definedName name="위치조서">#REF!</definedName>
    <definedName name="윙비트6">[213]sheet1!#REF!</definedName>
    <definedName name="유량계심도">#REF!</definedName>
    <definedName name="유량계잔토">#REF!</definedName>
    <definedName name="유량계폭">#REF!</definedName>
    <definedName name="유량계하단">#REF!</definedName>
    <definedName name="유리경비">#REF!</definedName>
    <definedName name="유리공">#REF!</definedName>
    <definedName name="유리공001">#REF!</definedName>
    <definedName name="유리공002">#REF!</definedName>
    <definedName name="유리공011">#REF!</definedName>
    <definedName name="유리공012">#REF!</definedName>
    <definedName name="유리공982">#REF!</definedName>
    <definedName name="유리공991">#REF!</definedName>
    <definedName name="유리공992">#REF!</definedName>
    <definedName name="유리공사">#REF!</definedName>
    <definedName name="유리노무">#REF!</definedName>
    <definedName name="유리재료">#REF!</definedName>
    <definedName name="유지관리비" hidden="1">#REF!</definedName>
    <definedName name="육">#REF!</definedName>
    <definedName name="육리1호" localSheetId="3">#REF!</definedName>
    <definedName name="육리1호" localSheetId="1">#REF!</definedName>
    <definedName name="육리1호" localSheetId="2">#REF!</definedName>
    <definedName name="육리1호">#REF!</definedName>
    <definedName name="육리2호" localSheetId="3">#REF!</definedName>
    <definedName name="육리2호" localSheetId="1">#REF!</definedName>
    <definedName name="육리2호" localSheetId="2">#REF!</definedName>
    <definedName name="육리2호">#REF!</definedName>
    <definedName name="육상면고르기">#REF!</definedName>
    <definedName name="육상발파암06">#REF!</definedName>
    <definedName name="육상발파암6">#REF!</definedName>
    <definedName name="육상토사06">#REF!</definedName>
    <definedName name="육상토사6">#REF!</definedName>
    <definedName name="육상풍화암06">#REF!</definedName>
    <definedName name="육상풍화암6">#REF!</definedName>
    <definedName name="육육">#REF!</definedName>
    <definedName name="육육육">#REF!</definedName>
    <definedName name="육육육육">#REF!</definedName>
    <definedName name="은산1호" localSheetId="3">#REF!</definedName>
    <definedName name="은산1호" localSheetId="1">#REF!</definedName>
    <definedName name="은산1호" localSheetId="2">#REF!</definedName>
    <definedName name="은산1호">#REF!</definedName>
    <definedName name="은산2호" localSheetId="3">#REF!</definedName>
    <definedName name="은산2호" localSheetId="1">#REF!</definedName>
    <definedName name="은산2호" localSheetId="2">#REF!</definedName>
    <definedName name="은산2호">#REF!</definedName>
    <definedName name="은산3호" localSheetId="3">#REF!</definedName>
    <definedName name="은산3호" localSheetId="1">#REF!</definedName>
    <definedName name="은산3호" localSheetId="2">#REF!</definedName>
    <definedName name="은산3호">#REF!</definedName>
    <definedName name="은산4호" localSheetId="3">#REF!</definedName>
    <definedName name="은산4호" localSheetId="1">#REF!</definedName>
    <definedName name="은산4호" localSheetId="2">#REF!</definedName>
    <definedName name="은산4호">#REF!</definedName>
    <definedName name="을" localSheetId="3">#REF!</definedName>
    <definedName name="을" localSheetId="1">#REF!</definedName>
    <definedName name="을" localSheetId="2">#REF!</definedName>
    <definedName name="을">#REF!</definedName>
    <definedName name="을부담품목별중량계">[128]설계산출기초!$E$25</definedName>
    <definedName name="응집기1" hidden="1">{"'Firr(선)'!$AS$1:$AY$62","'Firr(사)'!$AS$1:$AY$62","'Firr(회)'!$AS$1:$AY$62","'Firr(선)'!$L$1:$V$62","'Firr(사)'!$L$1:$V$62","'Firr(회)'!$L$1:$V$62"}</definedName>
    <definedName name="의보4">[140]보험료산출!$BP$6:$BR$154</definedName>
    <definedName name="의보51">[140]보험료산출!$BL$6:$BN$100</definedName>
    <definedName name="이">#REF!</definedName>
    <definedName name="이______________윤" localSheetId="3">#REF!</definedName>
    <definedName name="이______________윤" localSheetId="1">#REF!</definedName>
    <definedName name="이______________윤" localSheetId="2">#REF!</definedName>
    <definedName name="이______________윤">#REF!</definedName>
    <definedName name="이______전______비" localSheetId="3">#REF!</definedName>
    <definedName name="이______전______비" localSheetId="1">#REF!</definedName>
    <definedName name="이______전______비" localSheetId="2">#REF!</definedName>
    <definedName name="이______전______비">#REF!</definedName>
    <definedName name="이15">[118]물집!#REF!</definedName>
    <definedName name="이20">[118]물집!#REF!</definedName>
    <definedName name="이25">[118]물집!#REF!</definedName>
    <definedName name="이30">[118]물집!#REF!</definedName>
    <definedName name="이40">[118]물집!#REF!</definedName>
    <definedName name="이경훈">#REF!</definedName>
    <definedName name="이공구">#REF!</definedName>
    <definedName name="이공구가설비">#REF!</definedName>
    <definedName name="이공구간접노무비">#REF!</definedName>
    <definedName name="이공구공사원가">#REF!</definedName>
    <definedName name="이공구관급">#REF!</definedName>
    <definedName name="이공구기타경비">#REF!</definedName>
    <definedName name="이공구부가가치세">'[214]2공구산출내역'!#REF!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이광훈11" hidden="1">{#N/A,#N/A,FALSE,"명세표"}</definedName>
    <definedName name="이광훈15" hidden="1">{#N/A,#N/A,FALSE,"명세표"}</definedName>
    <definedName name="이광훈16" hidden="1">{#N/A,#N/A,FALSE,"명세표"}</definedName>
    <definedName name="이광훈17" hidden="1">{#N/A,#N/A,FALSE,"명세표"}</definedName>
    <definedName name="이광훈18" hidden="1">{#N/A,#N/A,FALSE,"명세표"}</definedName>
    <definedName name="이광훈2" hidden="1">{#N/A,#N/A,FALSE,"명세표"}</definedName>
    <definedName name="이광훈20" hidden="1">{#N/A,#N/A,FALSE,"명세표"}</definedName>
    <definedName name="이광훈21" hidden="1">{#N/A,#N/A,FALSE,"명세표"}</definedName>
    <definedName name="이광훈22" hidden="1">{#N/A,#N/A,FALSE,"명세표"}</definedName>
    <definedName name="이광훈23" hidden="1">{#N/A,#N/A,FALSE,"명세표"}</definedName>
    <definedName name="이광훈24" hidden="1">{#N/A,#N/A,FALSE,"명세표"}</definedName>
    <definedName name="이광훈4" hidden="1">{#N/A,#N/A,FALSE,"명세표"}</definedName>
    <definedName name="이광훈6" hidden="1">{#N/A,#N/A,FALSE,"명세표"}</definedName>
    <definedName name="이광훈7" hidden="1">{#N/A,#N/A,FALSE,"명세표"}</definedName>
    <definedName name="이광훈8" hidden="1">{#N/A,#N/A,FALSE,"명세표"}</definedName>
    <definedName name="이광훈9" hidden="1">{#N/A,#N/A,FALSE,"명세표"}</definedName>
    <definedName name="이동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동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동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동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동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이런">BlankMacro1</definedName>
    <definedName name="이름">[28]!이름</definedName>
    <definedName name="이름충돌">#REF!</definedName>
    <definedName name="이릉">#REF!</definedName>
    <definedName name="이리">[28]!이리</definedName>
    <definedName name="이미">[28]!이미</definedName>
    <definedName name="이삼">#REF!</definedName>
    <definedName name="이상">#REF!</definedName>
    <definedName name="이식">#REF!</definedName>
    <definedName name="이윤" localSheetId="3">#REF!</definedName>
    <definedName name="이윤" localSheetId="1">#REF!</definedName>
    <definedName name="이윤" localSheetId="2">#REF!</definedName>
    <definedName name="이윤">#REF!</definedName>
    <definedName name="이윤_산식">#REF!</definedName>
    <definedName name="이윤1">#REF!</definedName>
    <definedName name="이윤2" localSheetId="3">#REF!</definedName>
    <definedName name="이윤2" localSheetId="1">#REF!</definedName>
    <definedName name="이윤2" localSheetId="2">#REF!</definedName>
    <definedName name="이윤2">#REF!</definedName>
    <definedName name="이윤4" localSheetId="3">#REF!</definedName>
    <definedName name="이윤4" localSheetId="1">#REF!</definedName>
    <definedName name="이윤4" localSheetId="2">#REF!</definedName>
    <definedName name="이윤4">#REF!</definedName>
    <definedName name="이윤요율">#REF!</definedName>
    <definedName name="이윤율">#REF!</definedName>
    <definedName name="이음용접소모재" localSheetId="3">#REF!</definedName>
    <definedName name="이음용접소모재" localSheetId="1">#REF!</definedName>
    <definedName name="이음용접소모재" localSheetId="2">#REF!</definedName>
    <definedName name="이음용접소모재">#REF!</definedName>
    <definedName name="이음용접시간" localSheetId="3">#REF!</definedName>
    <definedName name="이음용접시간" localSheetId="1">#REF!</definedName>
    <definedName name="이음용접시간" localSheetId="2">#REF!</definedName>
    <definedName name="이음용접시간">#REF!</definedName>
    <definedName name="이이">#REF!</definedName>
    <definedName name="이이이">#REF!</definedName>
    <definedName name="이이이이">#REF!</definedName>
    <definedName name="이정">{#N/A,#N/A,FALSE,"2~8번"}</definedName>
    <definedName name="이종훈" hidden="1">'[119]2-1. 경관조명 내역총괄표'!$A$4:$A$163</definedName>
    <definedName name="이창채" localSheetId="3" hidden="1">{#N/A,#N/A,TRUE,"손익보고"}</definedName>
    <definedName name="이창채" localSheetId="0" hidden="1">{#N/A,#N/A,TRUE,"손익보고"}</definedName>
    <definedName name="이창채" localSheetId="1" hidden="1">{#N/A,#N/A,TRUE,"손익보고"}</definedName>
    <definedName name="이창채" localSheetId="2" hidden="1">{#N/A,#N/A,TRUE,"손익보고"}</definedName>
    <definedName name="이창채" hidden="1">{#N/A,#N/A,TRUE,"손익보고"}</definedName>
    <definedName name="이층배관">#REF!</definedName>
    <definedName name="이층배관값">#REF!</definedName>
    <definedName name="이층접지선">#REF!</definedName>
    <definedName name="이층접지선값">#REF!</definedName>
    <definedName name="이층주간선">#REF!</definedName>
    <definedName name="이층주간선값">#REF!</definedName>
    <definedName name="이현일" localSheetId="3">BLCH</definedName>
    <definedName name="이현일" localSheetId="0">BLCH</definedName>
    <definedName name="이현일" localSheetId="1">BLCH</definedName>
    <definedName name="이현일" localSheetId="2">BLCH</definedName>
    <definedName name="이현일">BLCH</definedName>
    <definedName name="이형관">[73]DATE!$B$24:$B$85</definedName>
    <definedName name="이형우">#REF!</definedName>
    <definedName name="인가번호" localSheetId="3">#REF!</definedName>
    <definedName name="인가번호" localSheetId="1">#REF!</definedName>
    <definedName name="인가번호" localSheetId="2">#REF!</definedName>
    <definedName name="인가번호">#REF!</definedName>
    <definedName name="인건비" localSheetId="3">#REF!</definedName>
    <definedName name="인건비" localSheetId="1">#REF!</definedName>
    <definedName name="인건비" localSheetId="2">#REF!</definedName>
    <definedName name="인건비">#REF!</definedName>
    <definedName name="인건비2">#REF!</definedName>
    <definedName name="인건비산출전관방송">BlankMacro1</definedName>
    <definedName name="인건수량">#REF!</definedName>
    <definedName name="인공">#REF!</definedName>
    <definedName name="인공1">#REF!</definedName>
    <definedName name="인기300">[3]대로근거!#REF!</definedName>
    <definedName name="인기350">[3]대로근거!#REF!</definedName>
    <definedName name="인력" localSheetId="3">#REF!</definedName>
    <definedName name="인력" localSheetId="1">#REF!</definedName>
    <definedName name="인력" localSheetId="2">#REF!</definedName>
    <definedName name="인력">#REF!</definedName>
    <definedName name="인력터파기" localSheetId="3">#REF!</definedName>
    <definedName name="인력터파기" localSheetId="1">#REF!</definedName>
    <definedName name="인력터파기" localSheetId="2">#REF!</definedName>
    <definedName name="인력터파기">#REF!</definedName>
    <definedName name="인버트두께">#REF!</definedName>
    <definedName name="인부신상">[215]인부신상자료!$A$2:$H$116</definedName>
    <definedName name="인부신상자료">#REF!</definedName>
    <definedName name="인사MASTER" localSheetId="3">#REF!+#REF!</definedName>
    <definedName name="인사MASTER" localSheetId="1">#REF!+#REF!</definedName>
    <definedName name="인사MASTER" localSheetId="2">#REF!+#REF!</definedName>
    <definedName name="인사MASTER">#REF!+#REF!</definedName>
    <definedName name="인상익">BlankMacro1</definedName>
    <definedName name="인쇄">#REF!</definedName>
    <definedName name="인쇄양식">[15]!인쇄양식</definedName>
    <definedName name="인쇄양식2">[15]!인쇄양식2</definedName>
    <definedName name="인쇄영역">#REF!</definedName>
    <definedName name="인쇄영역2">#REF!</definedName>
    <definedName name="인암300">[3]대로근거!#REF!</definedName>
    <definedName name="인암350">[3]대로근거!#REF!</definedName>
    <definedName name="인양제내역서">[216]전체!$B$1:$H$248</definedName>
    <definedName name="인원">[217]인원!$A$4:$I$159</definedName>
    <definedName name="인입">#REF!</definedName>
    <definedName name="인천지검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인테리어소계" localSheetId="3">#REF!</definedName>
    <definedName name="인테리어소계" localSheetId="1">#REF!</definedName>
    <definedName name="인테리어소계" localSheetId="2">#REF!</definedName>
    <definedName name="인테리어소계">#REF!</definedName>
    <definedName name="인토300">[3]대로근거!#REF!</definedName>
    <definedName name="인토350">[3]대로근거!#REF!</definedName>
    <definedName name="일" localSheetId="3">#REF!</definedName>
    <definedName name="일" localSheetId="1">#REF!</definedName>
    <definedName name="일" localSheetId="2">#REF!</definedName>
    <definedName name="일">#REF!</definedName>
    <definedName name="일__반___관__리__비" localSheetId="3">#REF!</definedName>
    <definedName name="일__반___관__리__비" localSheetId="1">#REF!</definedName>
    <definedName name="일__반___관__리__비" localSheetId="2">#REF!</definedName>
    <definedName name="일__반___관__리__비">#REF!</definedName>
    <definedName name="일공구관급">#REF!</definedName>
    <definedName name="일공구직영비">#REF!</definedName>
    <definedName name="일관">#REF!</definedName>
    <definedName name="일관1">#REF!</definedName>
    <definedName name="일대" localSheetId="3">#REF!</definedName>
    <definedName name="일대" localSheetId="1">#REF!</definedName>
    <definedName name="일대" localSheetId="2">#REF!</definedName>
    <definedName name="일대">#REF!</definedName>
    <definedName name="일련번호" localSheetId="3">#REF!</definedName>
    <definedName name="일련번호" localSheetId="1">#REF!</definedName>
    <definedName name="일련번호" localSheetId="2">#REF!</definedName>
    <definedName name="일련번호">#REF!</definedName>
    <definedName name="일반">#REF!</definedName>
    <definedName name="일반1">#REF!</definedName>
    <definedName name="일반2">#REF!</definedName>
    <definedName name="일반건설공사_갑">[9]단위수량!#REF!</definedName>
    <definedName name="일반건설공사_을">[9]단위수량!#REF!</definedName>
    <definedName name="일반관리비" localSheetId="3">#REF!</definedName>
    <definedName name="일반관리비" localSheetId="1">#REF!</definedName>
    <definedName name="일반관리비" localSheetId="2">#REF!</definedName>
    <definedName name="일반관리비">#REF!</definedName>
    <definedName name="일반관리비_산식">#REF!</definedName>
    <definedName name="일반관리비2" localSheetId="3">#REF!</definedName>
    <definedName name="일반관리비2" localSheetId="1">#REF!</definedName>
    <definedName name="일반관리비2" localSheetId="2">#REF!</definedName>
    <definedName name="일반관리비2">#REF!</definedName>
    <definedName name="일반관리비4" localSheetId="3">#REF!</definedName>
    <definedName name="일반관리비4" localSheetId="1">#REF!</definedName>
    <definedName name="일반관리비4" localSheetId="2">#REF!</definedName>
    <definedName name="일반관리비4">#REF!</definedName>
    <definedName name="일반관리비요율">#REF!</definedName>
    <definedName name="일반관리비율">#REF!</definedName>
    <definedName name="일반관리율">#REF!</definedName>
    <definedName name="일반부" hidden="1">{#N/A,#N/A,FALSE,"조골재"}</definedName>
    <definedName name="일반집계">#REF!</definedName>
    <definedName name="일반통신설비" localSheetId="3">#REF!</definedName>
    <definedName name="일반통신설비" localSheetId="1">#REF!</definedName>
    <definedName name="일반통신설비" localSheetId="2">#REF!</definedName>
    <definedName name="일반통신설비">#REF!</definedName>
    <definedName name="일보면적">SUM(#REF!)</definedName>
    <definedName name="일위" localSheetId="3">#REF!,#REF!</definedName>
    <definedName name="일위" localSheetId="1">#REF!,#REF!</definedName>
    <definedName name="일위" localSheetId="2">#REF!,#REF!</definedName>
    <definedName name="일위">#REF!,#REF!</definedName>
    <definedName name="일위1">#REF!</definedName>
    <definedName name="일위2">#REF!,#REF!</definedName>
    <definedName name="일위규격매크로">[186]!일위규격매크로</definedName>
    <definedName name="일위단가">#REF!</definedName>
    <definedName name="일위대가" localSheetId="3">#REF!</definedName>
    <definedName name="일위대가" localSheetId="1">#REF!</definedName>
    <definedName name="일위대가" localSheetId="2">#REF!</definedName>
    <definedName name="일위대가">#REF!</definedName>
    <definedName name="일위대가_공용주차" hidden="1">{"'자리배치도'!$AG$1:$CI$28"}</definedName>
    <definedName name="일위대가1" localSheetId="3">#REF!</definedName>
    <definedName name="일위대가1" localSheetId="1">#REF!</definedName>
    <definedName name="일위대가1" localSheetId="2">#REF!</definedName>
    <definedName name="일위대가1">#REF!</definedName>
    <definedName name="일위대가2" localSheetId="3">#REF!</definedName>
    <definedName name="일위대가2" localSheetId="1">#REF!</definedName>
    <definedName name="일위대가2" localSheetId="2">#REF!</definedName>
    <definedName name="일위대가2">#REF!</definedName>
    <definedName name="일위대가4" localSheetId="3">#REF!</definedName>
    <definedName name="일위대가4" localSheetId="1">#REF!</definedName>
    <definedName name="일위대가4" localSheetId="2">#REF!</definedName>
    <definedName name="일위대가4">#REF!</definedName>
    <definedName name="일위대가목록">[108]일위대가목록!$C$6:$J$1048576</definedName>
    <definedName name="일위대가서">#REF!,#REF!</definedName>
    <definedName name="일위대가폼" localSheetId="3">#REF!</definedName>
    <definedName name="일위대가폼" localSheetId="1">#REF!</definedName>
    <definedName name="일위대가폼" localSheetId="2">#REF!</definedName>
    <definedName name="일위대가폼">#REF!</definedName>
    <definedName name="일위대가표">[218]조건표!#REF!</definedName>
    <definedName name="일위댓가" hidden="1">{#N/A,#N/A,FALSE,"전력간선"}</definedName>
    <definedName name="일위댓가301" hidden="1">{#N/A,#N/A,FALSE,"전력간선"}</definedName>
    <definedName name="일위목록">#REF!</definedName>
    <definedName name="일위범위">#REF!</definedName>
    <definedName name="일위산출" localSheetId="3">#REF!</definedName>
    <definedName name="일위산출" localSheetId="1">#REF!</definedName>
    <definedName name="일위산출" localSheetId="2">#REF!</definedName>
    <definedName name="일위산출">#REF!</definedName>
    <definedName name="일위산출1" localSheetId="3">#REF!</definedName>
    <definedName name="일위산출1" localSheetId="1">#REF!</definedName>
    <definedName name="일위산출1" localSheetId="2">#REF!</definedName>
    <definedName name="일위산출1">#REF!</definedName>
    <definedName name="일위집계">#REF!</definedName>
    <definedName name="일위총괄">#REF!</definedName>
    <definedName name="일위코드입력매크로">[186]!일위코드입력매크로</definedName>
    <definedName name="일위호표" localSheetId="3">#REF!</definedName>
    <definedName name="일위호표" localSheetId="1">#REF!</definedName>
    <definedName name="일위호표" localSheetId="2">#REF!</definedName>
    <definedName name="일위호표">#REF!</definedName>
    <definedName name="일위화면복귀매크로">[186]!일위화면복귀매크로</definedName>
    <definedName name="일의01">[161]직노!#REF!</definedName>
    <definedName name="일일">#REF!</definedName>
    <definedName name="일일일">#REF!</definedName>
    <definedName name="일일일일">#REF!</definedName>
    <definedName name="일집" hidden="1">#REF!</definedName>
    <definedName name="일층배관">#REF!</definedName>
    <definedName name="일층배관값">#REF!</definedName>
    <definedName name="일층접지선">#REF!</definedName>
    <definedName name="일층접지선값">#REF!</definedName>
    <definedName name="일층주간선">#REF!</definedName>
    <definedName name="일층주간선값">#REF!</definedName>
    <definedName name="임">[202]산출내역서집계표!$AB$2:$AR$143</definedName>
    <definedName name="임시">[219]관급자재!#REF!</definedName>
    <definedName name="임시1" hidden="1">{#N/A,#N/A,FALSE,"전력간선"}</definedName>
    <definedName name="임시2" hidden="1">{#N/A,#N/A,FALSE,"전력간선"}</definedName>
    <definedName name="임원" localSheetId="3">#REF!</definedName>
    <definedName name="임원" localSheetId="1">#REF!</definedName>
    <definedName name="임원" localSheetId="2">#REF!</definedName>
    <definedName name="임원">#REF!</definedName>
    <definedName name="입력">[28]!입력</definedName>
    <definedName name="입력1">[28]!입력1</definedName>
    <definedName name="입력현황1" hidden="1">{#N/A,#N/A,FALSE,"DAOCM 2차 검토"}</definedName>
    <definedName name="입안1호" localSheetId="3">#REF!</definedName>
    <definedName name="입안1호" localSheetId="1">#REF!</definedName>
    <definedName name="입안1호" localSheetId="2">#REF!</definedName>
    <definedName name="입안1호">#REF!</definedName>
    <definedName name="입안2호" localSheetId="3">#REF!</definedName>
    <definedName name="입안2호" localSheetId="1">#REF!</definedName>
    <definedName name="입안2호" localSheetId="2">#REF!</definedName>
    <definedName name="입안2호">#REF!</definedName>
    <definedName name="입안3호" localSheetId="3">#REF!</definedName>
    <definedName name="입안3호" localSheetId="1">#REF!</definedName>
    <definedName name="입안3호" localSheetId="2">#REF!</definedName>
    <definedName name="입안3호">#REF!</definedName>
    <definedName name="입안4호" localSheetId="3">#REF!</definedName>
    <definedName name="입안4호" localSheetId="1">#REF!</definedName>
    <definedName name="입안4호" localSheetId="2">#REF!</definedName>
    <definedName name="입안4호">#REF!</definedName>
    <definedName name="입안기존2" localSheetId="3">#REF!</definedName>
    <definedName name="입안기존2" localSheetId="1">#REF!</definedName>
    <definedName name="입안기존2" localSheetId="2">#REF!</definedName>
    <definedName name="입안기존2">#REF!</definedName>
    <definedName name="ㅈ" localSheetId="2">원가집계표!ㅈ</definedName>
    <definedName name="ㅈ">#N/A</definedName>
    <definedName name="ㅈ56ㅕ" hidden="1">{"'용역비'!$A$4:$C$8"}</definedName>
    <definedName name="ㅈㄱ" hidden="1">{#N/A,#N/A,FALSE,"조골재"}</definedName>
    <definedName name="ㅈㄷㄱㄷㄱㄷ" hidden="1">{"'용역비'!$A$4:$C$8"}</definedName>
    <definedName name="ㅈㄷㄱㄷㅈㄱㄷㅈ">{#N/A,#N/A,FALSE,"표지목차"}</definedName>
    <definedName name="ㅈㄷㅈㄷ">#REF!</definedName>
    <definedName name="ㅈㅇ">[220]상수도토공집계표!$A$1:$H$13</definedName>
    <definedName name="ㅈㅈ">#REF!</definedName>
    <definedName name="ㅈㅈㅈ" hidden="1">{"'Sheet1'!$D$19","'Sheet1'!$B$22:$E$22"}</definedName>
    <definedName name="ㅈㅈㅈㅈ" localSheetId="2">#N/A</definedName>
    <definedName name="ㅈㅈㅈㅈ">#N/A</definedName>
    <definedName name="ㅈㅈ자ㅏ">[28]!ㅈㅈ자ㅏ</definedName>
    <definedName name="자" localSheetId="3">#REF!</definedName>
    <definedName name="자" localSheetId="1">#REF!</definedName>
    <definedName name="자" localSheetId="2">#REF!</definedName>
    <definedName name="자">#REF!</definedName>
    <definedName name="자_트">#REF!</definedName>
    <definedName name="자갈시멘트모래">#REF!</definedName>
    <definedName name="자갈운반">[15]!자갈운반</definedName>
    <definedName name="자금수급" localSheetId="3">#REF!</definedName>
    <definedName name="자금수급" localSheetId="1">#REF!</definedName>
    <definedName name="자금수급" localSheetId="2">#REF!</definedName>
    <definedName name="자금수급">#REF!</definedName>
    <definedName name="자동" hidden="1">{#N/A,#N/A,FALSE,"전력간선"}</definedName>
    <definedName name="자동제어1차공량산출">BlankMacro1</definedName>
    <definedName name="자동화재탐지설비" localSheetId="3">#REF!</definedName>
    <definedName name="자동화재탐지설비" localSheetId="1">#REF!</definedName>
    <definedName name="자동화재탐지설비" localSheetId="2">#REF!</definedName>
    <definedName name="자동화재탐지설비">#REF!</definedName>
    <definedName name="자료">[200]여과지동!$A$3:$X$80</definedName>
    <definedName name="자료1">#REF!</definedName>
    <definedName name="자료2">#REF!</definedName>
    <definedName name="자미" hidden="1">{#N/A,#N/A,FALSE,"명세표"}</definedName>
    <definedName name="자연수위" localSheetId="3">#REF!</definedName>
    <definedName name="자연수위" localSheetId="1">#REF!</definedName>
    <definedName name="자연수위" localSheetId="2">#REF!</definedName>
    <definedName name="자연수위">#REF!</definedName>
    <definedName name="자재">#REF!</definedName>
    <definedName name="자재경비">#REF!</definedName>
    <definedName name="자재공" localSheetId="3">#REF!</definedName>
    <definedName name="자재공" localSheetId="1">#REF!</definedName>
    <definedName name="자재공" localSheetId="2">#REF!</definedName>
    <definedName name="자재공">#REF!</definedName>
    <definedName name="자재공사">#REF!</definedName>
    <definedName name="자재노무">#REF!</definedName>
    <definedName name="자재단가">[221]SHEET!$A$1:$J$65536</definedName>
    <definedName name="자재단가근거" localSheetId="3" hidden="1">#REF!</definedName>
    <definedName name="자재단가근거" localSheetId="1" hidden="1">#REF!</definedName>
    <definedName name="자재단가근거" localSheetId="2" hidden="1">#REF!</definedName>
    <definedName name="자재단가근거" hidden="1">#REF!</definedName>
    <definedName name="자재단가표" localSheetId="3">#REF!</definedName>
    <definedName name="자재단가표" localSheetId="1">#REF!</definedName>
    <definedName name="자재단가표" localSheetId="2">#REF!</definedName>
    <definedName name="자재단가표">#REF!</definedName>
    <definedName name="자재대경비">#REF!</definedName>
    <definedName name="자재대노무비">#REF!</definedName>
    <definedName name="자재대재료비">#REF!</definedName>
    <definedName name="자재비" localSheetId="3">#REF!</definedName>
    <definedName name="자재비" localSheetId="1">#REF!</definedName>
    <definedName name="자재비" localSheetId="2">#REF!</definedName>
    <definedName name="자재비">#REF!</definedName>
    <definedName name="資材費" localSheetId="3">#REF!</definedName>
    <definedName name="資材費" localSheetId="1">#REF!</definedName>
    <definedName name="資材費" localSheetId="2">#REF!</definedName>
    <definedName name="資材費">#REF!</definedName>
    <definedName name="자재재료">#REF!</definedName>
    <definedName name="자재집계">#REF!</definedName>
    <definedName name="자재집계표">#REF!</definedName>
    <definedName name="작업" localSheetId="3">#REF!</definedName>
    <definedName name="작업" localSheetId="1">#REF!</definedName>
    <definedName name="작업" localSheetId="2">#REF!</definedName>
    <definedName name="작업">#REF!</definedName>
    <definedName name="작업반장" localSheetId="3">#REF!</definedName>
    <definedName name="작업반장" localSheetId="1">#REF!</definedName>
    <definedName name="작업반장" localSheetId="2">#REF!</definedName>
    <definedName name="작업반장">#REF!</definedName>
    <definedName name="작업반장001">#REF!</definedName>
    <definedName name="작업반장002">#REF!</definedName>
    <definedName name="작업반장011">#REF!</definedName>
    <definedName name="작업반장012">#REF!</definedName>
    <definedName name="작업반장982">#REF!</definedName>
    <definedName name="작업반장991">#REF!</definedName>
    <definedName name="작업반장992">#REF!</definedName>
    <definedName name="잔" localSheetId="3">#REF!</definedName>
    <definedName name="잔" localSheetId="1">#REF!</definedName>
    <definedName name="잔" localSheetId="2">#REF!</definedName>
    <definedName name="잔">#REF!</definedName>
    <definedName name="잔액">#REF!</definedName>
    <definedName name="잔토1">#REF!</definedName>
    <definedName name="잔토2A">#REF!</definedName>
    <definedName name="잔토2AC">#REF!</definedName>
    <definedName name="잔토2고압">#REF!</definedName>
    <definedName name="잔토4A">#REF!</definedName>
    <definedName name="잔토4AC">#REF!</definedName>
    <definedName name="잔토4고압">#REF!</definedName>
    <definedName name="잔토경">#REF!</definedName>
    <definedName name="잔토노">#REF!</definedName>
    <definedName name="잔토재">#REF!</definedName>
    <definedName name="잔토처리">[15]!잔토처리</definedName>
    <definedName name="잠수부">#REF!</definedName>
    <definedName name="잠수부001">#REF!</definedName>
    <definedName name="잠수부002">#REF!</definedName>
    <definedName name="잠수부011">#REF!</definedName>
    <definedName name="잠수부012">#REF!</definedName>
    <definedName name="잠수부982">#REF!</definedName>
    <definedName name="잠수부991">#REF!</definedName>
    <definedName name="잠수부992">#REF!</definedName>
    <definedName name="잡공경비">#REF!</definedName>
    <definedName name="잡공노무">#REF!</definedName>
    <definedName name="잡공사">#REF!</definedName>
    <definedName name="잡공재료">#REF!</definedName>
    <definedName name="잡석">[115]토목수량산출!#REF!</definedName>
    <definedName name="잡자재비">#REF!</definedName>
    <definedName name="잡철">#REF!</definedName>
    <definedName name="장비" localSheetId="3">#REF!</definedName>
    <definedName name="장비" localSheetId="1">#REF!</definedName>
    <definedName name="장비" localSheetId="2">#REF!</definedName>
    <definedName name="장비">#REF!</definedName>
    <definedName name="장산1" localSheetId="3">#REF!</definedName>
    <definedName name="장산1" localSheetId="1">#REF!</definedName>
    <definedName name="장산1" localSheetId="2">#REF!</definedName>
    <definedName name="장산1">#REF!</definedName>
    <definedName name="장산2" localSheetId="3">#REF!</definedName>
    <definedName name="장산2" localSheetId="1">#REF!</definedName>
    <definedName name="장산2" localSheetId="2">#REF!</definedName>
    <definedName name="장산2">#REF!</definedName>
    <definedName name="장산3" localSheetId="3">#REF!</definedName>
    <definedName name="장산3" localSheetId="1">#REF!</definedName>
    <definedName name="장산3" localSheetId="2">#REF!</definedName>
    <definedName name="장산3">#REF!</definedName>
    <definedName name="장산교">#REF!</definedName>
    <definedName name="장순상">#REF!</definedName>
    <definedName name="장춘" localSheetId="3">#REF!</definedName>
    <definedName name="장춘" localSheetId="1">#REF!</definedName>
    <definedName name="장춘" localSheetId="2">#REF!</definedName>
    <definedName name="장춘">#REF!</definedName>
    <definedName name="재" localSheetId="3">#REF!</definedName>
    <definedName name="재" localSheetId="1">#REF!</definedName>
    <definedName name="재" localSheetId="2">#REF!</definedName>
    <definedName name="재">#REF!</definedName>
    <definedName name="재경비21">[222]원가계산서구조조정!$U$14</definedName>
    <definedName name="재경비22">[222]원가계산서구조조정!$U$15</definedName>
    <definedName name="재경비23">[222]원가계산서구조조정!$U$16</definedName>
    <definedName name="재경비24">[222]원가계산서구조조정!$U$17</definedName>
    <definedName name="재경비25">[222]원가계산서구조조정!$U$18</definedName>
    <definedName name="재경비26">[222]원가계산서구조조정!$U$19</definedName>
    <definedName name="재경비27">[222]원가계산서구조조정!$U$20</definedName>
    <definedName name="재경비28">[222]원가계산서구조조정!$U$21</definedName>
    <definedName name="재경비29">[222]원가계산서구조조정!$U$22</definedName>
    <definedName name="재경비30">[222]원가계산서구조조정!$U$23</definedName>
    <definedName name="재경비31">[222]원가계산서구조조정!$U$24</definedName>
    <definedName name="재경비32">[222]원가계산서구조조정!$U$25</definedName>
    <definedName name="재금">#REF!</definedName>
    <definedName name="재단">#REF!</definedName>
    <definedName name="재료" localSheetId="3">#REF!</definedName>
    <definedName name="재료" localSheetId="1">#REF!</definedName>
    <definedName name="재료" localSheetId="2">#REF!</definedName>
    <definedName name="재료">#REF!</definedName>
    <definedName name="재료비" localSheetId="3">#REF!</definedName>
    <definedName name="재료비" localSheetId="1">#REF!</definedName>
    <definedName name="재료비" localSheetId="2">#REF!</definedName>
    <definedName name="재료비">#REF!</definedName>
    <definedName name="재료비1">#REF!</definedName>
    <definedName name="재료비2" localSheetId="3">#REF!</definedName>
    <definedName name="재료비2" localSheetId="1">#REF!</definedName>
    <definedName name="재료비2" localSheetId="2">#REF!</definedName>
    <definedName name="재료비2">#REF!</definedName>
    <definedName name="재료비3" localSheetId="3">#REF!</definedName>
    <definedName name="재료비3" localSheetId="1">#REF!</definedName>
    <definedName name="재료비3" localSheetId="2">#REF!</definedName>
    <definedName name="재료비3">#REF!</definedName>
    <definedName name="재료비4" localSheetId="3">#REF!</definedName>
    <definedName name="재료비4" localSheetId="1">#REF!</definedName>
    <definedName name="재료비4" localSheetId="2">#REF!</definedName>
    <definedName name="재료비4">#REF!</definedName>
    <definedName name="재료비계" localSheetId="3">#REF!</definedName>
    <definedName name="재료비계" localSheetId="1">#REF!</definedName>
    <definedName name="재료비계" localSheetId="2">#REF!</definedName>
    <definedName name="재료비계">#REF!</definedName>
    <definedName name="재료비선택">#REF!</definedName>
    <definedName name="재료비합계">#REF!</definedName>
    <definedName name="재료집계3" localSheetId="3">#REF!</definedName>
    <definedName name="재료집계3" localSheetId="1">#REF!</definedName>
    <definedName name="재료집계3" localSheetId="2">#REF!</definedName>
    <definedName name="재료집계3">#REF!</definedName>
    <definedName name="재료할증" localSheetId="3">#REF!</definedName>
    <definedName name="재료할증" localSheetId="1">#REF!</definedName>
    <definedName name="재료할증" localSheetId="2">#REF!</definedName>
    <definedName name="재료할증">#REF!</definedName>
    <definedName name="재ㅖ">[124]포장재료집계표!$A$1:$L$9</definedName>
    <definedName name="저">#REF!</definedName>
    <definedName name="저면폭1">#REF!</definedName>
    <definedName name="저수조만수위" localSheetId="3">#REF!</definedName>
    <definedName name="저수조만수위" localSheetId="1">#REF!</definedName>
    <definedName name="저수조만수위" localSheetId="2">#REF!</definedName>
    <definedName name="저수조만수위">#REF!</definedName>
    <definedName name="저압" localSheetId="3">#REF!</definedName>
    <definedName name="저압" localSheetId="1">#REF!</definedName>
    <definedName name="저압" localSheetId="2">#REF!</definedName>
    <definedName name="저압">#REF!</definedName>
    <definedName name="저압케이블">[140]보험료산출!$C$5</definedName>
    <definedName name="저압케이블공" localSheetId="3">#REF!</definedName>
    <definedName name="저압케이블공" localSheetId="1">#REF!</definedName>
    <definedName name="저압케이블공" localSheetId="2">#REF!</definedName>
    <definedName name="저압케이블공">#REF!</definedName>
    <definedName name="저압케이블공노">[26]Sheet6!#REF!</definedName>
    <definedName name="저압케이블전공" localSheetId="3">#REF!</definedName>
    <definedName name="저압케이블전공" localSheetId="1">#REF!</definedName>
    <definedName name="저압케이블전공" localSheetId="2">#REF!</definedName>
    <definedName name="저압케이블전공">#REF!</definedName>
    <definedName name="저압케이블전공001">#REF!</definedName>
    <definedName name="저압케이블전공002">#REF!</definedName>
    <definedName name="저압케이블전공011">#REF!</definedName>
    <definedName name="저압케이블전공012">#REF!</definedName>
    <definedName name="저압케이블전공982">#REF!</definedName>
    <definedName name="저압케이블전공991">#REF!</definedName>
    <definedName name="저압케이블전공992">#REF!</definedName>
    <definedName name="저용전선7">#REF!</definedName>
    <definedName name="저케">#REF!</definedName>
    <definedName name="저판">#REF!</definedName>
    <definedName name="저판두께">'[223]#REF'!$AJ$30</definedName>
    <definedName name="적금입력">#REF!</definedName>
    <definedName name="적용">#REF!</definedName>
    <definedName name="적용거리">[128]설계산출기초!$D$2</definedName>
    <definedName name="적용기준">#REF!</definedName>
    <definedName name="적용단가근거" localSheetId="3">#REF!</definedName>
    <definedName name="적용단가근거" localSheetId="1">#REF!</definedName>
    <definedName name="적용단가근거" localSheetId="2">#REF!</definedName>
    <definedName name="적용단가근거">#REF!</definedName>
    <definedName name="적용속도">[128]설계산출기초!$D$3</definedName>
    <definedName name="적용전선">#REF!</definedName>
    <definedName name="적용전선1">#REF!</definedName>
    <definedName name="적용전선2">#REF!</definedName>
    <definedName name="적용전선3">#REF!</definedName>
    <definedName name="적용전선4">#REF!</definedName>
    <definedName name="적용전선5">#REF!</definedName>
    <definedName name="적용전선6">#REF!</definedName>
    <definedName name="적용전선7">#REF!</definedName>
    <definedName name="적용톤수">[128]설계산출기초!$D$1</definedName>
    <definedName name="전" localSheetId="3">#REF!</definedName>
    <definedName name="전" localSheetId="1">#REF!</definedName>
    <definedName name="전" localSheetId="2">#REF!</definedName>
    <definedName name="전">#REF!</definedName>
    <definedName name="전1">#REF!</definedName>
    <definedName name="전2">#REF!</definedName>
    <definedName name="전기">[224]노임단가!$C$35</definedName>
    <definedName name="전기공사1급" localSheetId="3">#REF!</definedName>
    <definedName name="전기공사1급" localSheetId="1">#REF!</definedName>
    <definedName name="전기공사1급" localSheetId="2">#REF!</definedName>
    <definedName name="전기공사1급">#REF!</definedName>
    <definedName name="전기공사2급" localSheetId="3">#REF!</definedName>
    <definedName name="전기공사2급" localSheetId="1">#REF!</definedName>
    <definedName name="전기공사2급" localSheetId="2">#REF!</definedName>
    <definedName name="전기공사2급">#REF!</definedName>
    <definedName name="전기공사기사">#REF!</definedName>
    <definedName name="전기공사기사_전기공사기사1급001">#REF!</definedName>
    <definedName name="전기공사기사_전기공사기사1급002">#REF!</definedName>
    <definedName name="전기공사기사_전기공사기사1급011">#REF!</definedName>
    <definedName name="전기공사기사_전기공사기사1급012">#REF!</definedName>
    <definedName name="전기공사기사_전기공사기사1급982">#REF!</definedName>
    <definedName name="전기공사기사_전기공사기사1급991">#REF!</definedName>
    <definedName name="전기공사기사_전기공사기사1급992">#REF!</definedName>
    <definedName name="전기공사물량산출집계표">#REF!</definedName>
    <definedName name="전기공사산업기사">#REF!</definedName>
    <definedName name="전기공사산업기사_전기공사기사2급001">#REF!</definedName>
    <definedName name="전기공사산업기사_전기공사기사2급002">#REF!</definedName>
    <definedName name="전기공사산업기사_전기공사기사2급011">#REF!</definedName>
    <definedName name="전기공사산업기사_전기공사기사2급012">#REF!</definedName>
    <definedName name="전기공사산업기사_전기공사기사2급982">#REF!</definedName>
    <definedName name="전기공사산업기사_전기공사기사2급991">#REF!</definedName>
    <definedName name="전기공사산업기사_전기공사기사2급992">#REF!</definedName>
    <definedName name="전기내역">BlankMacro1</definedName>
    <definedName name="전기내역1">BlankMacro1</definedName>
    <definedName name="전기변경1">BlankMacro1</definedName>
    <definedName name="전기변경3">BlankMacro1</definedName>
    <definedName name="전기산출내역" localSheetId="3">#REF!</definedName>
    <definedName name="전기산출내역" localSheetId="1">#REF!</definedName>
    <definedName name="전기산출내역" localSheetId="2">#REF!</definedName>
    <definedName name="전기산출내역">#REF!</definedName>
    <definedName name="전기집계" localSheetId="3">#REF!</definedName>
    <definedName name="전기집계" localSheetId="1">#REF!</definedName>
    <definedName name="전기집계" localSheetId="2">#REF!</definedName>
    <definedName name="전기집계">#REF!</definedName>
    <definedName name="전기집계표" localSheetId="3">#REF!</definedName>
    <definedName name="전기집계표" localSheetId="1">#REF!</definedName>
    <definedName name="전기집계표" localSheetId="2">#REF!</definedName>
    <definedName name="전기집계표">#REF!</definedName>
    <definedName name="전도">#REF!</definedName>
    <definedName name="전도금">#REF!</definedName>
    <definedName name="전도금2">#REF!</definedName>
    <definedName name="전동기용량" localSheetId="3">#REF!</definedName>
    <definedName name="전동기용량" localSheetId="1">#REF!</definedName>
    <definedName name="전동기용량" localSheetId="2">#REF!</definedName>
    <definedName name="전동기용량">#REF!</definedName>
    <definedName name="전등공량" localSheetId="3">#REF!</definedName>
    <definedName name="전등공량" localSheetId="1">#REF!</definedName>
    <definedName name="전등공량" localSheetId="2">#REF!</definedName>
    <definedName name="전등공량">#REF!</definedName>
    <definedName name="전등단가">#REF!</definedName>
    <definedName name="전등단가2">#REF!</definedName>
    <definedName name="전등수량">#REF!</definedName>
    <definedName name="전등수량2">#REF!</definedName>
    <definedName name="전등신설" localSheetId="3">#REF!</definedName>
    <definedName name="전등신설" localSheetId="1">#REF!</definedName>
    <definedName name="전등신설" localSheetId="2">#REF!</definedName>
    <definedName name="전등신설">#REF!</definedName>
    <definedName name="전등철거단가">#REF!</definedName>
    <definedName name="전력간선">BlankMacro1</definedName>
    <definedName name="전력비">#REF!</definedName>
    <definedName name="전류×길이">#REF!</definedName>
    <definedName name="전류×길이의합">#REF!</definedName>
    <definedName name="전류×길이의합1">#REF!</definedName>
    <definedName name="전류×길이의합2">#REF!</definedName>
    <definedName name="전류X길이의합1">#REF!</definedName>
    <definedName name="전류x길이의합2">#REF!</definedName>
    <definedName name="전류X길이의합3">#REF!</definedName>
    <definedName name="전류X길이의합4">#REF!</definedName>
    <definedName name="전류X길이의합5">#REF!</definedName>
    <definedName name="전류X길이의합6">#REF!</definedName>
    <definedName name="전류X길이의합7">#REF!</definedName>
    <definedName name="전류X길이의합A">#REF!</definedName>
    <definedName name="전류길이">#REF!</definedName>
    <definedName name="전류길이의합">#REF!</definedName>
    <definedName name="전류승수" localSheetId="3">#REF!</definedName>
    <definedName name="전류승수" localSheetId="1">#REF!</definedName>
    <definedName name="전류승수" localSheetId="2">#REF!</definedName>
    <definedName name="전류승수">#REF!</definedName>
    <definedName name="전산" localSheetId="3">#REF!</definedName>
    <definedName name="전산" localSheetId="1">#REF!</definedName>
    <definedName name="전산" localSheetId="2">#REF!</definedName>
    <definedName name="전산">#REF!</definedName>
    <definedName name="전선_관">[134]!전선_관</definedName>
    <definedName name="전선30경">#REF!</definedName>
    <definedName name="전선30노">#REF!</definedName>
    <definedName name="전선30재">#REF!</definedName>
    <definedName name="전선UP_DOWN" localSheetId="3">#REF!</definedName>
    <definedName name="전선UP_DOWN" localSheetId="1">#REF!</definedName>
    <definedName name="전선UP_DOWN" localSheetId="2">#REF!</definedName>
    <definedName name="전선UP_DOWN">#REF!</definedName>
    <definedName name="전선관">#REF!</definedName>
    <definedName name="전선관부속품비">#REF!</definedName>
    <definedName name="전압강하가기">[134]!전압강하가기</definedName>
    <definedName name="전열공량" localSheetId="3">#REF!</definedName>
    <definedName name="전열공량" localSheetId="1">#REF!</definedName>
    <definedName name="전열공량" localSheetId="2">#REF!</definedName>
    <definedName name="전열공량">#REF!</definedName>
    <definedName name="전원차단장치_내역서_03월06일_미아6동배수지_List" localSheetId="3">#REF!</definedName>
    <definedName name="전원차단장치_내역서_03월06일_미아6동배수지_List" localSheetId="1">#REF!</definedName>
    <definedName name="전원차단장치_내역서_03월06일_미아6동배수지_List" localSheetId="2">#REF!</definedName>
    <definedName name="전원차단장치_내역서_03월06일_미아6동배수지_List">#REF!</definedName>
    <definedName name="전장">#REF!</definedName>
    <definedName name="전체">#REF!</definedName>
    <definedName name="전체합계" localSheetId="3">#REF!</definedName>
    <definedName name="전체합계" localSheetId="1">#REF!</definedName>
    <definedName name="전체합계" localSheetId="2">#REF!</definedName>
    <definedName name="전체합계">#REF!</definedName>
    <definedName name="전토압1">#REF!</definedName>
    <definedName name="전토압2">#REF!</definedName>
    <definedName name="전토압3">#REF!</definedName>
    <definedName name="전토압4">#REF!</definedName>
    <definedName name="전토압도">'[19]DATA 입력란'!$D$33</definedName>
    <definedName name="전토압콘">'[19]DATA 입력란'!$D$28</definedName>
    <definedName name="전토처리">#REF!</definedName>
    <definedName name="절_단_공">#REF!</definedName>
    <definedName name="절단A">#REF!</definedName>
    <definedName name="절단AC">#REF!</definedName>
    <definedName name="절단C">#REF!</definedName>
    <definedName name="절단공">#REF!</definedName>
    <definedName name="절단공001">#REF!</definedName>
    <definedName name="절단공002">#REF!</definedName>
    <definedName name="절단공011">#REF!</definedName>
    <definedName name="절단공012">#REF!</definedName>
    <definedName name="절단공982">#REF!</definedName>
    <definedName name="절단공991">#REF!</definedName>
    <definedName name="절단공992">#REF!</definedName>
    <definedName name="절단잔토">#REF!</definedName>
    <definedName name="절삭">#REF!</definedName>
    <definedName name="절삭2">#REF!</definedName>
    <definedName name="절토">[15]!절토</definedName>
    <definedName name="점멸기" localSheetId="3">#REF!</definedName>
    <definedName name="점멸기" localSheetId="1">#REF!</definedName>
    <definedName name="점멸기" localSheetId="2">#REF!</definedName>
    <definedName name="점멸기">#REF!</definedName>
    <definedName name="점멸기입력" localSheetId="2">원가집계표!점멸기입력</definedName>
    <definedName name="점멸기입력">#N/A</definedName>
    <definedName name="점수표">#REF!</definedName>
    <definedName name="접_높">#REF!</definedName>
    <definedName name="접_폭">#REF!</definedName>
    <definedName name="접속도로">#REF!</definedName>
    <definedName name="접속슬래브">#REF!</definedName>
    <definedName name="접슬SKEW">[225]천방교접속!$AR$52</definedName>
    <definedName name="접슬강도">[225]대포2교접속!$AR$50</definedName>
    <definedName name="접슬버림강도">[225]대포2교접속!$AR$51</definedName>
    <definedName name="접지" localSheetId="3">#REF!</definedName>
    <definedName name="접지" localSheetId="1">#REF!</definedName>
    <definedName name="접지" localSheetId="2">#REF!</definedName>
    <definedName name="접지">#REF!</definedName>
    <definedName name="접지1종합계">[176]분전함신설!$S$20</definedName>
    <definedName name="접지수량">[226]접지수량!$A$6:$Q$22</definedName>
    <definedName name="접지장치" localSheetId="3">#REF!</definedName>
    <definedName name="접지장치" localSheetId="1">#REF!</definedName>
    <definedName name="접지장치" localSheetId="2">#REF!</definedName>
    <definedName name="접지장치">#REF!</definedName>
    <definedName name="정근호" hidden="1">{#N/A,#N/A,TRUE,"토적및재료집계";#N/A,#N/A,TRUE,"토적및재료집계";#N/A,#N/A,TRUE,"단위량"}</definedName>
    <definedName name="정류기" localSheetId="3">#REF!</definedName>
    <definedName name="정류기" localSheetId="1">#REF!</definedName>
    <definedName name="정류기" localSheetId="2">#REF!</definedName>
    <definedName name="정류기">#REF!</definedName>
    <definedName name="정류기재">[26]Sheet6!#REF!</definedName>
    <definedName name="정보" localSheetId="3">#REF!</definedName>
    <definedName name="정보" localSheetId="1">#REF!</definedName>
    <definedName name="정보" localSheetId="2">#REF!</definedName>
    <definedName name="정보">#REF!</definedName>
    <definedName name="정보통신" hidden="1">{"'Firr(선)'!$AS$1:$AY$62","'Firr(사)'!$AS$1:$AY$62","'Firr(회)'!$AS$1:$AY$62","'Firr(선)'!$L$1:$V$62","'Firr(사)'!$L$1:$V$62","'Firr(회)'!$L$1:$V$62"}</definedName>
    <definedName name="정부노임97">[227]자재단가비교표!$D$3:$D$10</definedName>
    <definedName name="정수장">#REF!</definedName>
    <definedName name="정웅하">{"'광피스표'!$A$3:$N$54"}</definedName>
    <definedName name="정정">'[92]2000년1차'!#REF!</definedName>
    <definedName name="정지">#REF!</definedName>
    <definedName name="정체인간격">[166]자료입력!$C$21</definedName>
    <definedName name="제1호표" localSheetId="3">#REF!</definedName>
    <definedName name="제1호표" localSheetId="1">#REF!</definedName>
    <definedName name="제1호표" localSheetId="2">#REF!</definedName>
    <definedName name="제1호표">#REF!</definedName>
    <definedName name="제2호표" localSheetId="3">#REF!</definedName>
    <definedName name="제2호표" localSheetId="1">#REF!</definedName>
    <definedName name="제2호표" localSheetId="2">#REF!</definedName>
    <definedName name="제2호표">#REF!</definedName>
    <definedName name="제3호표" localSheetId="3">#REF!</definedName>
    <definedName name="제3호표" localSheetId="1">#REF!</definedName>
    <definedName name="제3호표" localSheetId="2">#REF!</definedName>
    <definedName name="제3호표">#REF!</definedName>
    <definedName name="제4호표" localSheetId="3">#REF!</definedName>
    <definedName name="제4호표" localSheetId="1">#REF!</definedName>
    <definedName name="제4호표" localSheetId="2">#REF!</definedName>
    <definedName name="제4호표">#REF!</definedName>
    <definedName name="제5호표" localSheetId="3">#REF!</definedName>
    <definedName name="제5호표" localSheetId="1">#REF!</definedName>
    <definedName name="제5호표" localSheetId="2">#REF!</definedName>
    <definedName name="제5호표">#REF!</definedName>
    <definedName name="제6호표" localSheetId="3">#REF!</definedName>
    <definedName name="제6호표" localSheetId="1">#REF!</definedName>
    <definedName name="제6호표" localSheetId="2">#REF!</definedName>
    <definedName name="제6호표">#REF!</definedName>
    <definedName name="제강" localSheetId="3">#REF!</definedName>
    <definedName name="제강" localSheetId="1">#REF!</definedName>
    <definedName name="제강" localSheetId="2">#REF!</definedName>
    <definedName name="제강">#REF!</definedName>
    <definedName name="제강프로" localSheetId="3">#REF!</definedName>
    <definedName name="제강프로" localSheetId="1">#REF!</definedName>
    <definedName name="제강프로" localSheetId="2">#REF!</definedName>
    <definedName name="제강프로">#REF!</definedName>
    <definedName name="제경비율">#REF!</definedName>
    <definedName name="제공">#REF!</definedName>
    <definedName name="제도사">#REF!</definedName>
    <definedName name="제도사001">#REF!</definedName>
    <definedName name="제도사002">#REF!</definedName>
    <definedName name="제도사011">#REF!</definedName>
    <definedName name="제도사012">#REF!</definedName>
    <definedName name="제도사982">#REF!</definedName>
    <definedName name="제도사991">#REF!</definedName>
    <definedName name="제도사992">#REF!</definedName>
    <definedName name="제료비">#REF!</definedName>
    <definedName name="제목">'[19]DATA 입력란'!$C$1</definedName>
    <definedName name="제어기좌대F16">#REF!</definedName>
    <definedName name="제작도서">'[228]보고서 기기리스트'!#REF!</definedName>
    <definedName name="제잡비">#REF!</definedName>
    <definedName name="제조3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제조원가">[229]밸브설치!#REF!</definedName>
    <definedName name="제철축로공">#REF!</definedName>
    <definedName name="제철축로공001">#REF!</definedName>
    <definedName name="제철축로공002">#REF!</definedName>
    <definedName name="제철축로공011">#REF!</definedName>
    <definedName name="제철축로공012">#REF!</definedName>
    <definedName name="제철축로공982">#REF!</definedName>
    <definedName name="제철축로공991">#REF!</definedName>
    <definedName name="제철축로공992">#REF!</definedName>
    <definedName name="조">#REF!</definedName>
    <definedName name="조_적_공">#REF!</definedName>
    <definedName name="조가선재">[26]Sheet6!#REF!</definedName>
    <definedName name="조경공">[125]데이타!$E$658</definedName>
    <definedName name="조경공001">#REF!</definedName>
    <definedName name="조경공002">#REF!</definedName>
    <definedName name="조경공011">#REF!</definedName>
    <definedName name="조경공012">#REF!</definedName>
    <definedName name="조경공982">#REF!</definedName>
    <definedName name="조경공991">#REF!</definedName>
    <definedName name="조경공992">#REF!</definedName>
    <definedName name="조경공B10">[111]식재인부!$B$24</definedName>
    <definedName name="조경공B4이하">[111]식재인부!$B$18</definedName>
    <definedName name="조경공B5">[111]식재인부!$B$19</definedName>
    <definedName name="조경공B6">[111]식재인부!$B$20</definedName>
    <definedName name="조경공B8">[111]식재인부!$B$22</definedName>
    <definedName name="조경공R10">[111]식재인부!$B$54</definedName>
    <definedName name="조경공R12">[111]식재인부!$B$56</definedName>
    <definedName name="조경공R15">[111]식재인부!$B$59</definedName>
    <definedName name="조경공R4이하">[111]식재인부!$B$48</definedName>
    <definedName name="조경공R5">[111]식재인부!$B$49</definedName>
    <definedName name="조경공R6">[111]식재인부!$B$50</definedName>
    <definedName name="조경공R7">[111]식재인부!$B$51</definedName>
    <definedName name="조경공R8">[111]식재인부!$B$52</definedName>
    <definedName name="조경수간보호" localSheetId="3">#REF!</definedName>
    <definedName name="조경수간보호" localSheetId="1">#REF!</definedName>
    <definedName name="조경수간보호" localSheetId="2">#REF!</definedName>
    <definedName name="조경수간보호">#REF!</definedName>
    <definedName name="조경전정" localSheetId="3">#REF!</definedName>
    <definedName name="조경전정" localSheetId="1">#REF!</definedName>
    <definedName name="조경전정" localSheetId="2">#REF!</definedName>
    <definedName name="조경전정">#REF!</definedName>
    <definedName name="조달수수료">#REF!</definedName>
    <definedName name="조달수수료요율" localSheetId="3">#REF!</definedName>
    <definedName name="조달수수료요율" localSheetId="1">#REF!</definedName>
    <definedName name="조달수수료요율" localSheetId="2">#REF!</definedName>
    <definedName name="조달수수료요율">#REF!</definedName>
    <definedName name="조도">#REF!</definedName>
    <definedName name="조도1">#REF!</definedName>
    <definedName name="조도2">#REF!</definedName>
    <definedName name="조력공">#REF!</definedName>
    <definedName name="조력공001">#REF!</definedName>
    <definedName name="조력공002">#REF!</definedName>
    <definedName name="조력공011">#REF!</definedName>
    <definedName name="조력공012">#REF!</definedName>
    <definedName name="조력공982">#REF!</definedName>
    <definedName name="조력공991">#REF!</definedName>
    <definedName name="조력공992">#REF!</definedName>
    <definedName name="조림인부">#REF!</definedName>
    <definedName name="조림인부001">#REF!</definedName>
    <definedName name="조림인부002">#REF!</definedName>
    <definedName name="조림인부011">#REF!</definedName>
    <definedName name="조림인부012">#REF!</definedName>
    <definedName name="조림인부982">#REF!</definedName>
    <definedName name="조림인부991">#REF!</definedName>
    <definedName name="조림인부992">#REF!</definedName>
    <definedName name="조명율표">[230]조명율표!$B$4:$F$495</definedName>
    <definedName name="조명장치소계" localSheetId="3">#REF!</definedName>
    <definedName name="조명장치소계" localSheetId="1">#REF!</definedName>
    <definedName name="조명장치소계" localSheetId="2">#REF!</definedName>
    <definedName name="조명장치소계">#REF!</definedName>
    <definedName name="조수" localSheetId="3">#REF!</definedName>
    <definedName name="조수" localSheetId="1">#REF!</definedName>
    <definedName name="조수" localSheetId="2">#REF!</definedName>
    <definedName name="조수">#REF!</definedName>
    <definedName name="조영수">#REF!</definedName>
    <definedName name="조원공_1.1_1.5">[111]식재인부!$B$5</definedName>
    <definedName name="조장" localSheetId="3">#REF!</definedName>
    <definedName name="조장" localSheetId="1">#REF!</definedName>
    <definedName name="조장" localSheetId="2">#REF!</definedName>
    <definedName name="조장">#REF!</definedName>
    <definedName name="조적경비">#REF!</definedName>
    <definedName name="조적공">#REF!</definedName>
    <definedName name="조적공001">#REF!</definedName>
    <definedName name="조적공002">#REF!</definedName>
    <definedName name="조적공011">#REF!</definedName>
    <definedName name="조적공012">#REF!</definedName>
    <definedName name="조적공982">#REF!</definedName>
    <definedName name="조적공991">#REF!</definedName>
    <definedName name="조적공992">#REF!</definedName>
    <definedName name="조적공사">#REF!</definedName>
    <definedName name="조적노무">#REF!</definedName>
    <definedName name="조적재료">#REF!</definedName>
    <definedName name="조조조조">BlankMacro1</definedName>
    <definedName name="조조조조좆">BlankMacro1</definedName>
    <definedName name="조차장" hidden="1">{#N/A,#N/A,FALSE,"명세표"}</definedName>
    <definedName name="조합">BlankMacro1</definedName>
    <definedName name="조합견적1">BlankMacro1</definedName>
    <definedName name="조형가이즈까3010">[111]데이타!$E$11</definedName>
    <definedName name="조형가이즈까3012">[111]데이타!$E$12</definedName>
    <definedName name="조형가이즈까3014">[111]데이타!$E$13</definedName>
    <definedName name="조형가이즈까3516">[111]데이타!$E$14</definedName>
    <definedName name="종">#REF!</definedName>
    <definedName name="종구분">[166]자료입력!$A$16</definedName>
    <definedName name="종단위">#REF!</definedName>
    <definedName name="종로">#REF!</definedName>
    <definedName name="종면벽">#REF!</definedName>
    <definedName name="종배수">#REF!</definedName>
    <definedName name="종연장조서">#REF!</definedName>
    <definedName name="종합결의96.11">#REF!</definedName>
    <definedName name="종합청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주경">#REF!</definedName>
    <definedName name="주경1">#REF!</definedName>
    <definedName name="주노">#REF!</definedName>
    <definedName name="주노1">#REF!</definedName>
    <definedName name="주빔플랜지">#REF!</definedName>
    <definedName name="주영" localSheetId="3">#REF!</definedName>
    <definedName name="주영" localSheetId="1">#REF!</definedName>
    <definedName name="주영" localSheetId="2">#REF!</definedName>
    <definedName name="주영">#REF!</definedName>
    <definedName name="주영이" localSheetId="3">#REF!,#REF!,#REF!</definedName>
    <definedName name="주영이" localSheetId="1">#REF!,#REF!,#REF!</definedName>
    <definedName name="주영이" localSheetId="2">#REF!,#REF!,#REF!</definedName>
    <definedName name="주영이">#REF!,#REF!,#REF!</definedName>
    <definedName name="주이">#REF!</definedName>
    <definedName name="주재">#REF!</definedName>
    <definedName name="주재1">#REF!</definedName>
    <definedName name="주조" localSheetId="3">#REF!</definedName>
    <definedName name="주조" localSheetId="1">#REF!</definedName>
    <definedName name="주조" localSheetId="2">#REF!</definedName>
    <definedName name="주조">#REF!</definedName>
    <definedName name="주차1" localSheetId="3">#REF!</definedName>
    <definedName name="주차1" localSheetId="1">#REF!</definedName>
    <definedName name="주차1" localSheetId="2">#REF!</definedName>
    <definedName name="주차1">#REF!</definedName>
    <definedName name="준공년월일" localSheetId="3">#REF!</definedName>
    <definedName name="준공년월일" localSheetId="1">#REF!</definedName>
    <definedName name="준공년월일" localSheetId="2">#REF!</definedName>
    <definedName name="준공년월일">#REF!</definedName>
    <definedName name="준설선기관사">#REF!</definedName>
    <definedName name="준설선기관사001">#REF!</definedName>
    <definedName name="준설선기관사002">#REF!</definedName>
    <definedName name="준설선기관사012">#REF!</definedName>
    <definedName name="준설선기관사982">#REF!</definedName>
    <definedName name="준설선기관사991">#REF!</definedName>
    <definedName name="준설선기관사992">#REF!</definedName>
    <definedName name="준설선기관장">#REF!</definedName>
    <definedName name="준설선기관장001">#REF!</definedName>
    <definedName name="준설선기관장002">#REF!</definedName>
    <definedName name="준설선기관장011">#REF!</definedName>
    <definedName name="준설선기관장012">#REF!</definedName>
    <definedName name="준설선기관장982">#REF!</definedName>
    <definedName name="준설선기관장991">#REF!</definedName>
    <definedName name="준설선기관장992">#REF!</definedName>
    <definedName name="준설선선장">#REF!</definedName>
    <definedName name="준설선선장001">#REF!</definedName>
    <definedName name="준설선선장002">#REF!</definedName>
    <definedName name="준설선선장011">#REF!</definedName>
    <definedName name="준설선선장012">#REF!</definedName>
    <definedName name="준설선선장982">#REF!</definedName>
    <definedName name="준설선선장991">#REF!</definedName>
    <definedName name="준설선선장992">#REF!</definedName>
    <definedName name="준설선운전사">#REF!</definedName>
    <definedName name="준설선운전사001">#REF!</definedName>
    <definedName name="준설선운전사002">#REF!</definedName>
    <definedName name="준설선운전사012">#REF!</definedName>
    <definedName name="준설선운전사982">#REF!</definedName>
    <definedName name="준설선운전사991">#REF!</definedName>
    <definedName name="준설선운전사992">#REF!</definedName>
    <definedName name="준설선전기사">#REF!</definedName>
    <definedName name="준설선전기사001">#REF!</definedName>
    <definedName name="준설선전기사002">#REF!</definedName>
    <definedName name="준설선전기사012">#REF!</definedName>
    <definedName name="준설선전기사982">#REF!</definedName>
    <definedName name="준설선전기사991">#REF!</definedName>
    <definedName name="준설선전기사992">#REF!</definedName>
    <definedName name="준설설기관사011">#REF!</definedName>
    <definedName name="준설설운전기사011">#REF!</definedName>
    <definedName name="준설설운전사011">#REF!</definedName>
    <definedName name="준설설전기사011">#REF!</definedName>
    <definedName name="줄눈공">#REF!</definedName>
    <definedName name="줄눈공001">#REF!</definedName>
    <definedName name="줄눈공002">#REF!</definedName>
    <definedName name="줄눈공011">#REF!</definedName>
    <definedName name="줄눈공012">#REF!</definedName>
    <definedName name="줄눈공982">#REF!</definedName>
    <definedName name="줄눈공991">#REF!</definedName>
    <definedName name="줄눈공992">#REF!</definedName>
    <definedName name="중">#REF!</definedName>
    <definedName name="중5급" localSheetId="3">#REF!</definedName>
    <definedName name="중5급" localSheetId="1">#REF!</definedName>
    <definedName name="중5급" localSheetId="2">#REF!</definedName>
    <definedName name="중5급">#REF!</definedName>
    <definedName name="중6급" localSheetId="3">#REF!</definedName>
    <definedName name="중6급" localSheetId="1">#REF!</definedName>
    <definedName name="중6급" localSheetId="2">#REF!</definedName>
    <definedName name="중6급">#REF!</definedName>
    <definedName name="중건설공사">[9]단위수량!#REF!</definedName>
    <definedName name="중고문" localSheetId="3">#REF!</definedName>
    <definedName name="중고문" localSheetId="1">#REF!</definedName>
    <definedName name="중고문" localSheetId="2">#REF!</definedName>
    <definedName name="중고문">#REF!</definedName>
    <definedName name="중공업생산_계" localSheetId="3">#REF!</definedName>
    <definedName name="중공업생산_계" localSheetId="1">#REF!</definedName>
    <definedName name="중공업생산_계" localSheetId="2">#REF!</definedName>
    <definedName name="중공업생산_계">#REF!</definedName>
    <definedName name="중과장" localSheetId="3">#REF!</definedName>
    <definedName name="중과장" localSheetId="1">#REF!</definedName>
    <definedName name="중과장" localSheetId="2">#REF!</definedName>
    <definedName name="중과장">#REF!</definedName>
    <definedName name="중관리" localSheetId="3">#REF!</definedName>
    <definedName name="중관리" localSheetId="1">#REF!</definedName>
    <definedName name="중관리" localSheetId="2">#REF!</definedName>
    <definedName name="중관리">#REF!</definedName>
    <definedName name="중구">#REF!</definedName>
    <definedName name="중급기술자노무비">'[122]용역비내역-진짜'!#REF!</definedName>
    <definedName name="중급원자력기술자">#REF!</definedName>
    <definedName name="중급원자력기술자001">#REF!</definedName>
    <definedName name="중급원자력기술자002">#REF!</definedName>
    <definedName name="중급원자력기술자011">#REF!</definedName>
    <definedName name="중급원자력기술자012">#REF!</definedName>
    <definedName name="중급원자력기술자982">#REF!</definedName>
    <definedName name="중급원자력기술자991">#REF!</definedName>
    <definedName name="중급원자력기술자992">#REF!</definedName>
    <definedName name="중기" localSheetId="3">#REF!</definedName>
    <definedName name="중기" localSheetId="1">#REF!</definedName>
    <definedName name="중기" localSheetId="2">#REF!</definedName>
    <definedName name="중기">#REF!</definedName>
    <definedName name="중기능직" localSheetId="3">#REF!</definedName>
    <definedName name="중기능직" localSheetId="1">#REF!</definedName>
    <definedName name="중기능직" localSheetId="2">#REF!</definedName>
    <definedName name="중기능직">#REF!</definedName>
    <definedName name="중기운반경비">#REF!</definedName>
    <definedName name="중기운반노무비">#REF!</definedName>
    <definedName name="중기운반재료비">#REF!</definedName>
    <definedName name="중기운전기사">'[130]기계경비(시간당)'!$D$4</definedName>
    <definedName name="중기운전사">#REF!</definedName>
    <definedName name="중기운전조수">#REF!</definedName>
    <definedName name="중기입력자료">#REF!</definedName>
    <definedName name="중기조건">#REF!,#REF!</definedName>
    <definedName name="중기조장">#REF!</definedName>
    <definedName name="중대리" localSheetId="3">#REF!</definedName>
    <definedName name="중대리" localSheetId="1">#REF!</definedName>
    <definedName name="중대리" localSheetId="2">#REF!</definedName>
    <definedName name="중대리">#REF!</definedName>
    <definedName name="중량" localSheetId="3">#REF!</definedName>
    <definedName name="중량" localSheetId="1">#REF!</definedName>
    <definedName name="중량" localSheetId="2">#REF!</definedName>
    <definedName name="중량">#REF!</definedName>
    <definedName name="중량표" localSheetId="3">#REF!</definedName>
    <definedName name="중량표" localSheetId="1">#REF!</definedName>
    <definedName name="중량표" localSheetId="2">#REF!</definedName>
    <definedName name="중량표">#REF!</definedName>
    <definedName name="중별촉" localSheetId="3">#REF!</definedName>
    <definedName name="중별촉" localSheetId="1">#REF!</definedName>
    <definedName name="중별촉" localSheetId="2">#REF!</definedName>
    <definedName name="중별촉">#REF!</definedName>
    <definedName name="중부장" localSheetId="3">#REF!</definedName>
    <definedName name="중부장" localSheetId="1">#REF!</definedName>
    <definedName name="중부장" localSheetId="2">#REF!</definedName>
    <definedName name="중부장">#REF!</definedName>
    <definedName name="중부장직대" localSheetId="3">#REF!</definedName>
    <definedName name="중부장직대" localSheetId="1">#REF!</definedName>
    <definedName name="중부장직대" localSheetId="2">#REF!</definedName>
    <definedName name="중부장직대">#REF!</definedName>
    <definedName name="중분대">#REF!</definedName>
    <definedName name="중사무직" localSheetId="3">#REF!</definedName>
    <definedName name="중사무직" localSheetId="1">#REF!</definedName>
    <definedName name="중사무직" localSheetId="2">#REF!</definedName>
    <definedName name="중사무직">#REF!</definedName>
    <definedName name="중여" localSheetId="3">#REF!</definedName>
    <definedName name="중여" localSheetId="1">#REF!</definedName>
    <definedName name="중여" localSheetId="2">#REF!</definedName>
    <definedName name="중여">#REF!</definedName>
    <definedName name="중유">#REF!</definedName>
    <definedName name="중임원" localSheetId="3">#REF!</definedName>
    <definedName name="중임원" localSheetId="1">#REF!</definedName>
    <definedName name="중임원" localSheetId="2">#REF!</definedName>
    <definedName name="중임원">#REF!</definedName>
    <definedName name="중지원" localSheetId="3">#REF!</definedName>
    <definedName name="중지원" localSheetId="1">#REF!</definedName>
    <definedName name="중지원" localSheetId="2">#REF!</definedName>
    <definedName name="중지원">#REF!</definedName>
    <definedName name="중차장" localSheetId="3">#REF!</definedName>
    <definedName name="중차장" localSheetId="1">#REF!</definedName>
    <definedName name="중차장" localSheetId="2">#REF!</definedName>
    <definedName name="중차장">#REF!</definedName>
    <definedName name="중합계" localSheetId="3">#REF!</definedName>
    <definedName name="중합계" localSheetId="1">#REF!</definedName>
    <definedName name="중합계" localSheetId="2">#REF!</definedName>
    <definedName name="중합계">#REF!</definedName>
    <definedName name="중형심도">#REF!</definedName>
    <definedName name="중형잔토">#REF!</definedName>
    <definedName name="중형폭">#REF!</definedName>
    <definedName name="중형하단">#REF!</definedName>
    <definedName name="증감1" localSheetId="3">#REF!</definedName>
    <definedName name="증감1" localSheetId="1">#REF!</definedName>
    <definedName name="증감1" localSheetId="2">#REF!</definedName>
    <definedName name="증감1">#REF!</definedName>
    <definedName name="증감대비" localSheetId="3">#REF!</definedName>
    <definedName name="증감대비" localSheetId="1">#REF!</definedName>
    <definedName name="증감대비" localSheetId="2">#REF!</definedName>
    <definedName name="증감대비">#REF!</definedName>
    <definedName name="증감표" localSheetId="3">#REF!</definedName>
    <definedName name="증감표" localSheetId="1">#REF!</definedName>
    <definedName name="증감표" localSheetId="2">#REF!</definedName>
    <definedName name="증감표">#REF!</definedName>
    <definedName name="지" localSheetId="3">#REF!</definedName>
    <definedName name="지" localSheetId="1">#REF!</definedName>
    <definedName name="지" localSheetId="2">#REF!</definedName>
    <definedName name="지">#REF!</definedName>
    <definedName name="지__급__자__재__비" localSheetId="3">#REF!</definedName>
    <definedName name="지__급__자__재__비" localSheetId="1">#REF!</definedName>
    <definedName name="지__급__자__재__비" localSheetId="2">#REF!</definedName>
    <definedName name="지__급__자__재__비">#REF!</definedName>
    <definedName name="지경">#REF!</definedName>
    <definedName name="지경1">#REF!</definedName>
    <definedName name="지노">#REF!</definedName>
    <definedName name="지노1">#REF!</definedName>
    <definedName name="지동" localSheetId="3">#REF!</definedName>
    <definedName name="지동" localSheetId="1">#REF!</definedName>
    <definedName name="지동" localSheetId="2">#REF!</definedName>
    <definedName name="지동">#REF!</definedName>
    <definedName name="지디에스" hidden="1">#REF!</definedName>
    <definedName name="지붕경비">#REF!</definedName>
    <definedName name="지붕노무">#REF!</definedName>
    <definedName name="지붕및홈통공사">#REF!</definedName>
    <definedName name="지붕잇기공">#REF!</definedName>
    <definedName name="지붕잇기공001">#REF!</definedName>
    <definedName name="지붕잇기공002">#REF!</definedName>
    <definedName name="지붕잇기공011">#REF!</definedName>
    <definedName name="지붕잇기공012">#REF!</definedName>
    <definedName name="지붕잇기공982">#REF!</definedName>
    <definedName name="지붕잇기공991">#REF!</definedName>
    <definedName name="지붕잇기공992">#REF!</definedName>
    <definedName name="지붕재료">#REF!</definedName>
    <definedName name="지상" localSheetId="3">#REF!</definedName>
    <definedName name="지상" localSheetId="1">#REF!</definedName>
    <definedName name="지상" localSheetId="2">#REF!</definedName>
    <definedName name="지상">#REF!</definedName>
    <definedName name="지역본부" hidden="1">{#N/A,#N/A,FALSE,"DAOCM 2차 검토"}</definedName>
    <definedName name="지원" localSheetId="3">#REF!</definedName>
    <definedName name="지원" localSheetId="1">#REF!</definedName>
    <definedName name="지원" localSheetId="2">#REF!</definedName>
    <definedName name="지원">#REF!</definedName>
    <definedName name="지이">#REF!</definedName>
    <definedName name="지입자재물량산출서1" hidden="1">{#N/A,#N/A,TRUE,"공종단가";#N/A,#N/A,TRUE,"Mtr단가";#N/A,#N/A,TRUE,"170GIS단가";#N/A,#N/A,TRUE,"258GIS단가";#N/A,#N/A,TRUE,"잡단가A";#N/A,#N/A,TRUE,"잡단가B";#N/A,#N/A,TRUE,"잡단가C";#N/A,#N/A,TRUE,"토목방재단가";#N/A,#N/A,TRUE,"MTR품";#N/A,#N/A,TRUE,"170GIS품";#N/A,#N/A,TRUE,"25.8GIS품";#N/A,#N/A,TRUE,"잡설비품";#N/A,#N/A,TRUE,"토목방재";#N/A,#N/A,TRUE,"시중노임"}</definedName>
    <definedName name="지입자재물량산출서3" hidden="1">{"stand",#N/A,TRUE,"공종단가";"mtrvl",#N/A,TRUE,"단가산출";"gis170vl",#N/A,TRUE,"단가산출";"gis23vl",#N/A,TRUE,"단가산출";"cpdlavl",#N/A,TRUE,"단가산출";"BUSVL",#N/A,TRUE,"단가산출";"CABLE",#N/A,TRUE,"단가산출";"MTRST",#N/A,TRUE,"MTR품";"GIS170ST",#N/A,TRUE,"170GIS품";"GIS23ST",#N/A,TRUE,"25.8GIS품";"GITAST",#N/A,TRUE,"잡설비품";"STST",#N/A,TRUE,"표준공종"}</definedName>
    <definedName name="지입재료비" localSheetId="3">#REF!</definedName>
    <definedName name="지입재료비" localSheetId="1">#REF!</definedName>
    <definedName name="지입재료비" localSheetId="2">#REF!</definedName>
    <definedName name="지입재료비">#REF!</definedName>
    <definedName name="지장선로">#REF!</definedName>
    <definedName name="지재" localSheetId="3">#REF!</definedName>
    <definedName name="지재" localSheetId="1">#REF!</definedName>
    <definedName name="지재" localSheetId="2">#REF!</definedName>
    <definedName name="지재">#REF!</definedName>
    <definedName name="지재1">#REF!</definedName>
    <definedName name="지적기능사">#REF!</definedName>
    <definedName name="지적기능사_지적기능사2급001">#REF!</definedName>
    <definedName name="지적기능사_지적기능사2급002">#REF!</definedName>
    <definedName name="지적기능사_지적기능사2급011">#REF!</definedName>
    <definedName name="지적기능사_지적기능사2급012">#REF!</definedName>
    <definedName name="지적기능사_지적기능사2급982">#REF!</definedName>
    <definedName name="지적기능사_지적기능사2급991">#REF!</definedName>
    <definedName name="지적기능사_지적기능사2급992">#REF!</definedName>
    <definedName name="지적기능산업기사">#REF!</definedName>
    <definedName name="지적기능산업기사_지적기능사1급001">#REF!</definedName>
    <definedName name="지적기능산업기사_지적기능사1급002">#REF!</definedName>
    <definedName name="지적기능산업기사_지적기능사1급011">#REF!</definedName>
    <definedName name="지적기능산업기사_지적기능사1급012">#REF!</definedName>
    <definedName name="지적기능산업기사_지적기능사1급982">#REF!</definedName>
    <definedName name="지적기능산업기사_지적기능사1급991">#REF!</definedName>
    <definedName name="지적기능산업기사_지적기능사1급992">#REF!</definedName>
    <definedName name="지적기사">#REF!</definedName>
    <definedName name="지적기사_1급" localSheetId="3">#REF!</definedName>
    <definedName name="지적기사_1급" localSheetId="1">#REF!</definedName>
    <definedName name="지적기사_1급" localSheetId="2">#REF!</definedName>
    <definedName name="지적기사_1급">#REF!</definedName>
    <definedName name="지적기사_2급" localSheetId="3">#REF!</definedName>
    <definedName name="지적기사_2급" localSheetId="1">#REF!</definedName>
    <definedName name="지적기사_2급" localSheetId="2">#REF!</definedName>
    <definedName name="지적기사_2급">#REF!</definedName>
    <definedName name="지적기사_지적기사1급001">#REF!</definedName>
    <definedName name="지적기사_지적기사1급002">#REF!</definedName>
    <definedName name="지적기사_지적기사1급011">#REF!</definedName>
    <definedName name="지적기사_지적기사1급012">#REF!</definedName>
    <definedName name="지적기사_지적기사1급982">#REF!</definedName>
    <definedName name="지적기사_지적기사1급991">#REF!</definedName>
    <definedName name="지적기사_지적기사1급992">#REF!</definedName>
    <definedName name="지적산업기사">#REF!</definedName>
    <definedName name="지적산업기사_지적기사2급001">#REF!</definedName>
    <definedName name="지적산업기사_지적기사2급002">#REF!</definedName>
    <definedName name="지적산업기사_지적기사2급011">#REF!</definedName>
    <definedName name="지적산업기사_지적기사2급012">#REF!</definedName>
    <definedName name="지적산업기사_지적기사2급982">#REF!</definedName>
    <definedName name="지적산업기사_지적기사2급991">#REF!</definedName>
    <definedName name="지적산업기사_지적기사2급992">#REF!</definedName>
    <definedName name="지지대">[106]밸브설치!#REF!</definedName>
    <definedName name="지하배관">#REF!</definedName>
    <definedName name="지하배관값">#REF!</definedName>
    <definedName name="지하수">#REF!</definedName>
    <definedName name="지하접지선">#REF!</definedName>
    <definedName name="지하접지선값">#REF!</definedName>
    <definedName name="지하주간선">#REF!</definedName>
    <definedName name="지하주간선값">#REF!</definedName>
    <definedName name="직노">'[120]내역서(시설)'!#REF!</definedName>
    <definedName name="직매54P" hidden="1">{#N/A,#N/A,TRUE,"토적및재료집계";#N/A,#N/A,TRUE,"토적및재료집계";#N/A,#N/A,TRUE,"단위량"}</definedName>
    <definedName name="직영비">'[214]2공구산출내역'!#REF!</definedName>
    <definedName name="직접경비" localSheetId="3">#REF!</definedName>
    <definedName name="직접경비" localSheetId="1">#REF!</definedName>
    <definedName name="직접경비" localSheetId="2">#REF!</definedName>
    <definedName name="직접경비">#REF!</definedName>
    <definedName name="직접노무비" localSheetId="3">#REF!</definedName>
    <definedName name="직접노무비" localSheetId="1">#REF!</definedName>
    <definedName name="직접노무비" localSheetId="2">#REF!</definedName>
    <definedName name="직접노무비">#REF!</definedName>
    <definedName name="직접재료비" localSheetId="3">#REF!</definedName>
    <definedName name="직접재료비" localSheetId="1">#REF!</definedName>
    <definedName name="직접재료비" localSheetId="2">#REF!</definedName>
    <definedName name="직접재료비">#REF!</definedName>
    <definedName name="직종" localSheetId="3">#REF!</definedName>
    <definedName name="직종" localSheetId="1">#REF!</definedName>
    <definedName name="직종" localSheetId="2">#REF!</definedName>
    <definedName name="직종">#REF!</definedName>
    <definedName name="진동_파일_햄머">[59]장비집계!#REF!</definedName>
    <definedName name="진동롤러">#REF!</definedName>
    <definedName name="진석" localSheetId="3">#REF!,#REF!</definedName>
    <definedName name="진석" localSheetId="1">#REF!,#REF!</definedName>
    <definedName name="진석" localSheetId="2">#REF!,#REF!</definedName>
    <definedName name="진석">#REF!,#REF!</definedName>
    <definedName name="진입도로경비">#REF!</definedName>
    <definedName name="진입도로노무비">#REF!</definedName>
    <definedName name="진입도로재료비">#REF!</definedName>
    <definedName name="진짜원가" localSheetId="3">#REF!</definedName>
    <definedName name="진짜원가" localSheetId="1">#REF!</definedName>
    <definedName name="진짜원가" localSheetId="2">#REF!</definedName>
    <definedName name="진짜원가">#REF!</definedName>
    <definedName name="집">집</definedName>
    <definedName name="집게표">#REF!</definedName>
    <definedName name="집계">[231]집!$A$3:$O$1691</definedName>
    <definedName name="집계1">#REF!</definedName>
    <definedName name="집계2">#REF!</definedName>
    <definedName name="집계서">BlankMacro1</definedName>
    <definedName name="집계표">[15]!집계표</definedName>
    <definedName name="집계표1">#REF!</definedName>
    <definedName name="집계표2">#REF!</definedName>
    <definedName name="집계표3">#REF!</definedName>
    <definedName name="집계표4">#REF!</definedName>
    <definedName name="집계표5">#REF!</definedName>
    <definedName name="집수정" hidden="1">#REF!</definedName>
    <definedName name="집수정수량">#REF!</definedName>
    <definedName name="집수정연장산출">#REF!</definedName>
    <definedName name="집수정재료집계">#REF!</definedName>
    <definedName name="집수정집계표">#REF!</definedName>
    <definedName name="집수정토공집계">#REF!</definedName>
    <definedName name="짜장" localSheetId="3">#REF!</definedName>
    <definedName name="짜장" localSheetId="1">#REF!</definedName>
    <definedName name="짜장" localSheetId="2">#REF!</definedName>
    <definedName name="짜장">#REF!</definedName>
    <definedName name="ㅊ1">#REF!</definedName>
    <definedName name="ㅊ1000">#REF!</definedName>
    <definedName name="ㅊ1555" localSheetId="3">#REF!</definedName>
    <definedName name="ㅊ1555" localSheetId="1">#REF!</definedName>
    <definedName name="ㅊ1555" localSheetId="2">#REF!</definedName>
    <definedName name="ㅊ1555">#REF!</definedName>
    <definedName name="ㅊ24">#REF!</definedName>
    <definedName name="ㅊ534" localSheetId="3">#REF!</definedName>
    <definedName name="ㅊ534" localSheetId="1">#REF!</definedName>
    <definedName name="ㅊ534" localSheetId="2">#REF!</definedName>
    <definedName name="ㅊ534">#REF!</definedName>
    <definedName name="ㅊ모" localSheetId="3">#REF!</definedName>
    <definedName name="ㅊ모" localSheetId="1">#REF!</definedName>
    <definedName name="ㅊ모" localSheetId="2">#REF!</definedName>
    <definedName name="ㅊ모">#REF!</definedName>
    <definedName name="ㅊㅊ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ㅊ퓿ㅍ">{#N/A,#N/A,FALSE,"혼합골재"}</definedName>
    <definedName name="차" hidden="1">{"'자리배치도'!$AG$1:$CI$28"}</definedName>
    <definedName name="차단기UP_DOWN" localSheetId="3">#REF!</definedName>
    <definedName name="차단기UP_DOWN" localSheetId="1">#REF!</definedName>
    <definedName name="차단기UP_DOWN" localSheetId="2">#REF!</definedName>
    <definedName name="차단기UP_DOWN">#REF!</definedName>
    <definedName name="차량가격">[128]설계산출기초!$D$4</definedName>
    <definedName name="차선내역서" hidden="1">{#N/A,#N/A,FALSE,"전력간선"}</definedName>
    <definedName name="차선도색">#REF!</definedName>
    <definedName name="차선도색중앙선수량">#REF!</definedName>
    <definedName name="차선도색직각주차수량">#REF!</definedName>
    <definedName name="차선도색집계">#REF!</definedName>
    <definedName name="차선도색평행주차수량">#REF!</definedName>
    <definedName name="차장" localSheetId="3">#REF!</definedName>
    <definedName name="차장" localSheetId="1">#REF!</definedName>
    <definedName name="차장" localSheetId="2">#REF!</definedName>
    <definedName name="차장">#REF!</definedName>
    <definedName name="차집관거단가">[174]공비대비!#REF!</definedName>
    <definedName name="착_암_기__주간">[59]장비집계!#REF!</definedName>
    <definedName name="착공기한" localSheetId="3">#REF!</definedName>
    <definedName name="착공기한" localSheetId="1">#REF!</definedName>
    <definedName name="착공기한" localSheetId="2">#REF!</definedName>
    <definedName name="착공기한">#REF!</definedName>
    <definedName name="착공년월일" localSheetId="3">#REF!</definedName>
    <definedName name="착공년월일" localSheetId="1">#REF!</definedName>
    <definedName name="착공년월일" localSheetId="2">#REF!</definedName>
    <definedName name="착공년월일">#REF!</definedName>
    <definedName name="착공일" localSheetId="3">#REF!</definedName>
    <definedName name="착공일" localSheetId="1">#REF!</definedName>
    <definedName name="착공일" localSheetId="2">#REF!</definedName>
    <definedName name="착공일">#REF!</definedName>
    <definedName name="착암공">'[130]기계경비(시간당)'!$D$12</definedName>
    <definedName name="착암공001">#REF!</definedName>
    <definedName name="착암공002">#REF!</definedName>
    <definedName name="착암공011">#REF!</definedName>
    <definedName name="착암공012">#REF!</definedName>
    <definedName name="착암공982">#REF!</definedName>
    <definedName name="착암공991">#REF!</definedName>
    <definedName name="착암공992">#REF!</definedName>
    <definedName name="착정">#REF!</definedName>
    <definedName name="착정심도" localSheetId="3">#REF!</definedName>
    <definedName name="착정심도" localSheetId="1">#REF!</definedName>
    <definedName name="착정심도" localSheetId="2">#REF!</definedName>
    <definedName name="착정심도">#REF!</definedName>
    <definedName name="창호경비">#REF!</definedName>
    <definedName name="창호공사">#REF!</definedName>
    <definedName name="창호노무">#REF!</definedName>
    <definedName name="창호목공">#REF!</definedName>
    <definedName name="창호목공001">#REF!</definedName>
    <definedName name="창호목공002">#REF!</definedName>
    <definedName name="창호목공011">#REF!</definedName>
    <definedName name="창호목공012">#REF!</definedName>
    <definedName name="창호목공982">#REF!</definedName>
    <definedName name="창호목공991">#REF!</definedName>
    <definedName name="창호목공992">#REF!</definedName>
    <definedName name="창호재료">#REF!</definedName>
    <definedName name="채움높이1">#REF!</definedName>
    <definedName name="채움폭1">#REF!</definedName>
    <definedName name="챠챠">#REF!</definedName>
    <definedName name="챠트1">[15]!챠트1</definedName>
    <definedName name="처처">[15]!처처</definedName>
    <definedName name="천연공사갑지" localSheetId="3" hidden="1">#REF!</definedName>
    <definedName name="천연공사갑지" localSheetId="1" hidden="1">#REF!</definedName>
    <definedName name="천연공사갑지" localSheetId="2" hidden="1">#REF!</definedName>
    <definedName name="천연공사갑지" hidden="1">#REF!</definedName>
    <definedName name="천호">#REF!</definedName>
    <definedName name="천호대비">#REF!</definedName>
    <definedName name="철">#REF!</definedName>
    <definedName name="철____공" localSheetId="3">#REF!</definedName>
    <definedName name="철____공" localSheetId="1">#REF!</definedName>
    <definedName name="철____공" localSheetId="2">#REF!</definedName>
    <definedName name="철____공">#REF!</definedName>
    <definedName name="철_13">[115]토목수량산출!#REF!</definedName>
    <definedName name="철_16">[115]토목수량산출!#REF!</definedName>
    <definedName name="철_19">[115]토목수량산출!#REF!</definedName>
    <definedName name="철_199">[115]토목수량산출!#REF!</definedName>
    <definedName name="철_999">[115]토목수량산출!#REF!</definedName>
    <definedName name="철_골_공" localSheetId="3">#REF!</definedName>
    <definedName name="철_골_공" localSheetId="1">#REF!</definedName>
    <definedName name="철_골_공" localSheetId="2">#REF!</definedName>
    <definedName name="철_골_공">#REF!</definedName>
    <definedName name="철_총">[115]토목수량산출!#REF!</definedName>
    <definedName name="철5급" localSheetId="3">#REF!</definedName>
    <definedName name="철5급" localSheetId="1">#REF!</definedName>
    <definedName name="철5급" localSheetId="2">#REF!</definedName>
    <definedName name="철5급">#REF!</definedName>
    <definedName name="철6급" localSheetId="3">#REF!</definedName>
    <definedName name="철6급" localSheetId="1">#REF!</definedName>
    <definedName name="철6급" localSheetId="2">#REF!</definedName>
    <definedName name="철6급">#REF!</definedName>
    <definedName name="철강" localSheetId="3">#REF!</definedName>
    <definedName name="철강" localSheetId="1">#REF!</definedName>
    <definedName name="철강" localSheetId="2">#REF!</definedName>
    <definedName name="철강">#REF!</definedName>
    <definedName name="철강생산" localSheetId="3">#REF!</definedName>
    <definedName name="철강생산" localSheetId="1">#REF!</definedName>
    <definedName name="철강생산" localSheetId="2">#REF!</definedName>
    <definedName name="철강생산">#REF!</definedName>
    <definedName name="철거">BlankMacro1</definedName>
    <definedName name="철거설치내역">#N/A</definedName>
    <definedName name="철거자재" localSheetId="3">#REF!</definedName>
    <definedName name="철거자재" localSheetId="1">#REF!</definedName>
    <definedName name="철거자재" localSheetId="2">#REF!</definedName>
    <definedName name="철거자재">#REF!</definedName>
    <definedName name="철거전등단가">#REF!</definedName>
    <definedName name="철고문" localSheetId="3">#REF!</definedName>
    <definedName name="철고문" localSheetId="1">#REF!</definedName>
    <definedName name="철고문" localSheetId="2">#REF!</definedName>
    <definedName name="철고문">#REF!</definedName>
    <definedName name="철골" localSheetId="3" hidden="1">{#N/A,#N/A,FALSE,"Sheet1"}</definedName>
    <definedName name="철골" localSheetId="0" hidden="1">{#N/A,#N/A,FALSE,"Sheet1"}</definedName>
    <definedName name="철골" localSheetId="1" hidden="1">{#N/A,#N/A,FALSE,"Sheet1"}</definedName>
    <definedName name="철골" localSheetId="2" hidden="1">{#N/A,#N/A,FALSE,"Sheet1"}</definedName>
    <definedName name="철골" hidden="1">{#N/A,#N/A,FALSE,"Sheet1"}</definedName>
    <definedName name="철골경비">#REF!</definedName>
    <definedName name="철골공" localSheetId="3">#REF!</definedName>
    <definedName name="철골공" localSheetId="1">#REF!</definedName>
    <definedName name="철골공" localSheetId="2">#REF!</definedName>
    <definedName name="철골공">#REF!</definedName>
    <definedName name="철골공001">#REF!</definedName>
    <definedName name="철골공002">#REF!</definedName>
    <definedName name="철골공011">#REF!</definedName>
    <definedName name="철골공012">#REF!</definedName>
    <definedName name="철골공982">#REF!</definedName>
    <definedName name="철골공991">#REF!</definedName>
    <definedName name="철골공992">#REF!</definedName>
    <definedName name="철골공사">#REF!</definedName>
    <definedName name="철골노무">#REF!</definedName>
    <definedName name="철골재료">#REF!</definedName>
    <definedName name="철공">[206]노임!$B$4</definedName>
    <definedName name="철공001">#REF!</definedName>
    <definedName name="철공002">#REF!</definedName>
    <definedName name="철공011">#REF!</definedName>
    <definedName name="철공012">#REF!</definedName>
    <definedName name="철공982">#REF!</definedName>
    <definedName name="철공991">#REF!</definedName>
    <definedName name="철공992">#REF!</definedName>
    <definedName name="철과장" localSheetId="3">#REF!</definedName>
    <definedName name="철과장" localSheetId="1">#REF!</definedName>
    <definedName name="철과장" localSheetId="2">#REF!</definedName>
    <definedName name="철과장">#REF!</definedName>
    <definedName name="철근">#REF!</definedName>
    <definedName name="철근13">#REF!</definedName>
    <definedName name="철근16">[118]물집!#REF!</definedName>
    <definedName name="철근경">#REF!</definedName>
    <definedName name="철근공" localSheetId="3">#REF!</definedName>
    <definedName name="철근공" localSheetId="1">#REF!</definedName>
    <definedName name="철근공" localSheetId="2">#REF!</definedName>
    <definedName name="철근공">#REF!</definedName>
    <definedName name="철근공001">#REF!</definedName>
    <definedName name="철근공002">#REF!</definedName>
    <definedName name="철근공011">#REF!</definedName>
    <definedName name="철근공012">#REF!</definedName>
    <definedName name="철근공982">#REF!</definedName>
    <definedName name="철근공991">#REF!</definedName>
    <definedName name="철근공992">#REF!</definedName>
    <definedName name="철근노">#REF!</definedName>
    <definedName name="철근운반">[15]!철근운반</definedName>
    <definedName name="철근자료" hidden="1">#REF!</definedName>
    <definedName name="철근재">#REF!</definedName>
    <definedName name="철근집계">#REF!</definedName>
    <definedName name="철근콘크리트공사">#REF!</definedName>
    <definedName name="철근항복응력">'[223]#REF'!$G$144</definedName>
    <definedName name="철기능직" localSheetId="3">#REF!</definedName>
    <definedName name="철기능직" localSheetId="1">#REF!</definedName>
    <definedName name="철기능직" localSheetId="2">#REF!</definedName>
    <definedName name="철기능직">#REF!</definedName>
    <definedName name="철대리" localSheetId="3">#REF!</definedName>
    <definedName name="철대리" localSheetId="1">#REF!</definedName>
    <definedName name="철대리" localSheetId="2">#REF!</definedName>
    <definedName name="철대리">#REF!</definedName>
    <definedName name="철도2" localSheetId="3">#REF!</definedName>
    <definedName name="철도2" localSheetId="1">#REF!</definedName>
    <definedName name="철도2" localSheetId="2">#REF!</definedName>
    <definedName name="철도2">#REF!</definedName>
    <definedName name="철도궤도신설공사">[9]단위수량!#REF!</definedName>
    <definedName name="철도신호공">#REF!</definedName>
    <definedName name="철도신호공001">#REF!</definedName>
    <definedName name="철도신호공002">#REF!</definedName>
    <definedName name="철도신호공011">#REF!</definedName>
    <definedName name="철도신호공012">#REF!</definedName>
    <definedName name="철도신호공982">#REF!</definedName>
    <definedName name="철도신호공991">#REF!</definedName>
    <definedName name="철도신호공992">#REF!</definedName>
    <definedName name="철목1호" localSheetId="3">#REF!</definedName>
    <definedName name="철목1호" localSheetId="1">#REF!</definedName>
    <definedName name="철목1호" localSheetId="2">#REF!</definedName>
    <definedName name="철목1호">#REF!</definedName>
    <definedName name="철목2호" localSheetId="3">#REF!</definedName>
    <definedName name="철목2호" localSheetId="1">#REF!</definedName>
    <definedName name="철목2호" localSheetId="2">#REF!</definedName>
    <definedName name="철목2호">#REF!</definedName>
    <definedName name="철목3호" localSheetId="3">#REF!</definedName>
    <definedName name="철목3호" localSheetId="1">#REF!</definedName>
    <definedName name="철목3호" localSheetId="2">#REF!</definedName>
    <definedName name="철목3호">#REF!</definedName>
    <definedName name="철목4호" localSheetId="3">#REF!</definedName>
    <definedName name="철목4호" localSheetId="1">#REF!</definedName>
    <definedName name="철목4호" localSheetId="2">#REF!</definedName>
    <definedName name="철목4호">#REF!</definedName>
    <definedName name="철별촉" localSheetId="3">#REF!</definedName>
    <definedName name="철별촉" localSheetId="1">#REF!</definedName>
    <definedName name="철별촉" localSheetId="2">#REF!</definedName>
    <definedName name="철별촉">#REF!</definedName>
    <definedName name="철부장" localSheetId="3">#REF!</definedName>
    <definedName name="철부장" localSheetId="1">#REF!</definedName>
    <definedName name="철부장" localSheetId="2">#REF!</definedName>
    <definedName name="철부장">#REF!</definedName>
    <definedName name="철부장직대" localSheetId="3">#REF!</definedName>
    <definedName name="철부장직대" localSheetId="1">#REF!</definedName>
    <definedName name="철부장직대" localSheetId="2">#REF!</definedName>
    <definedName name="철부장직대">#REF!</definedName>
    <definedName name="철사무" localSheetId="3">#REF!</definedName>
    <definedName name="철사무" localSheetId="1">#REF!</definedName>
    <definedName name="철사무" localSheetId="2">#REF!</definedName>
    <definedName name="철사무">#REF!</definedName>
    <definedName name="철선">#REF!</definedName>
    <definedName name="철여" localSheetId="3">#REF!</definedName>
    <definedName name="철여" localSheetId="1">#REF!</definedName>
    <definedName name="철여" localSheetId="2">#REF!</definedName>
    <definedName name="철여">#REF!</definedName>
    <definedName name="철임원" localSheetId="3">#REF!</definedName>
    <definedName name="철임원" localSheetId="1">#REF!</definedName>
    <definedName name="철임원" localSheetId="2">#REF!</definedName>
    <definedName name="철임원">#REF!</definedName>
    <definedName name="철주신설공구손료" localSheetId="3">#REF!</definedName>
    <definedName name="철주신설공구손료" localSheetId="1">#REF!</definedName>
    <definedName name="철주신설공구손료" localSheetId="2">#REF!</definedName>
    <definedName name="철주신설공구손료">#REF!</definedName>
    <definedName name="철주신설공비" localSheetId="3">#REF!</definedName>
    <definedName name="철주신설공비" localSheetId="1">#REF!</definedName>
    <definedName name="철주신설공비" localSheetId="2">#REF!</definedName>
    <definedName name="철주신설공비">#REF!</definedName>
    <definedName name="철주신설재료비" localSheetId="3">#REF!</definedName>
    <definedName name="철주신설재료비" localSheetId="1">#REF!</definedName>
    <definedName name="철주신설재료비" localSheetId="2">#REF!</definedName>
    <definedName name="철주신설재료비">#REF!</definedName>
    <definedName name="철차장" localSheetId="3">#REF!</definedName>
    <definedName name="철차장" localSheetId="1">#REF!</definedName>
    <definedName name="철차장" localSheetId="2">#REF!</definedName>
    <definedName name="철차장">#REF!</definedName>
    <definedName name="철총원" localSheetId="3">#REF!</definedName>
    <definedName name="철총원" localSheetId="1">#REF!</definedName>
    <definedName name="철총원" localSheetId="2">#REF!</definedName>
    <definedName name="철총원">#REF!</definedName>
    <definedName name="철콘">#REF!</definedName>
    <definedName name="철콘경비">#REF!</definedName>
    <definedName name="철콘노무">#REF!</definedName>
    <definedName name="철콘재료">#REF!</definedName>
    <definedName name="철판공">#REF!</definedName>
    <definedName name="철판공001">#REF!</definedName>
    <definedName name="철판공002">#REF!</definedName>
    <definedName name="철판공011">#REF!</definedName>
    <definedName name="철판공012">#REF!</definedName>
    <definedName name="철판공982">#REF!</definedName>
    <definedName name="철판공991">#REF!</definedName>
    <definedName name="철판공992">#REF!</definedName>
    <definedName name="청림1호" localSheetId="3">#REF!</definedName>
    <definedName name="청림1호" localSheetId="1">#REF!</definedName>
    <definedName name="청림1호" localSheetId="2">#REF!</definedName>
    <definedName name="청림1호">#REF!</definedName>
    <definedName name="청림2호" localSheetId="3">#REF!</definedName>
    <definedName name="청림2호" localSheetId="1">#REF!</definedName>
    <definedName name="청림2호" localSheetId="2">#REF!</definedName>
    <definedName name="청림2호">#REF!</definedName>
    <definedName name="청림3호" localSheetId="3">#REF!</definedName>
    <definedName name="청림3호" localSheetId="1">#REF!</definedName>
    <definedName name="청림3호" localSheetId="2">#REF!</definedName>
    <definedName name="청림3호">#REF!</definedName>
    <definedName name="청마총괄">[232]직노!#REF!</definedName>
    <definedName name="청천200">'[233]200'!#REF!</definedName>
    <definedName name="초_고_압_펌_프">[59]장비집계!#REF!</definedName>
    <definedName name="초급기술자노무비">'[122]용역비내역-진짜'!#REF!</definedName>
    <definedName name="초초">[15]!초초</definedName>
    <definedName name="총">BlankMacro1</definedName>
    <definedName name="총______원_______가" localSheetId="3">#REF!</definedName>
    <definedName name="총______원_______가" localSheetId="1">#REF!</definedName>
    <definedName name="총______원_______가" localSheetId="2">#REF!</definedName>
    <definedName name="총______원_______가">#REF!</definedName>
    <definedName name="총___공____사___비" localSheetId="3">#REF!</definedName>
    <definedName name="총___공____사___비" localSheetId="1">#REF!</definedName>
    <definedName name="총___공____사___비" localSheetId="2">#REF!</definedName>
    <definedName name="총___공____사___비">#REF!</definedName>
    <definedName name="총_공_사_비">#REF!</definedName>
    <definedName name="총5급" localSheetId="3">#REF!</definedName>
    <definedName name="총5급" localSheetId="1">#REF!</definedName>
    <definedName name="총5급" localSheetId="2">#REF!</definedName>
    <definedName name="총5급">#REF!</definedName>
    <definedName name="총6급" localSheetId="3">#REF!</definedName>
    <definedName name="총6급" localSheetId="1">#REF!</definedName>
    <definedName name="총6급" localSheetId="2">#REF!</definedName>
    <definedName name="총6급">#REF!</definedName>
    <definedName name="총골집계">[234]구조물공!$B$88</definedName>
    <definedName name="총공사비" localSheetId="3">#REF!</definedName>
    <definedName name="총공사비" localSheetId="1">#REF!</definedName>
    <definedName name="총공사비" localSheetId="2">#REF!</definedName>
    <definedName name="총공사비">#REF!</definedName>
    <definedName name="총괄">#REF!</definedName>
    <definedName name="총괄1" hidden="1">{"'단계별시설공사비'!$A$3:$K$51"}</definedName>
    <definedName name="총괄MOTOR" localSheetId="3" hidden="1">#REF!</definedName>
    <definedName name="총괄MOTOR" localSheetId="1" hidden="1">#REF!</definedName>
    <definedName name="총괄MOTOR" localSheetId="2" hidden="1">#REF!</definedName>
    <definedName name="총괄MOTOR" hidden="1">#REF!</definedName>
    <definedName name="총괄공사예산서">#REF!</definedName>
    <definedName name="총괄표" localSheetId="3">#REF!</definedName>
    <definedName name="총괄표" localSheetId="1">#REF!</definedName>
    <definedName name="총괄표" localSheetId="2">#REF!</definedName>
    <definedName name="총괄표">#REF!</definedName>
    <definedName name="총무" localSheetId="3">#REF!</definedName>
    <definedName name="총무" localSheetId="1">#REF!</definedName>
    <definedName name="총무" localSheetId="2">#REF!</definedName>
    <definedName name="총무">#REF!</definedName>
    <definedName name="총여" localSheetId="3">#REF!</definedName>
    <definedName name="총여" localSheetId="1">#REF!</definedName>
    <definedName name="총여" localSheetId="2">#REF!</definedName>
    <definedName name="총여">#REF!</definedName>
    <definedName name="총원가" localSheetId="3">#REF!</definedName>
    <definedName name="총원가" localSheetId="1">#REF!</definedName>
    <definedName name="총원가" localSheetId="2">#REF!</definedName>
    <definedName name="총원가">#REF!</definedName>
    <definedName name="총원가2" localSheetId="3">#REF!</definedName>
    <definedName name="총원가2" localSheetId="1">#REF!</definedName>
    <definedName name="총원가2" localSheetId="2">#REF!</definedName>
    <definedName name="총원가2">#REF!</definedName>
    <definedName name="총원가격" localSheetId="3">#REF!</definedName>
    <definedName name="총원가격" localSheetId="1">#REF!</definedName>
    <definedName name="총원가격" localSheetId="2">#REF!</definedName>
    <definedName name="총원가격">#REF!</definedName>
    <definedName name="총집계">BlankMacro1</definedName>
    <definedName name="총토탈">#REF!</definedName>
    <definedName name="총토탈1">#REF!</definedName>
    <definedName name="총토탈2">#REF!</definedName>
    <definedName name="추추">#REF!</definedName>
    <definedName name="축출">[131]도급대가!$M$6:$M$20</definedName>
    <definedName name="출" localSheetId="3">#REF!</definedName>
    <definedName name="출" localSheetId="1">#REF!</definedName>
    <definedName name="출" localSheetId="2">#REF!</definedName>
    <definedName name="출">#REF!</definedName>
    <definedName name="충돌" hidden="1">{#N/A,#N/A,FALSE,"전력간선"}</definedName>
    <definedName name="취수탑경비">#REF!</definedName>
    <definedName name="취수탑노무비">#REF!</definedName>
    <definedName name="취수탑재료비">#REF!</definedName>
    <definedName name="츄츄">#REF!,#REF!</definedName>
    <definedName name="측구연장">#REF!</definedName>
    <definedName name="측구연장조서">#REF!</definedName>
    <definedName name="측부">#REF!</definedName>
    <definedName name="측부001">#REF!</definedName>
    <definedName name="측부002">#REF!</definedName>
    <definedName name="측부011">#REF!</definedName>
    <definedName name="측부012">#REF!</definedName>
    <definedName name="측부982">#REF!</definedName>
    <definedName name="측부991">#REF!</definedName>
    <definedName name="측부992">#REF!</definedName>
    <definedName name="측정함">#REF!</definedName>
    <definedName name="치_장_벽_돌_공">#REF!</definedName>
    <definedName name="치수표">#REF!</definedName>
    <definedName name="치장벽돌공">#REF!</definedName>
    <definedName name="치장벽돌공001">#REF!</definedName>
    <definedName name="치장벽돌공002">#REF!</definedName>
    <definedName name="치장벽돌공011">#REF!</definedName>
    <definedName name="치장벽돌공012">#REF!</definedName>
    <definedName name="치장벽돌공982">#REF!</definedName>
    <definedName name="치장벽돌공991">#REF!</definedName>
    <definedName name="치장벽돌공992">#REF!</definedName>
    <definedName name="칠">#REF!</definedName>
    <definedName name="칠곡" localSheetId="3" hidden="1">{#N/A,#N/A,TRUE,"손익보고"}</definedName>
    <definedName name="칠곡" localSheetId="0" hidden="1">{#N/A,#N/A,TRUE,"손익보고"}</definedName>
    <definedName name="칠곡" localSheetId="1" hidden="1">{#N/A,#N/A,TRUE,"손익보고"}</definedName>
    <definedName name="칠곡" localSheetId="2" hidden="1">{#N/A,#N/A,TRUE,"손익보고"}</definedName>
    <definedName name="칠곡" hidden="1">{#N/A,#N/A,TRUE,"손익보고"}</definedName>
    <definedName name="칠칠">#REF!</definedName>
    <definedName name="칠칠칠">#REF!</definedName>
    <definedName name="칠칠칠칠">#REF!</definedName>
    <definedName name="ㅋ">#REF!</definedName>
    <definedName name="ㅋ1">#REF!</definedName>
    <definedName name="ㅋㅁ" hidden="1">{#N/A,#N/A,FALSE,"명세표"}</definedName>
    <definedName name="ㅋㅇㅁㅇ" hidden="1">{"'공사부문'!$A$6:$A$32"}</definedName>
    <definedName name="ㅋㅋ" hidden="1">{#N/A,#N/A,FALSE,"명세표"}</definedName>
    <definedName name="ㅋㅋㅋ" hidden="1">{#N/A,#N/A,FALSE,"명세표"}</definedName>
    <definedName name="카" hidden="1">{"'자리배치도'!$AG$1:$CI$28"}</definedName>
    <definedName name="카비">[235]!Macro10</definedName>
    <definedName name="카빋">[235]!Macro12</definedName>
    <definedName name="칼라샌드블록수량">#REF!</definedName>
    <definedName name="캇타간재">'[130]기계경비(시간당)'!$H$92</definedName>
    <definedName name="캇타노무">'[130]기계경비(시간당)'!$H$88</definedName>
    <definedName name="캇타손료">'[130]기계경비(시간당)'!$H$87</definedName>
    <definedName name="케이블_1">[38]단가!#REF!</definedName>
    <definedName name="케이블간지" hidden="1">{#N/A,#N/A,TRUE,"토적및재료집계";#N/A,#N/A,TRUE,"토적및재료집계";#N/A,#N/A,TRUE,"단위량"}</definedName>
    <definedName name="케이블공노">[26]Sheet6!#REF!</definedName>
    <definedName name="코드표">#REF!</definedName>
    <definedName name="코킹공">#REF!</definedName>
    <definedName name="코킹공001">#REF!</definedName>
    <definedName name="코킹공002">#REF!</definedName>
    <definedName name="코킹공011">#REF!</definedName>
    <definedName name="코킹공012">#REF!</definedName>
    <definedName name="코킹공982">#REF!</definedName>
    <definedName name="코킹공991">#REF!</definedName>
    <definedName name="코킹공992">#REF!</definedName>
    <definedName name="콘공">'[236](C)원내역'!$E$4:$L$233,'[236](C)원내역'!$K$234:$K$261,'[236](C)원내역'!$I$252:$J$255,'[236](C)원내역'!$E$276:$K$338</definedName>
    <definedName name="콘주철거공구손료" localSheetId="3">#REF!</definedName>
    <definedName name="콘주철거공구손료" localSheetId="1">#REF!</definedName>
    <definedName name="콘주철거공구손료" localSheetId="2">#REF!</definedName>
    <definedName name="콘주철거공구손료">#REF!</definedName>
    <definedName name="콘주철거공비" localSheetId="3">#REF!</definedName>
    <definedName name="콘주철거공비" localSheetId="1">#REF!</definedName>
    <definedName name="콘주철거공비" localSheetId="2">#REF!</definedName>
    <definedName name="콘주철거공비">#REF!</definedName>
    <definedName name="콘주철거합계" localSheetId="3">#REF!</definedName>
    <definedName name="콘주철거합계" localSheetId="1">#REF!</definedName>
    <definedName name="콘주철거합계" localSheetId="2">#REF!</definedName>
    <definedName name="콘주철거합계">#REF!</definedName>
    <definedName name="콘크" localSheetId="3">#REF!</definedName>
    <definedName name="콘크" localSheetId="1">#REF!</definedName>
    <definedName name="콘크" localSheetId="2">#REF!</definedName>
    <definedName name="콘크">#REF!</definedName>
    <definedName name="콘크리트">#REF!</definedName>
    <definedName name="콘크리트_진동기">[59]장비집계!#REF!</definedName>
    <definedName name="콘크리트_커트">[59]장비집계!#REF!</definedName>
    <definedName name="콘크리트2">#REF!</definedName>
    <definedName name="콘크리트공" localSheetId="3">#REF!</definedName>
    <definedName name="콘크리트공" localSheetId="1">#REF!</definedName>
    <definedName name="콘크리트공" localSheetId="2">#REF!</definedName>
    <definedName name="콘크리트공">#REF!</definedName>
    <definedName name="콘크리트공001">#REF!</definedName>
    <definedName name="콘크리트공002">#REF!</definedName>
    <definedName name="콘크리트공011">#REF!</definedName>
    <definedName name="콘크리트공012">#REF!</definedName>
    <definedName name="콘크리트공982">#REF!</definedName>
    <definedName name="콘크리트공991">#REF!</definedName>
    <definedName name="콘크리트공992">#REF!</definedName>
    <definedName name="콘크리트공칭강도">'[223]#REF'!$G$132</definedName>
    <definedName name="콘크리트측구연장">#REF!</definedName>
    <definedName name="콘크측구재료집계">#REF!</definedName>
    <definedName name="콤프">#REF!</definedName>
    <definedName name="쿠쿠">[15]!쿠쿠</definedName>
    <definedName name="크____람____셸">[59]장비집계!#REF!</definedName>
    <definedName name="크____레____인">[59]장비집계!#REF!</definedName>
    <definedName name="크_레_인__트럭">[59]장비집계!#REF!</definedName>
    <definedName name="크레인__트럭">[59]장비집계!#REF!</definedName>
    <definedName name="크레인_트럭탑재형">[59]장비집계!#REF!</definedName>
    <definedName name="크레인타이어">#REF!</definedName>
    <definedName name="크ㅡ킄">#REF!</definedName>
    <definedName name="키키키">#REF!,#REF!</definedName>
    <definedName name="ㅌ" hidden="1">{#N/A,#N/A,FALSE,"2~8번"}</definedName>
    <definedName name="타" hidden="1">{"'자리배치도'!$AG$1:$CI$28"}</definedName>
    <definedName name="타견적" hidden="1">{"'Sheet1'!$A$9:$I$36"}</definedName>
    <definedName name="타이어_롤러">[59]장비집계!#REF!</definedName>
    <definedName name="타이어롤러8의10Ton">#REF!</definedName>
    <definedName name="타이틀1" hidden="1">{"'Sheet1'!$A$9:$I$36"}</definedName>
    <definedName name="타일경비">#REF!</definedName>
    <definedName name="타일공">#REF!</definedName>
    <definedName name="타일공001">#REF!</definedName>
    <definedName name="타일공002">#REF!</definedName>
    <definedName name="타일공011">#REF!</definedName>
    <definedName name="타일공012">#REF!</definedName>
    <definedName name="타일공982">#REF!</definedName>
    <definedName name="타일공991">#REF!</definedName>
    <definedName name="타일공992">#REF!</definedName>
    <definedName name="타일공사">#REF!</definedName>
    <definedName name="타일노무">#REF!</definedName>
    <definedName name="타일재료">#REF!</definedName>
    <definedName name="태광공사" localSheetId="3">#REF!</definedName>
    <definedName name="태광공사" localSheetId="1">#REF!</definedName>
    <definedName name="태광공사" localSheetId="2">#REF!</definedName>
    <definedName name="태광공사">#REF!</definedName>
    <definedName name="탠덤_로울러">[59]장비집계!#REF!</definedName>
    <definedName name="탠덤롤러10의14톤">#REF!</definedName>
    <definedName name="터_높">#REF!</definedName>
    <definedName name="터_폭">#REF!</definedName>
    <definedName name="터12A">#REF!</definedName>
    <definedName name="터12AC">#REF!</definedName>
    <definedName name="터12고압">#REF!</definedName>
    <definedName name="터14A">#REF!</definedName>
    <definedName name="터14AC">#REF!</definedName>
    <definedName name="터14고압">#REF!</definedName>
    <definedName name="터1인A">#REF!</definedName>
    <definedName name="터1인AC">#REF!</definedName>
    <definedName name="터1인고압">#REF!</definedName>
    <definedName name="터22A">#REF!</definedName>
    <definedName name="터22AC">#REF!</definedName>
    <definedName name="터22고압">#REF!</definedName>
    <definedName name="터24A">#REF!</definedName>
    <definedName name="터24AC">#REF!</definedName>
    <definedName name="터24고압">#REF!</definedName>
    <definedName name="터2인A">#REF!</definedName>
    <definedName name="터2인AC">#REF!</definedName>
    <definedName name="터2인고압">#REF!</definedName>
    <definedName name="터32A">#REF!</definedName>
    <definedName name="터32AC">#REF!</definedName>
    <definedName name="터32고압">#REF!</definedName>
    <definedName name="터34A">#REF!</definedName>
    <definedName name="터34AC">#REF!</definedName>
    <definedName name="터34고압">#REF!</definedName>
    <definedName name="터3인A">#REF!</definedName>
    <definedName name="터3인AC">#REF!</definedName>
    <definedName name="터3인고압">#REF!</definedName>
    <definedName name="터널세척" localSheetId="3">#REF!</definedName>
    <definedName name="터널세척" localSheetId="1">#REF!</definedName>
    <definedName name="터널세척" localSheetId="2">#REF!</definedName>
    <definedName name="터널세척">#REF!</definedName>
    <definedName name="터널세척주" localSheetId="3">#REF!</definedName>
    <definedName name="터널세척주" localSheetId="1">#REF!</definedName>
    <definedName name="터널세척주" localSheetId="2">#REF!</definedName>
    <definedName name="터널세척주">#REF!</definedName>
    <definedName name="터파기">[15]!터파기</definedName>
    <definedName name="터파기1">#REF!</definedName>
    <definedName name="터파기경">#REF!</definedName>
    <definedName name="터파기계산">[134]!터파기계산</definedName>
    <definedName name="터파기고">#REF!</definedName>
    <definedName name="터파기기계0.4경비">#REF!</definedName>
    <definedName name="터파기기계0.4노무비">#REF!</definedName>
    <definedName name="터파기기계0.4재료비">#REF!</definedName>
    <definedName name="터파기노">#REF!</definedName>
    <definedName name="터파기재">#REF!</definedName>
    <definedName name="터파노">#REF!</definedName>
    <definedName name="터파재">#REF!</definedName>
    <definedName name="템2">BlankMacro1</definedName>
    <definedName name="템3">BlankMacro1</definedName>
    <definedName name="템4">BlankMacro1</definedName>
    <definedName name="템5">BlankMacro1</definedName>
    <definedName name="템6">BlankMacro1</definedName>
    <definedName name="템플리트모듈1" localSheetId="3">BlankMacro1</definedName>
    <definedName name="템플리트모듈1" localSheetId="0">BlankMacro1</definedName>
    <definedName name="템플리트모듈1" localSheetId="1">BlankMacro1</definedName>
    <definedName name="템플리트모듈1" localSheetId="2">BlankMacro1</definedName>
    <definedName name="템플리트모듈1">BlankMacro1</definedName>
    <definedName name="템플리트모듈10">BlankMacro1</definedName>
    <definedName name="템플리트모듈2" localSheetId="3">BlankMacro1</definedName>
    <definedName name="템플리트모듈2" localSheetId="0">BlankMacro1</definedName>
    <definedName name="템플리트모듈2" localSheetId="1">BlankMacro1</definedName>
    <definedName name="템플리트모듈2" localSheetId="2">BlankMacro1</definedName>
    <definedName name="템플리트모듈2">BlankMacro1</definedName>
    <definedName name="템플리트모듈3" localSheetId="3">BlankMacro1</definedName>
    <definedName name="템플리트모듈3" localSheetId="0">BlankMacro1</definedName>
    <definedName name="템플리트모듈3" localSheetId="1">BlankMacro1</definedName>
    <definedName name="템플리트모듈3" localSheetId="2">BlankMacro1</definedName>
    <definedName name="템플리트모듈3">BlankMacro1</definedName>
    <definedName name="템플리트모듈4" localSheetId="3">BlankMacro1</definedName>
    <definedName name="템플리트모듈4" localSheetId="0">BlankMacro1</definedName>
    <definedName name="템플리트모듈4" localSheetId="1">BlankMacro1</definedName>
    <definedName name="템플리트모듈4" localSheetId="2">BlankMacro1</definedName>
    <definedName name="템플리트모듈4">BlankMacro1</definedName>
    <definedName name="템플리트모듈5" localSheetId="3">BlankMacro1</definedName>
    <definedName name="템플리트모듈5" localSheetId="0">BlankMacro1</definedName>
    <definedName name="템플리트모듈5" localSheetId="1">BlankMacro1</definedName>
    <definedName name="템플리트모듈5" localSheetId="2">BlankMacro1</definedName>
    <definedName name="템플리트모듈5">BlankMacro1</definedName>
    <definedName name="템플리트모듈6" localSheetId="3">BlankMacro1</definedName>
    <definedName name="템플리트모듈6" localSheetId="0">BlankMacro1</definedName>
    <definedName name="템플리트모듈6" localSheetId="1">BlankMacro1</definedName>
    <definedName name="템플리트모듈6" localSheetId="2">BlankMacro1</definedName>
    <definedName name="템플리트모듈6">BlankMacro1</definedName>
    <definedName name="토3">BlankMacro1</definedName>
    <definedName name="토공">[131]도급대가!$M$6:$M$20</definedName>
    <definedName name="토공1">[15]!토공1</definedName>
    <definedName name="토공경비">#REF!</definedName>
    <definedName name="토공계">#REF!</definedName>
    <definedName name="토공노무">#REF!</definedName>
    <definedName name="토공노무비">#REF!</definedName>
    <definedName name="토공사">[237]정렬!$B$2:$E$1204</definedName>
    <definedName name="토공산근" hidden="1">{"'자리배치도'!$AG$1:$CI$28"}</definedName>
    <definedName name="토공이수" hidden="1">#REF!</definedName>
    <definedName name="토공재료">#REF!</definedName>
    <definedName name="토공재료비">#REF!</definedName>
    <definedName name="토공집계">#REF!</definedName>
    <definedName name="토공추가">[15]!토공추가</definedName>
    <definedName name="토공합계">#REF!</definedName>
    <definedName name="토목1">#REF!</definedName>
    <definedName name="토목내역">#REF!</definedName>
    <definedName name="토목설계" hidden="1">{#N/A,#N/A,FALSE,"골재소요량";#N/A,#N/A,FALSE,"골재소요량"}</definedName>
    <definedName name="토사">#REF!</definedName>
    <definedName name="토사1">#REF!</definedName>
    <definedName name="토사2">#REF!</definedName>
    <definedName name="토사3">#REF!</definedName>
    <definedName name="토적">#REF!</definedName>
    <definedName name="토적1공구">#REF!</definedName>
    <definedName name="토적2공구">#REF!</definedName>
    <definedName name="토적계산">#REF!</definedName>
    <definedName name="토적계산서">[238]공사비!#REF!</definedName>
    <definedName name="토적표" hidden="1">#REF!</definedName>
    <definedName name="토지" localSheetId="3">#REF!</definedName>
    <definedName name="토지" localSheetId="1">#REF!</definedName>
    <definedName name="토지" localSheetId="2">#REF!</definedName>
    <definedName name="토지">#REF!</definedName>
    <definedName name="토취장복구경비">#REF!</definedName>
    <definedName name="토취장복구노무비">#REF!</definedName>
    <definedName name="토취장복구재료비">#REF!</definedName>
    <definedName name="토토토">[15]!토토토</definedName>
    <definedName name="토피">#REF!</definedName>
    <definedName name="토피고">'[19]DATA 입력란'!$D$6</definedName>
    <definedName name="통" localSheetId="3">#REF!</definedName>
    <definedName name="통" localSheetId="1">#REF!</definedName>
    <definedName name="통" localSheetId="2">#REF!</definedName>
    <definedName name="통">#REF!</definedName>
    <definedName name="통1" localSheetId="3">#REF!</definedName>
    <definedName name="통1" localSheetId="1">#REF!</definedName>
    <definedName name="통1" localSheetId="2">#REF!</definedName>
    <definedName name="통1">#REF!</definedName>
    <definedName name="통2">#REF!</definedName>
    <definedName name="통괄" hidden="1">{"'단계별시설공사비'!$A$3:$K$51"}</definedName>
    <definedName name="통나무">#REF!</definedName>
    <definedName name="통신">BlankMacro1</definedName>
    <definedName name="통신관련기능사">#REF!</definedName>
    <definedName name="통신관련기능사_통신기능사001">#REF!</definedName>
    <definedName name="통신관련기능사_통신기능사002">#REF!</definedName>
    <definedName name="통신관련기능사_통신기능사011">#REF!</definedName>
    <definedName name="통신관련기능사_통신기능사012">#REF!</definedName>
    <definedName name="통신관련기능사_통신기능사982">#REF!</definedName>
    <definedName name="통신관련기능사_통신기능사991">#REF!</definedName>
    <definedName name="통신관련기능사_통신기능사992">#REF!</definedName>
    <definedName name="통신관련기사">#REF!</definedName>
    <definedName name="통신관련기사_통신기사1급001">#REF!</definedName>
    <definedName name="통신관련기사_통신기사1급002">#REF!</definedName>
    <definedName name="통신관련기사_통신기사1급011">#REF!</definedName>
    <definedName name="통신관련기사_통신기사1급012">#REF!</definedName>
    <definedName name="통신관련기사_통신기사1급982">#REF!</definedName>
    <definedName name="통신관련기사_통신기사1급991">#REF!</definedName>
    <definedName name="통신관련기사_통신기사1급992">#REF!</definedName>
    <definedName name="통신관련산업기사">[239]시중노임단가!$B$12</definedName>
    <definedName name="통신관련산업기사_통신기사2급001">#REF!</definedName>
    <definedName name="통신관련산업기사_통신기사2급002">#REF!</definedName>
    <definedName name="통신관련산업기사_통신기사2급011">#REF!</definedName>
    <definedName name="통신관련산업기사_통신기사2급012">#REF!</definedName>
    <definedName name="통신관련산업기사_통신기사2급982">#REF!</definedName>
    <definedName name="통신관련산업기사_통신기사2급991">#REF!</definedName>
    <definedName name="통신관련산업기사_통신기사2급992">#REF!</definedName>
    <definedName name="통신기사1급">#REF!</definedName>
    <definedName name="통신기사2급">#REF!</definedName>
    <definedName name="통신내선공" localSheetId="3">#REF!</definedName>
    <definedName name="통신내선공" localSheetId="1">#REF!</definedName>
    <definedName name="통신내선공" localSheetId="2">#REF!</definedName>
    <definedName name="통신내선공">#REF!</definedName>
    <definedName name="통신내선공001">#REF!</definedName>
    <definedName name="통신내선공002">#REF!</definedName>
    <definedName name="통신내선공011">#REF!</definedName>
    <definedName name="통신내선공012">#REF!</definedName>
    <definedName name="통신내선공982">#REF!</definedName>
    <definedName name="통신내선공991">#REF!</definedName>
    <definedName name="통신내선공992">#REF!</definedName>
    <definedName name="통신설비공" localSheetId="3">#REF!</definedName>
    <definedName name="통신설비공" localSheetId="1">#REF!</definedName>
    <definedName name="통신설비공" localSheetId="2">#REF!</definedName>
    <definedName name="통신설비공">#REF!</definedName>
    <definedName name="통신설비공001">#REF!</definedName>
    <definedName name="통신설비공002">#REF!</definedName>
    <definedName name="통신설비공011">#REF!</definedName>
    <definedName name="통신설비공012">#REF!</definedName>
    <definedName name="통신설비공982">#REF!</definedName>
    <definedName name="통신설비공991">#REF!</definedName>
    <definedName name="통신설비공992">#REF!</definedName>
    <definedName name="통신외선공">#REF!</definedName>
    <definedName name="통신외선공001">#REF!</definedName>
    <definedName name="통신외선공002">#REF!</definedName>
    <definedName name="통신외선공011">#REF!</definedName>
    <definedName name="통신외선공012">#REF!</definedName>
    <definedName name="통신외선공982">#REF!</definedName>
    <definedName name="통신외선공991">#REF!</definedName>
    <definedName name="통신외선공992">#REF!</definedName>
    <definedName name="통신일위대가">BlankMacro1</definedName>
    <definedName name="통신집계">BlankMacro1</definedName>
    <definedName name="통신케이블공" localSheetId="3">#REF!</definedName>
    <definedName name="통신케이블공" localSheetId="1">#REF!</definedName>
    <definedName name="통신케이블공" localSheetId="2">#REF!</definedName>
    <definedName name="통신케이블공">#REF!</definedName>
    <definedName name="통신케이블공001">#REF!</definedName>
    <definedName name="통신케이블공002">#REF!</definedName>
    <definedName name="통신케이블공011">#REF!</definedName>
    <definedName name="통신케이블공012">#REF!</definedName>
    <definedName name="통신케이블공982">#REF!</definedName>
    <definedName name="통신케이블공991">#REF!</definedName>
    <definedName name="통신케이블공992">#REF!</definedName>
    <definedName name="통합" localSheetId="2">원가집계표!통합</definedName>
    <definedName name="통합">#N/A</definedName>
    <definedName name="통합1">[28]!통합1</definedName>
    <definedName name="톻합1">[15]!톻합1</definedName>
    <definedName name="퇴직부금비">#REF!</definedName>
    <definedName name="퇴직부금비_산식">#REF!</definedName>
    <definedName name="투간접노무비">#REF!</definedName>
    <definedName name="투경비">#REF!</definedName>
    <definedName name="투고용보험료">#REF!</definedName>
    <definedName name="투공급가액">#REF!</definedName>
    <definedName name="투공사원가">#REF!</definedName>
    <definedName name="투기타경비">#REF!</definedName>
    <definedName name="투노무비">#REF!</definedName>
    <definedName name="투도급액">#REF!</definedName>
    <definedName name="투부가가치세">#REF!</definedName>
    <definedName name="투산재보험료">#REF!</definedName>
    <definedName name="투순공사원가">#REF!</definedName>
    <definedName name="투안전관리비">#REF!</definedName>
    <definedName name="투이윤">#REF!</definedName>
    <definedName name="투일반관리비">#REF!</definedName>
    <definedName name="투재료비">#REF!</definedName>
    <definedName name="투폐기물처리비">#REF!</definedName>
    <definedName name="트럭트레일러20Ton">#REF!</definedName>
    <definedName name="트렉트_및_트레일러">[59]장비집계!#REF!</definedName>
    <definedName name="특고" localSheetId="3">#REF!</definedName>
    <definedName name="특고" localSheetId="1">#REF!</definedName>
    <definedName name="특고" localSheetId="2">#REF!</definedName>
    <definedName name="특고">#REF!</definedName>
    <definedName name="특고압" localSheetId="3">#REF!</definedName>
    <definedName name="특고압" localSheetId="1">#REF!</definedName>
    <definedName name="특고압" localSheetId="2">#REF!</definedName>
    <definedName name="특고압">#REF!</definedName>
    <definedName name="특고압케이블공" localSheetId="3">#REF!</definedName>
    <definedName name="특고압케이블공" localSheetId="1">#REF!</definedName>
    <definedName name="특고압케이블공" localSheetId="2">#REF!</definedName>
    <definedName name="특고압케이블공">#REF!</definedName>
    <definedName name="특고압케이블전공">#REF!</definedName>
    <definedName name="특고압케이블전공001">#REF!</definedName>
    <definedName name="특고압케이블전공002">#REF!</definedName>
    <definedName name="특고압케이블전공011">#REF!</definedName>
    <definedName name="특고압케이블전공012">#REF!</definedName>
    <definedName name="특고압케이블전공982">#REF!</definedName>
    <definedName name="특고압케이블전공991">#REF!</definedName>
    <definedName name="특고압케이블전공992">#REF!</definedName>
    <definedName name="특급">[78]sw1!$I$4,[78]sw1!$I$22,[78]sw1!$I$40,[78]sw1!$I$58,[78]sw1!$I$76,[78]sw1!$I$94</definedName>
    <definedName name="특급기술자" localSheetId="3">#REF!,#REF!,#REF!,#REF!,#REF!,#REF!</definedName>
    <definedName name="특급기술자" localSheetId="1">#REF!,#REF!,#REF!,#REF!,#REF!,#REF!</definedName>
    <definedName name="특급기술자" localSheetId="2">#REF!,#REF!,#REF!,#REF!,#REF!,#REF!</definedName>
    <definedName name="특급기술자">#REF!,#REF!,#REF!,#REF!,#REF!,#REF!</definedName>
    <definedName name="특급기술자노무비">'[122]용역비내역-진짜'!#REF!</definedName>
    <definedName name="특급원자력비파괴시험공">#REF!</definedName>
    <definedName name="특급원자력비파괴시험공001">#REF!</definedName>
    <definedName name="특급원자력비파괴시험공002">#REF!</definedName>
    <definedName name="특급원자력비파괴시험공011">#REF!</definedName>
    <definedName name="특급원자력비파괴시험공012">#REF!</definedName>
    <definedName name="특급원자력비파괴시험공982">#REF!</definedName>
    <definedName name="특급원자력비파괴시험공991">#REF!</definedName>
    <definedName name="특급원자력비파괴시험공992">#REF!</definedName>
    <definedName name="특급자" localSheetId="3">#REF!,#REF!,#REF!,#REF!,#REF!,#REF!</definedName>
    <definedName name="특급자" localSheetId="1">#REF!,#REF!,#REF!,#REF!,#REF!,#REF!</definedName>
    <definedName name="특급자" localSheetId="2">#REF!,#REF!,#REF!,#REF!,#REF!,#REF!</definedName>
    <definedName name="특급자">#REF!,#REF!,#REF!,#REF!,#REF!,#REF!</definedName>
    <definedName name="특별" localSheetId="3">#REF!</definedName>
    <definedName name="특별" localSheetId="1">#REF!</definedName>
    <definedName name="특별" localSheetId="2">#REF!</definedName>
    <definedName name="특별">#REF!</definedName>
    <definedName name="특별인부" localSheetId="3">#REF!</definedName>
    <definedName name="특별인부" localSheetId="1">#REF!</definedName>
    <definedName name="특별인부" localSheetId="2">#REF!</definedName>
    <definedName name="특별인부">#REF!</definedName>
    <definedName name="특별인부001">#REF!</definedName>
    <definedName name="특별인부002">#REF!</definedName>
    <definedName name="특별인부011">#REF!</definedName>
    <definedName name="특별인부012">#REF!</definedName>
    <definedName name="특별인부982">#REF!</definedName>
    <definedName name="특별인부991">#REF!</definedName>
    <definedName name="특별인부992">#REF!</definedName>
    <definedName name="특수및기타건설공사">[9]단위수량!#REF!</definedName>
    <definedName name="특수비계공" localSheetId="3">#REF!</definedName>
    <definedName name="특수비계공" localSheetId="1">#REF!</definedName>
    <definedName name="특수비계공" localSheetId="2">#REF!</definedName>
    <definedName name="특수비계공">#REF!</definedName>
    <definedName name="특수비계공001">#REF!</definedName>
    <definedName name="특수비계공002">#REF!</definedName>
    <definedName name="특수비계공011">#REF!</definedName>
    <definedName name="특수비계공012">#REF!</definedName>
    <definedName name="특수비계공982">#REF!</definedName>
    <definedName name="특수비계공991">#REF!</definedName>
    <definedName name="특수비계공992">#REF!</definedName>
    <definedName name="특수생산" localSheetId="3">#REF!</definedName>
    <definedName name="특수생산" localSheetId="1">#REF!</definedName>
    <definedName name="특수생산" localSheetId="2">#REF!</definedName>
    <definedName name="특수생산">#REF!</definedName>
    <definedName name="특수영업" localSheetId="3">#REF!</definedName>
    <definedName name="특수영업" localSheetId="1">#REF!</definedName>
    <definedName name="특수영업" localSheetId="2">#REF!</definedName>
    <definedName name="특수영업">#REF!</definedName>
    <definedName name="특수화공">#REF!</definedName>
    <definedName name="특수화공001">#REF!</definedName>
    <definedName name="특수화공002">#REF!</definedName>
    <definedName name="특수화공011">#REF!</definedName>
    <definedName name="특수화공012">#REF!</definedName>
    <definedName name="특수화공982">#REF!</definedName>
    <definedName name="특수화공991">#REF!</definedName>
    <definedName name="특수화공992">#REF!</definedName>
    <definedName name="특케">#REF!</definedName>
    <definedName name="틍신설비공" localSheetId="3">#REF!</definedName>
    <definedName name="틍신설비공" localSheetId="1">#REF!</definedName>
    <definedName name="틍신설비공" localSheetId="2">#REF!</definedName>
    <definedName name="틍신설비공">#REF!</definedName>
    <definedName name="ㅍ" hidden="1">{#N/A,"수불부",FALSE,"사급자재수불서";#N/A,"수불부",FALSE,"사급자재수불서"}</definedName>
    <definedName name="ㅍㅍ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ㅍㅍ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파">#REF!</definedName>
    <definedName name="파기높이1">#REF!</definedName>
    <definedName name="파라페트강도">[240]용소리교!#REF!</definedName>
    <definedName name="파이1">#REF!</definedName>
    <definedName name="파이2">#REF!</definedName>
    <definedName name="파이프펜던트">[48]DATA!$E$17:$F$26</definedName>
    <definedName name="파일" hidden="1">#REF!</definedName>
    <definedName name="파일길이">#REF!</definedName>
    <definedName name="파일종갯수">#REF!</definedName>
    <definedName name="파일횡갯수">#REF!</definedName>
    <definedName name="판넬" hidden="1">{"'단계별시설공사비'!$A$3:$K$51"}</definedName>
    <definedName name="판넬조립공">#REF!</definedName>
    <definedName name="판넬조립공001">#REF!</definedName>
    <definedName name="판넬조립공002">#REF!</definedName>
    <definedName name="판넬조립공011">#REF!</definedName>
    <definedName name="판넬조립공012">#REF!</definedName>
    <definedName name="판넬조립공982">#REF!</definedName>
    <definedName name="판넬조립공991">#REF!</definedName>
    <definedName name="판넬조립공992">#REF!</definedName>
    <definedName name="판재">#REF!</definedName>
    <definedName name="팔">#REF!</definedName>
    <definedName name="팔팔">#REF!</definedName>
    <definedName name="팔팔팔">#REF!</definedName>
    <definedName name="팔팔팔팔">#REF!</definedName>
    <definedName name="펌프구경" localSheetId="3">#REF!</definedName>
    <definedName name="펌프구경" localSheetId="1">#REF!</definedName>
    <definedName name="펌프구경" localSheetId="2">#REF!</definedName>
    <definedName name="펌프구경">#REF!</definedName>
    <definedName name="페이브먼트_브레카">[59]장비집계!#REF!</definedName>
    <definedName name="편입용지조서">#REF!</definedName>
    <definedName name="평균N치" localSheetId="3">#REF!</definedName>
    <definedName name="평균N치" localSheetId="1">#REF!</definedName>
    <definedName name="평균N치" localSheetId="2">#REF!</definedName>
    <definedName name="평균N치">#REF!</definedName>
    <definedName name="평균높이">#REF!</definedName>
    <definedName name="평면선형">#REF!</definedName>
    <definedName name="폐_기_물___수_수_료" localSheetId="3">#REF!</definedName>
    <definedName name="폐_기_물___수_수_료" localSheetId="1">#REF!</definedName>
    <definedName name="폐_기_물___수_수_료" localSheetId="2">#REF!</definedName>
    <definedName name="폐_기_물___수_수_료">#REF!</definedName>
    <definedName name="폐_기_물___처_리_비" localSheetId="3">#REF!</definedName>
    <definedName name="폐_기_물___처_리_비" localSheetId="1">#REF!</definedName>
    <definedName name="폐_기_물___처_리_비" localSheetId="2">#REF!</definedName>
    <definedName name="폐_기_물___처_리_비">#REF!</definedName>
    <definedName name="폐기A">#REF!</definedName>
    <definedName name="폐기ACA">#REF!</definedName>
    <definedName name="폐기ACC">#REF!</definedName>
    <definedName name="폐기C">#REF!</definedName>
    <definedName name="폐기물">#N/A</definedName>
    <definedName name="폐기물1">#REF!</definedName>
    <definedName name="폐기물2">#REF!</definedName>
    <definedName name="폐기물갑지">[15]!폐기물갑지</definedName>
    <definedName name="폐기물내역서">[0]!템플리트모듈6</definedName>
    <definedName name="폐기물선별및집토">#REF!</definedName>
    <definedName name="폐기물수수료">#REF!</definedName>
    <definedName name="폐기물운반비">'[120]내역서(시설)'!#REF!</definedName>
    <definedName name="폐기물집계표">집</definedName>
    <definedName name="폐기물처리비">#REF!</definedName>
    <definedName name="포설공">#REF!</definedName>
    <definedName name="포설공001">#REF!</definedName>
    <definedName name="포설공002">#REF!</definedName>
    <definedName name="포설공011">#REF!</definedName>
    <definedName name="포설공012">#REF!</definedName>
    <definedName name="포설공982">#REF!</definedName>
    <definedName name="포설공991">#REF!</definedName>
    <definedName name="포설공992">#REF!</definedName>
    <definedName name="포장">[15]!포장</definedName>
    <definedName name="포장1">[15]!포장1</definedName>
    <definedName name="포장111">[15]!포장111</definedName>
    <definedName name="포장3">[15]!포장3</definedName>
    <definedName name="포장4">[15]!포장4</definedName>
    <definedName name="포장5">[15]!포장5</definedName>
    <definedName name="포장6">[15]!포장6</definedName>
    <definedName name="포장7">[15]!포장7</definedName>
    <definedName name="포장8">[15]!포장8</definedName>
    <definedName name="포장공">#REF!</definedName>
    <definedName name="포장공001">#REF!</definedName>
    <definedName name="포장공002">#REF!</definedName>
    <definedName name="포장공011">#REF!</definedName>
    <definedName name="포장공012">#REF!</definedName>
    <definedName name="포장공982">#REF!</definedName>
    <definedName name="포장공991">#REF!</definedName>
    <definedName name="포장공992">#REF!</definedName>
    <definedName name="포장공내역">#REF!</definedName>
    <definedName name="포장공수량집계표">#REF!</definedName>
    <definedName name="포장두께">#REF!</definedName>
    <definedName name="포장비">#REF!</definedName>
    <definedName name="포장수량">#REF!</definedName>
    <definedName name="포장집계2">#REF!</definedName>
    <definedName name="포장층_높이">'[19]DATA 입력란'!$D$7</definedName>
    <definedName name="포화">#REF!</definedName>
    <definedName name="폭">'[19]DATA 입력란'!$E$5</definedName>
    <definedName name="폭300">[3]대로근거!#REF!</definedName>
    <definedName name="폭350">[3]대로근거!#REF!</definedName>
    <definedName name="폭원">#REF!</definedName>
    <definedName name="표지" localSheetId="3">#REF!</definedName>
    <definedName name="표지" localSheetId="1">#REF!</definedName>
    <definedName name="표지" localSheetId="2">#REF!</definedName>
    <definedName name="표지">#REF!</definedName>
    <definedName name="표지2">#REF!</definedName>
    <definedName name="표층">[241]접속도로1!#REF!</definedName>
    <definedName name="표층t">#REF!</definedName>
    <definedName name="푸푸푸">#REF!,#REF!</definedName>
    <definedName name="푸푸ㅜㅍ">#REF!</definedName>
    <definedName name="풀박스">[197]전기단가조사서!#REF!</definedName>
    <definedName name="품셈공종">[242]품셈TABLE!$C$2:$C$50</definedName>
    <definedName name="품셈단가">[242]품셈TABLE!$D$2:$D$50</definedName>
    <definedName name="품신">[128]설계산출기초!$B$1</definedName>
    <definedName name="품위내역서">BlankMacro1</definedName>
    <definedName name="풍전2" localSheetId="3" hidden="1">{#N/A,#N/A,TRUE,"손익보고"}</definedName>
    <definedName name="풍전2" localSheetId="0" hidden="1">{#N/A,#N/A,TRUE,"손익보고"}</definedName>
    <definedName name="풍전2" localSheetId="1" hidden="1">{#N/A,#N/A,TRUE,"손익보고"}</definedName>
    <definedName name="풍전2" localSheetId="2" hidden="1">{#N/A,#N/A,TRUE,"손익보고"}</definedName>
    <definedName name="풍전2" hidden="1">{#N/A,#N/A,TRUE,"손익보고"}</definedName>
    <definedName name="프로그램.메인_메뉴호출">[153]!프로그램.메인_메뉴호출</definedName>
    <definedName name="프린터" localSheetId="3">#REF!</definedName>
    <definedName name="프린터" localSheetId="1">#REF!</definedName>
    <definedName name="프린터" localSheetId="2">#REF!</definedName>
    <definedName name="프린터">#REF!</definedName>
    <definedName name="프프프">[15]!프프프</definedName>
    <definedName name="픅구공">#REF!</definedName>
    <definedName name="플라타너스B8">[111]데이타!$E$552</definedName>
    <definedName name="플랜트기계설치공" localSheetId="3">#REF!</definedName>
    <definedName name="플랜트기계설치공" localSheetId="1">#REF!</definedName>
    <definedName name="플랜트기계설치공" localSheetId="2">#REF!</definedName>
    <definedName name="플랜트기계설치공">#REF!</definedName>
    <definedName name="플랜트기계설치공001">#REF!</definedName>
    <definedName name="플랜트기계설치공002">#REF!</definedName>
    <definedName name="플랜트기계설치공011">#REF!</definedName>
    <definedName name="플랜트기계설치공012">#REF!</definedName>
    <definedName name="플랜트기계설치공982">#REF!</definedName>
    <definedName name="플랜트기계설치공991">#REF!</definedName>
    <definedName name="플랜트기계설치공992">#REF!</definedName>
    <definedName name="플랜트노">[26]Sheet6!#REF!</definedName>
    <definedName name="플랜트배관공" localSheetId="3">#REF!</definedName>
    <definedName name="플랜트배관공" localSheetId="1">#REF!</definedName>
    <definedName name="플랜트배관공" localSheetId="2">#REF!</definedName>
    <definedName name="플랜트배관공">#REF!</definedName>
    <definedName name="플랜트배관공001">#REF!</definedName>
    <definedName name="플랜트배관공002">#REF!</definedName>
    <definedName name="플랜트배관공011">#REF!</definedName>
    <definedName name="플랜트배관공012">#REF!</definedName>
    <definedName name="플랜트배관공982">#REF!</definedName>
    <definedName name="플랜트배관공991">#REF!</definedName>
    <definedName name="플랜트배관공992">#REF!</definedName>
    <definedName name="플랜트용접공" localSheetId="3">#REF!</definedName>
    <definedName name="플랜트용접공" localSheetId="1">#REF!</definedName>
    <definedName name="플랜트용접공" localSheetId="2">#REF!</definedName>
    <definedName name="플랜트용접공">#REF!</definedName>
    <definedName name="플랜트용접공001">#REF!</definedName>
    <definedName name="플랜트용접공002">#REF!</definedName>
    <definedName name="플랜트용접공011">#REF!</definedName>
    <definedName name="플랜트용접공012">#REF!</definedName>
    <definedName name="플랜트용접공982">#REF!</definedName>
    <definedName name="플랜트용접공991">#REF!</definedName>
    <definedName name="플랜트용접공992">#REF!</definedName>
    <definedName name="플랜트전공" localSheetId="3">#REF!</definedName>
    <definedName name="플랜트전공" localSheetId="1">#REF!</definedName>
    <definedName name="플랜트전공" localSheetId="2">#REF!</definedName>
    <definedName name="플랜트전공">#REF!</definedName>
    <definedName name="플랜트전공001">#REF!</definedName>
    <definedName name="플랜트전공002">#REF!</definedName>
    <definedName name="플랜트전공011">#REF!</definedName>
    <definedName name="플랜트전공012">#REF!</definedName>
    <definedName name="플랜트전공982">#REF!</definedName>
    <definedName name="플랜트전공991">#REF!</definedName>
    <definedName name="플랜트전공992">#REF!</definedName>
    <definedName name="플랜트제관공" localSheetId="3">#REF!</definedName>
    <definedName name="플랜트제관공" localSheetId="1">#REF!</definedName>
    <definedName name="플랜트제관공" localSheetId="2">#REF!</definedName>
    <definedName name="플랜트제관공">#REF!</definedName>
    <definedName name="플랜트제관공001">#REF!</definedName>
    <definedName name="플랜트제관공002">#REF!</definedName>
    <definedName name="플랜트제관공011">#REF!</definedName>
    <definedName name="플랜트제관공012">#REF!</definedName>
    <definedName name="플랜트제관공982">#REF!</definedName>
    <definedName name="플랜트제관공991">#REF!</definedName>
    <definedName name="플랜트제관공992">#REF!</definedName>
    <definedName name="플랜트특수용접공">#REF!</definedName>
    <definedName name="플랜트특수용접공001">#REF!</definedName>
    <definedName name="플랜트특수용접공002">#REF!</definedName>
    <definedName name="플랜트특수용접공011">#REF!</definedName>
    <definedName name="플랜트특수용접공012">#REF!</definedName>
    <definedName name="플랜트특수용접공982">#REF!</definedName>
    <definedName name="플랜트특수용접공991">#REF!</definedName>
    <definedName name="플랜트특수용접공992">#REF!</definedName>
    <definedName name="플용접공">[243]노임단가!$G$132</definedName>
    <definedName name="필터링">#REF!,#REF!,#REF!</definedName>
    <definedName name="ㅎ">#REF!</definedName>
    <definedName name="ㅎ1">#REF!</definedName>
    <definedName name="ㅎ2">#REF!</definedName>
    <definedName name="ㅎ314">#REF!</definedName>
    <definedName name="ㅎ384">#REF!</definedName>
    <definedName name="ㅎ5" hidden="1">{#N/A,#N/A,FALSE,"골재소요량";#N/A,#N/A,FALSE,"골재소요량"}</definedName>
    <definedName name="ㅎㄴ" hidden="1">#REF!</definedName>
    <definedName name="ㅎㄴㅁㄹㅇㄹㄴ" hidden="1">{#N/A,"수불부",FALSE,"사급자재수불서";#N/A,"수불부",FALSE,"사급자재수불서"}</definedName>
    <definedName name="ㅎㄹ" hidden="1">#REF!</definedName>
    <definedName name="ㅎㄹㅇㅀ">{#N/A,#N/A,FALSE,"부대1"}</definedName>
    <definedName name="ㅎ로ㅓ">{#N/A,#N/A,FALSE,"운반시간"}</definedName>
    <definedName name="ㅎㅀㄹ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ㅎㅇ">{"'용역비'!$A$4:$C$8"}</definedName>
    <definedName name="ㅎㅇㅀㅇㅀㅇㅎ">{#N/A,#N/A,FALSE,"표지목차"}</definedName>
    <definedName name="ㅎㅇㅇㅀㅎㄹ">{#N/A,#N/A,FALSE,"속도"}</definedName>
    <definedName name="ㅎ오" hidden="1">{"'용역비'!$A$4:$C$8"}</definedName>
    <definedName name="ㅎㅎ">#REF!</definedName>
    <definedName name="ㅎㅎㅎ">[28]!ㅎㅎㅎ</definedName>
    <definedName name="ㅎㅎㅎ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ㅎㅎㅎㅎ">#REF!</definedName>
    <definedName name="ㅎㅎㅎㅎㅎㅎ">#REF!</definedName>
    <definedName name="ㅎㅎㅎㅎㅎㅎㅎㅎㅎㅎㅎㅎㅎ">#REF!</definedName>
    <definedName name="ㅎ한글" localSheetId="2">#N/A</definedName>
    <definedName name="ㅎ한글">#N/A</definedName>
    <definedName name="하" hidden="1">{"'자리배치도'!$AG$1:$CI$28"}</definedName>
    <definedName name="하기경">[210]하도급!$J$7</definedName>
    <definedName name="하기노">[210]하도급!$H$7</definedName>
    <definedName name="하기재">[210]하도급!$F$7</definedName>
    <definedName name="하단">#REF!</definedName>
    <definedName name="하도급">[202]산출내역서집계표!$D$6:$L$116</definedName>
    <definedName name="하도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동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복경">[210]하도급!$J$4</definedName>
    <definedName name="하복노">[210]하도급!$H$4</definedName>
    <definedName name="하복재">[210]하도급!$F$4</definedName>
    <definedName name="하부">#REF!</definedName>
    <definedName name="하상경">[210]하도급!$J$5</definedName>
    <definedName name="하상노">[210]하도급!$H$5</definedName>
    <definedName name="하상재">[210]하도급!$F$5</definedName>
    <definedName name="하수도2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하아경">[210]하도급!$J$3</definedName>
    <definedName name="하아노">[210]하도급!$H$3</definedName>
    <definedName name="하아재">[210]하도급!$F$3</definedName>
    <definedName name="하이난" localSheetId="3">#REF!</definedName>
    <definedName name="하이난">#REF!</definedName>
    <definedName name="하중">#REF!</definedName>
    <definedName name="하지경">[210]하도급!$J$6</definedName>
    <definedName name="하지노">[210]하도급!$H$6</definedName>
    <definedName name="하지재">[210]하도급!$F$6</definedName>
    <definedName name="하하">#REF!</definedName>
    <definedName name="하하하" hidden="1">{#N/A,#N/A,FALSE,"명세표"}</definedName>
    <definedName name="하ㅓㅏ">#REF!</definedName>
    <definedName name="학교" hidden="1">{#N/A,#N/A,FALSE,"전력간선"}</definedName>
    <definedName name="학교2">#REF!</definedName>
    <definedName name="학균">[15]!학균</definedName>
    <definedName name="한" hidden="1">{#N/A,#N/A,FALSE,"명세표"}</definedName>
    <definedName name="한교1호" localSheetId="3">#REF!</definedName>
    <definedName name="한교1호" localSheetId="1">#REF!</definedName>
    <definedName name="한교1호" localSheetId="2">#REF!</definedName>
    <definedName name="한교1호">#REF!</definedName>
    <definedName name="한교2호" localSheetId="3">#REF!</definedName>
    <definedName name="한교2호" localSheetId="1">#REF!</definedName>
    <definedName name="한교2호" localSheetId="2">#REF!</definedName>
    <definedName name="한교2호">#REF!</definedName>
    <definedName name="한교3호" localSheetId="3">#REF!</definedName>
    <definedName name="한교3호" localSheetId="1">#REF!</definedName>
    <definedName name="한교3호" localSheetId="2">#REF!</definedName>
    <definedName name="한교3호">#REF!</definedName>
    <definedName name="한국정보기술">#REF!</definedName>
    <definedName name="한굴" localSheetId="2">원가집계표!한굴</definedName>
    <definedName name="한굴">#N/A</definedName>
    <definedName name="한식목공">#REF!</definedName>
    <definedName name="한식목공001">#REF!</definedName>
    <definedName name="한식목공002">#REF!</definedName>
    <definedName name="한식목공011">#REF!</definedName>
    <definedName name="한식목공012">#REF!</definedName>
    <definedName name="한식목공982">#REF!</definedName>
    <definedName name="한식목공991">#REF!</definedName>
    <definedName name="한식목공992">#REF!</definedName>
    <definedName name="한식목공조공">#REF!</definedName>
    <definedName name="한식목공조공001">#REF!</definedName>
    <definedName name="한식목공조공002">#REF!</definedName>
    <definedName name="한식목공조공011">#REF!</definedName>
    <definedName name="한식목공조공012">#REF!</definedName>
    <definedName name="한식목공조공982">#REF!</definedName>
    <definedName name="한식목공조공991">#REF!</definedName>
    <definedName name="한식목공조공992">#REF!</definedName>
    <definedName name="한식미장공">#REF!</definedName>
    <definedName name="한식미장공001">#REF!</definedName>
    <definedName name="한식미장공002">#REF!</definedName>
    <definedName name="한식미장공011">#REF!</definedName>
    <definedName name="한식미장공012">#REF!</definedName>
    <definedName name="한식미장공982">#REF!</definedName>
    <definedName name="한식미장공991">#REF!</definedName>
    <definedName name="한식미장공992">#REF!</definedName>
    <definedName name="한식와공">#REF!</definedName>
    <definedName name="한식와공001">#REF!</definedName>
    <definedName name="한식와공002">#REF!</definedName>
    <definedName name="한식와공011">#REF!</definedName>
    <definedName name="한식와공012">#REF!</definedName>
    <definedName name="한식와공982">#REF!</definedName>
    <definedName name="한식와공991">#REF!</definedName>
    <definedName name="한식와공992">#REF!</definedName>
    <definedName name="한식와공조공">#REF!</definedName>
    <definedName name="한식와공조공001">#REF!</definedName>
    <definedName name="한식와공조공002">#REF!</definedName>
    <definedName name="한식와공조공011">#REF!</definedName>
    <definedName name="한식와공조공012">#REF!</definedName>
    <definedName name="한식와공조공982">#REF!</definedName>
    <definedName name="한식와공조공991">#REF!</definedName>
    <definedName name="한식와공조공992">#REF!</definedName>
    <definedName name="한전가로등">#REF!</definedName>
    <definedName name="한전공사비" localSheetId="3">#REF!,#REF!</definedName>
    <definedName name="한전공사비" localSheetId="1">#REF!,#REF!</definedName>
    <definedName name="한전공사비" localSheetId="2">#REF!,#REF!</definedName>
    <definedName name="한전공사비">#REF!,#REF!</definedName>
    <definedName name="한전수" hidden="1">{#N/A,#N/A,FALSE,"명세표"}</definedName>
    <definedName name="한전수탁공사비2" localSheetId="3">#REF!</definedName>
    <definedName name="한전수탁공사비2" localSheetId="1">#REF!</definedName>
    <definedName name="한전수탁공사비2" localSheetId="2">#REF!</definedName>
    <definedName name="한전수탁공사비2">#REF!</definedName>
    <definedName name="한전수탁비" localSheetId="3">#REF!</definedName>
    <definedName name="한전수탁비" localSheetId="1">#REF!</definedName>
    <definedName name="한전수탁비" localSheetId="2">#REF!</definedName>
    <definedName name="한전수탁비">#REF!</definedName>
    <definedName name="한전외선공사비1">#REF!</definedName>
    <definedName name="한전위탁">'[244]일위대가(계측기설치)'!#REF!</definedName>
    <definedName name="할석공">#REF!</definedName>
    <definedName name="할석공001">#REF!</definedName>
    <definedName name="할석공002">#REF!</definedName>
    <definedName name="할석공012">#REF!</definedName>
    <definedName name="할석공982">#REF!</definedName>
    <definedName name="할석공991">#REF!</definedName>
    <definedName name="할석공992">#REF!</definedName>
    <definedName name="할증율" localSheetId="3">#REF!</definedName>
    <definedName name="할증율" localSheetId="1">#REF!</definedName>
    <definedName name="할증율" localSheetId="2">#REF!</definedName>
    <definedName name="할증율">#REF!</definedName>
    <definedName name="함" localSheetId="3">#REF!</definedName>
    <definedName name="함" localSheetId="1">#REF!</definedName>
    <definedName name="함" localSheetId="2">#REF!</definedName>
    <definedName name="함">#REF!</definedName>
    <definedName name="함석공">#REF!</definedName>
    <definedName name="함석공001">#REF!</definedName>
    <definedName name="함석공002">#REF!</definedName>
    <definedName name="함석공011">#REF!</definedName>
    <definedName name="함석공012">#REF!</definedName>
    <definedName name="함석공982">#REF!</definedName>
    <definedName name="함석공991">#REF!</definedName>
    <definedName name="함석공992">#REF!</definedName>
    <definedName name="함판3">#REF!</definedName>
    <definedName name="합______________계" localSheetId="3">#REF!</definedName>
    <definedName name="합______________계" localSheetId="1">#REF!</definedName>
    <definedName name="합______________계" localSheetId="2">#REF!</definedName>
    <definedName name="합______________계">#REF!</definedName>
    <definedName name="합계" localSheetId="3">#REF!</definedName>
    <definedName name="합계" localSheetId="1">#REF!</definedName>
    <definedName name="합계" localSheetId="2">#REF!</definedName>
    <definedName name="합계">#REF!</definedName>
    <definedName name="합계1">#REF!</definedName>
    <definedName name="합계2">#REF!</definedName>
    <definedName name="합계3">#REF!</definedName>
    <definedName name="합계전류">#REF!</definedName>
    <definedName name="합계전류1">#REF!</definedName>
    <definedName name="합계전류2">#REF!</definedName>
    <definedName name="합계전류3">#REF!</definedName>
    <definedName name="합계전류4">#REF!</definedName>
    <definedName name="합계전류5">#REF!</definedName>
    <definedName name="합계전류6">#REF!</definedName>
    <definedName name="합계전류7">#REF!</definedName>
    <definedName name="합계전류A">#REF!</definedName>
    <definedName name="합병경">#REF!</definedName>
    <definedName name="합병노">#REF!</definedName>
    <definedName name="합병재">#REF!</definedName>
    <definedName name="합판">#REF!</definedName>
    <definedName name="합판3회">[5]수로단위수량!#REF!</definedName>
    <definedName name="합판4">#REF!</definedName>
    <definedName name="합판4회">[5]수로단위수량!#REF!</definedName>
    <definedName name="합판6">#REF!</definedName>
    <definedName name="합판거푸집">[245]일위대가!#REF!</definedName>
    <definedName name="항목별" localSheetId="3">#REF!</definedName>
    <definedName name="항목별" localSheetId="1">#REF!</definedName>
    <definedName name="항목별" localSheetId="2">#REF!</definedName>
    <definedName name="항목별">#REF!</definedName>
    <definedName name="항목별공사비" localSheetId="3">#REF!</definedName>
    <definedName name="항목별공사비" localSheetId="1">#REF!</definedName>
    <definedName name="항목별공사비" localSheetId="2">#REF!</definedName>
    <definedName name="항목별공사비">#REF!</definedName>
    <definedName name="해머계수" localSheetId="3">#REF!</definedName>
    <definedName name="해머계수" localSheetId="1">#REF!</definedName>
    <definedName name="해머계수" localSheetId="2">#REF!</definedName>
    <definedName name="해머계수">#REF!</definedName>
    <definedName name="해창">[15]!해창</definedName>
    <definedName name="해창철콘">[15]!해창철콘</definedName>
    <definedName name="행" localSheetId="3">#REF!</definedName>
    <definedName name="행" localSheetId="1">#REF!</definedName>
    <definedName name="행" localSheetId="2">#REF!</definedName>
    <definedName name="행">#REF!</definedName>
    <definedName name="행선안내게시기설비" localSheetId="3">#REF!</definedName>
    <definedName name="행선안내게시기설비" localSheetId="1">#REF!</definedName>
    <definedName name="행선안내게시기설비" localSheetId="2">#REF!</definedName>
    <definedName name="행선안내게시기설비">#REF!</definedName>
    <definedName name="행창토건">[15]!행창토건</definedName>
    <definedName name="허">#REF!</definedName>
    <definedName name="허용전류">#REF!</definedName>
    <definedName name="허허">[28]!허허</definedName>
    <definedName name="허허허">[15]!허허허</definedName>
    <definedName name="헌치1">#REF!</definedName>
    <definedName name="헌치2">#REF!</definedName>
    <definedName name="현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localSheetId="3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localSheetId="0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localSheetId="1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localSheetId="2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대하이스코" hidden="1">{#N/A,#N/A,FALSE,"앞";#N/A,#N/A,FALSE,"앞";#N/A,#N/A,FALSE,"목차";#N/A,#N/A,FALSE,"1";#N/A,#N/A,FALSE,"갑지";#N/A,#N/A,FALSE,"2";#N/A,#N/A,FALSE,"개요";#N/A,#N/A,FALSE,"개요2";#N/A,#N/A,FALSE,"3";#N/A,#N/A,FALSE,"총괄";#N/A,#N/A,FALSE,"선금";#N/A,#N/A,FALSE,"4";#N/A,#N/A,FALSE,"방법";#N/A,#N/A,FALSE,"5";#N/A,#N/A,FALSE,"k";#N/A,#N/A,FALSE,"6";#N/A,#N/A,FALSE,"지수";#N/A,#N/A,FALSE,"7";#N/A,#N/A,FALSE,"노";#N/A,#N/A,FALSE,"경";#N/A,#N/A,FALSE,"재";#N/A,#N/A,FALSE,"산";#N/A,#N/A,FALSE,"안";#N/A,#N/A,FALSE,"8";#N/A,#N/A,FALSE,"계수";#N/A,#N/A,FALSE,"9";#N/A,#N/A,FALSE,"비목";#N/A,#N/A,FALSE,"10";#N/A,#N/A,FALSE,"집계"}</definedName>
    <definedName name="현도사">#REF!</definedName>
    <definedName name="현도사001">#REF!</definedName>
    <definedName name="현도사002">#REF!</definedName>
    <definedName name="현도사011">#REF!</definedName>
    <definedName name="현도사012">#REF!</definedName>
    <definedName name="현도사982">#REF!</definedName>
    <definedName name="현도사991">#REF!</definedName>
    <definedName name="현도사992">#REF!</definedName>
    <definedName name="현장대리인" localSheetId="3">#REF!</definedName>
    <definedName name="현장대리인" localSheetId="1">#REF!</definedName>
    <definedName name="현장대리인" localSheetId="2">#REF!</definedName>
    <definedName name="현장대리인">#REF!</definedName>
    <definedName name="협력계" localSheetId="3">#REF!</definedName>
    <definedName name="협력계" localSheetId="1">#REF!</definedName>
    <definedName name="협력계" localSheetId="2">#REF!</definedName>
    <definedName name="협력계">#REF!</definedName>
    <definedName name="형강" localSheetId="3">#REF!</definedName>
    <definedName name="형강" localSheetId="1">#REF!</definedName>
    <definedName name="형강" localSheetId="2">#REF!</definedName>
    <definedName name="형강">#REF!</definedName>
    <definedName name="형상">[73]DATE!$D$24:$D$85</definedName>
    <definedName name="형틀" localSheetId="3">#REF!</definedName>
    <definedName name="형틀" localSheetId="1">#REF!</definedName>
    <definedName name="형틀" localSheetId="2">#REF!</definedName>
    <definedName name="형틀">#REF!</definedName>
    <definedName name="형틀목공" localSheetId="3">#REF!</definedName>
    <definedName name="형틀목공" localSheetId="1">#REF!</definedName>
    <definedName name="형틀목공" localSheetId="2">#REF!</definedName>
    <definedName name="형틀목공">#REF!</definedName>
    <definedName name="형틀목공001">#REF!</definedName>
    <definedName name="형틀목공002">#REF!</definedName>
    <definedName name="형틀목공011">#REF!</definedName>
    <definedName name="형틀목공012">#REF!</definedName>
    <definedName name="형틀목공982">#REF!</definedName>
    <definedName name="형틀목공991">#REF!</definedName>
    <definedName name="형틀목공992">#REF!</definedName>
    <definedName name="호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선">{"'자리배치도'!$AG$1:$CI$28"}</definedName>
    <definedName name="호지니">[246]!Macro12</definedName>
    <definedName name="호표" localSheetId="3">#REF!</definedName>
    <definedName name="호표" localSheetId="1">#REF!</definedName>
    <definedName name="호표" localSheetId="2">#REF!</definedName>
    <definedName name="호표">#REF!</definedName>
    <definedName name="호표1" hidden="1">{"'Sheet1'!$A$9:$I$36"}</definedName>
    <definedName name="호ㅎ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호호호" hidden="1">{#N/A,#N/A,FALSE,"명세표"}</definedName>
    <definedName name="호호호호">#REF!</definedName>
    <definedName name="호ㅓ" hidden="1">{"'용역비'!$A$4:$C$8"}</definedName>
    <definedName name="호ㅓㅗ">{#N/A,#N/A,FALSE,"포장1";#N/A,#N/A,FALSE,"포장1"}</definedName>
    <definedName name="호ㅓㅗㅎㅎ">[28]!호ㅓㅗㅎㅎ</definedName>
    <definedName name="홈통받이수량">#REF!</definedName>
    <definedName name="홍ㄹㄴㄷㄱ" hidden="1">#REF!</definedName>
    <definedName name="홍ㅇ호" hidden="1">{"'용역비'!$A$4:$C$8"}</definedName>
    <definedName name="화" localSheetId="3">#REF!</definedName>
    <definedName name="화" localSheetId="1">#REF!</definedName>
    <definedName name="화" localSheetId="2">#REF!</definedName>
    <definedName name="화">#REF!</definedName>
    <definedName name="화공">#REF!</definedName>
    <definedName name="화공001">#REF!</definedName>
    <definedName name="화공002">#REF!</definedName>
    <definedName name="화공011">#REF!</definedName>
    <definedName name="화공012">#REF!</definedName>
    <definedName name="화공982">#REF!</definedName>
    <definedName name="화공991">#REF!</definedName>
    <definedName name="화공992">#REF!</definedName>
    <definedName name="화신1호" localSheetId="3">#REF!</definedName>
    <definedName name="화신1호" localSheetId="1">#REF!</definedName>
    <definedName name="화신1호" localSheetId="2">#REF!</definedName>
    <definedName name="화신1호">#REF!</definedName>
    <definedName name="화신2호" localSheetId="3">#REF!</definedName>
    <definedName name="화신2호" localSheetId="1">#REF!</definedName>
    <definedName name="화신2호" localSheetId="2">#REF!</definedName>
    <definedName name="화신2호">#REF!</definedName>
    <definedName name="화신기존1" localSheetId="3">#REF!</definedName>
    <definedName name="화신기존1" localSheetId="1">#REF!</definedName>
    <definedName name="화신기존1" localSheetId="2">#REF!</definedName>
    <definedName name="화신기존1">#REF!</definedName>
    <definedName name="화신기존2" localSheetId="3">#REF!</definedName>
    <definedName name="화신기존2" localSheetId="1">#REF!</definedName>
    <definedName name="화신기존2" localSheetId="2">#REF!</definedName>
    <definedName name="화신기존2">#REF!</definedName>
    <definedName name="화약취급공">#REF!</definedName>
    <definedName name="화약취급공001">#REF!</definedName>
    <definedName name="화약취급공002">#REF!</definedName>
    <definedName name="화약취급공011">#REF!</definedName>
    <definedName name="화약취급공012">#REF!</definedName>
    <definedName name="화약취급공982">#REF!</definedName>
    <definedName name="화약취급공991">#REF!</definedName>
    <definedName name="화약취급공992">#REF!</definedName>
    <definedName name="확폭구간">#REF!</definedName>
    <definedName name="환_16">#REF!</definedName>
    <definedName name="환경" localSheetId="3">#REF!</definedName>
    <definedName name="환경" localSheetId="1">#REF!</definedName>
    <definedName name="환경" localSheetId="2">#REF!</definedName>
    <definedName name="환경">#REF!</definedName>
    <definedName name="환율">'[130]기계경비(시간당)'!$D$21</definedName>
    <definedName name="환율￥">#REF!</definedName>
    <definedName name="환율1">#REF!</definedName>
    <definedName name="환율2">#REF!</definedName>
    <definedName name="환율3">#REF!</definedName>
    <definedName name="환토">#REF!</definedName>
    <definedName name="환토2A">#REF!</definedName>
    <definedName name="환토2AC">#REF!</definedName>
    <definedName name="환토2고압">#REF!</definedName>
    <definedName name="환토4A">#REF!</definedName>
    <definedName name="환토4AC">#REF!</definedName>
    <definedName name="환토4고압">#REF!</definedName>
    <definedName name="환토량">#REF!</definedName>
    <definedName name="환토인A">#REF!</definedName>
    <definedName name="환토인AC">#REF!</definedName>
    <definedName name="환토인고압">#REF!</definedName>
    <definedName name="활석공" localSheetId="3">#REF!</definedName>
    <definedName name="활석공" localSheetId="1">#REF!</definedName>
    <definedName name="활석공" localSheetId="2">#REF!</definedName>
    <definedName name="활석공">#REF!</definedName>
    <definedName name="활석공011">#REF!</definedName>
    <definedName name="활하중">'[19]1. 설계조건 2.단면가정 3. 하중계산'!$G$73</definedName>
    <definedName name="활하중1">#REF!</definedName>
    <definedName name="활하중2">#REF!</definedName>
    <definedName name="활하중도">'[19]DATA 입력란'!$D$32</definedName>
    <definedName name="활하중콘">'[19]DATA 입력란'!$D$27</definedName>
    <definedName name="황" localSheetId="2">원가집계표!황</definedName>
    <definedName name="황">#N/A</definedName>
    <definedName name="회경" localSheetId="3">#REF!</definedName>
    <definedName name="회경" localSheetId="1">#REF!</definedName>
    <definedName name="회경" localSheetId="2">#REF!</definedName>
    <definedName name="회경">#REF!</definedName>
    <definedName name="회계" localSheetId="3">#REF!</definedName>
    <definedName name="회계" localSheetId="1">#REF!</definedName>
    <definedName name="회계" localSheetId="2">#REF!</definedName>
    <definedName name="회계">#REF!</definedName>
    <definedName name="회사" localSheetId="3">#REF!</definedName>
    <definedName name="회사" localSheetId="1">#REF!</definedName>
    <definedName name="회사" localSheetId="2">#REF!</definedName>
    <definedName name="회사">#REF!</definedName>
    <definedName name="회사분경비" localSheetId="3">#REF!</definedName>
    <definedName name="회사분경비" localSheetId="1">#REF!</definedName>
    <definedName name="회사분경비" localSheetId="2">#REF!</definedName>
    <definedName name="회사분경비">#REF!</definedName>
    <definedName name="회사재료" localSheetId="3">#REF!</definedName>
    <definedName name="회사재료" localSheetId="1">#REF!</definedName>
    <definedName name="회사재료" localSheetId="2">#REF!</definedName>
    <definedName name="회사재료">#REF!</definedName>
    <definedName name="회시1호" localSheetId="3">#REF!</definedName>
    <definedName name="회시1호" localSheetId="1">#REF!</definedName>
    <definedName name="회시1호" localSheetId="2">#REF!</definedName>
    <definedName name="회시1호">#REF!</definedName>
    <definedName name="회시2호" localSheetId="3">#REF!</definedName>
    <definedName name="회시2호" localSheetId="1">#REF!</definedName>
    <definedName name="회시2호" localSheetId="2">#REF!</definedName>
    <definedName name="회시2호">#REF!</definedName>
    <definedName name="회재" localSheetId="3">#REF!</definedName>
    <definedName name="회재" localSheetId="1">#REF!</definedName>
    <definedName name="회재" localSheetId="2">#REF!</definedName>
    <definedName name="회재">#REF!</definedName>
    <definedName name="횡">[0]!횡</definedName>
    <definedName name="횡높산">[167]평균높이산출근거!$B$1:$L$65536</definedName>
    <definedName name="횡높산1">[167]평균높이산출근거!$A$1:$L$65536</definedName>
    <definedName name="횡면단">[166]적용단위길이!$L$1:$O$65536</definedName>
    <definedName name="횡배">#REF!</definedName>
    <definedName name="횡배단">[166]적용단위길이!$L$1:$V$65536</definedName>
    <definedName name="횡배단계">#REF!</definedName>
    <definedName name="횡배수관">[247]DATA!$K$2:$W$10</definedName>
    <definedName name="횡배수관연장산출">#REF!</definedName>
    <definedName name="횡배수관재료집계">#REF!</definedName>
    <definedName name="횡위치">[167]횡배수관위치조서!$A$12:$J$41</definedName>
    <definedName name="효성견적">#REF!</definedName>
    <definedName name="효율">#REF!</definedName>
    <definedName name="후렉시블" hidden="1">{"'자리배치도'!$AG$1:$CI$28"}</definedName>
    <definedName name="후렉시블전선관">[197]전기단가조사서!#REF!</definedName>
    <definedName name="후후후">[15]!후후후</definedName>
    <definedName name="휘발유">#REF!</definedName>
    <definedName name="흄관운반">[15]!흄관운반</definedName>
    <definedName name="흄관집계">#REF!</definedName>
    <definedName name="희성" hidden="1">{#N/A,#N/A,FALSE,"명세표"}</definedName>
    <definedName name="히ㅏㅓㅣㅏㅓㅚㅏ">{#N/A,#N/A,FALSE,"구조1"}</definedName>
    <definedName name="ㅏ" hidden="1">{#N/A,#N/A,FALSE,"명세표"}</definedName>
    <definedName name="ㅏ100">#REF!</definedName>
    <definedName name="ㅏ1364" localSheetId="3">#REF!</definedName>
    <definedName name="ㅏ1364" localSheetId="1">#REF!</definedName>
    <definedName name="ㅏ1364" localSheetId="2">#REF!</definedName>
    <definedName name="ㅏ1364">#REF!</definedName>
    <definedName name="ㅏㅏㅏ" hidden="1">#REF!</definedName>
    <definedName name="ㅏㅏㅏ갸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ㅏ데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ㅏㅣ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ㅏㅓㅣㅏㅓㅣ">{#N/A,#N/A,FALSE,"부대2"}</definedName>
    <definedName name="ㅏㅣ">#REF!</definedName>
    <definedName name="ㅐ15" localSheetId="3">#REF!</definedName>
    <definedName name="ㅐ15" localSheetId="1">#REF!</definedName>
    <definedName name="ㅐ15" localSheetId="2">#REF!</definedName>
    <definedName name="ㅐ15">#REF!</definedName>
    <definedName name="ㅐ520" localSheetId="3">#REF!</definedName>
    <definedName name="ㅐ520" localSheetId="1">#REF!</definedName>
    <definedName name="ㅐ520" localSheetId="2">#REF!</definedName>
    <definedName name="ㅐ520">#REF!</definedName>
    <definedName name="ㅐ55">#REF!</definedName>
    <definedName name="ㅐㅐㅐ">'[86]ABUT수량-A1'!$T$25</definedName>
    <definedName name="ㅑ" hidden="1">{#N/A,#N/A,FALSE,"조골재"}</definedName>
    <definedName name="ㅑㅑㅑ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ㅑㅕㅑ" hidden="1">{#N/A,#N/A,FALSE,"전력간선"}</definedName>
    <definedName name="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102">#REF!</definedName>
    <definedName name="ㅓ114">#REF!</definedName>
    <definedName name="ㅓ1514">#REF!</definedName>
    <definedName name="ㅓ16">#REF!</definedName>
    <definedName name="ㅓ224">#REF!</definedName>
    <definedName name="ㅓ54">[248]배관단가조사서!#REF!</definedName>
    <definedName name="ㅓ7" hidden="1">{#N/A,#N/A,FALSE,"단가표지"}</definedName>
    <definedName name="ㅓ8">#REF!</definedName>
    <definedName name="ㅓ851">#REF!</definedName>
    <definedName name="ㅓ난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ㅏ" localSheetId="2">원가집계표!ㅓㅏ</definedName>
    <definedName name="ㅓㅏ">#N/A</definedName>
    <definedName name="ㅓㅏㄹ">#REF!</definedName>
    <definedName name="ㅓㅏㅓ">[15]!ㅓㅏㅓ</definedName>
    <definedName name="ㅓㅏㅣㅓㅣㅓ">{#N/A,#N/A,FALSE,"혼합골재"}</definedName>
    <definedName name="ㅓㅓ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ㅏ니ㅣㅇ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ㅓㅓ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ㅓㅓ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ㅓㅗ" hidden="1">{#N/A,"수불부",FALSE,"사급자재수불서";#N/A,"수불부",FALSE,"사급자재수불서"}</definedName>
    <definedName name="ㅓㅗㅅㄹ">{#N/A,#N/A,FALSE,"조골재"}</definedName>
    <definedName name="ㅔ">[3]대로근거!#REF!</definedName>
    <definedName name="ㅔ3">{#N/A,#N/A,FALSE,"배수1"}</definedName>
    <definedName name="ㅔㅐ" hidden="1">#REF!</definedName>
    <definedName name="ㅔㅐㅔ" hidden="1">{#N/A,"수불부",FALSE,"사급자재수불서";#N/A,"수불부",FALSE,"사급자재수불서"}</definedName>
    <definedName name="ㅔㅔ">#REF!</definedName>
    <definedName name="ㅕ">#REF!</definedName>
    <definedName name="ㅕ168">#REF!</definedName>
    <definedName name="ㅕ422">[101]대치판정!#REF!</definedName>
    <definedName name="ㅕㅑ" hidden="1">#REF!</definedName>
    <definedName name="ㅕㅑㅐㅔ" hidden="1">#REF!</definedName>
    <definedName name="ㅗ" hidden="1">{#N/A,#N/A,FALSE,"명세표"}</definedName>
    <definedName name="ㅗ1">#REF!</definedName>
    <definedName name="ㅗ1019" localSheetId="3">#REF!</definedName>
    <definedName name="ㅗ1019" localSheetId="1">#REF!</definedName>
    <definedName name="ㅗ1019" localSheetId="2">#REF!</definedName>
    <definedName name="ㅗ1019">#REF!</definedName>
    <definedName name="ㅗ2">#REF!</definedName>
    <definedName name="ㅗ3">#REF!</definedName>
    <definedName name="ㅗ315">[249]신우!#REF!</definedName>
    <definedName name="ㅗ32">[250]맨홀!#REF!</definedName>
    <definedName name="ㅗ415" localSheetId="3">#REF!</definedName>
    <definedName name="ㅗ415" localSheetId="1">#REF!</definedName>
    <definedName name="ㅗ415" localSheetId="2">#REF!</definedName>
    <definedName name="ㅗ415">#REF!</definedName>
    <definedName name="ㅗ461" localSheetId="3">#REF!</definedName>
    <definedName name="ㅗ461" localSheetId="1">#REF!</definedName>
    <definedName name="ㅗ461" localSheetId="2">#REF!</definedName>
    <definedName name="ㅗ461">#REF!</definedName>
    <definedName name="ㅗㄹ" localSheetId="3">#REF!</definedName>
    <definedName name="ㅗㄹ" localSheetId="1">#REF!</definedName>
    <definedName name="ㅗㄹ" localSheetId="2">#REF!</definedName>
    <definedName name="ㅗㄹ">#REF!</definedName>
    <definedName name="ㅗㄹ호">{#N/A,#N/A,FALSE,"운반시간"}</definedName>
    <definedName name="ㅗ마ㅓ리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ㅗㅅ20">#REF!</definedName>
    <definedName name="ㅗㅎㅅ" hidden="1">{"'공사부문'!$A$6:$A$32"}</definedName>
    <definedName name="ㅗㅎㅇㅁㄹㅇㅎ" hidden="1">{#N/A,"수불부",FALSE,"사급자재수불서";#N/A,"수불부",FALSE,"사급자재수불서"}</definedName>
    <definedName name="ㅗㅗ" hidden="1">{#N/A,#N/A,FALSE,"명세표"}</definedName>
    <definedName name="ㅗㅗㅗ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ㅗㅗㅗㅗ">[28]!ㅗㅗㅗㅗ</definedName>
    <definedName name="ㅘㅗ허ㅎ" hidden="1">#REF!</definedName>
    <definedName name="ㅛ">#REF!</definedName>
    <definedName name="ㅛㅕㅑ" hidden="1">#REF!</definedName>
    <definedName name="ㅛㅛㅛㅛ" hidden="1">[251]수량산출!$A$1:$A$8561</definedName>
    <definedName name="ㅜ" hidden="1">{#N/A,#N/A,FALSE,"명세표"}</definedName>
    <definedName name="ㅜ1">#REF!</definedName>
    <definedName name="ㅜㅜ">BlankMacro1</definedName>
    <definedName name="ㅠ">#REF!</definedName>
    <definedName name="ㅠ1">#REF!</definedName>
    <definedName name="ㅠ10">#REF!</definedName>
    <definedName name="ㅠ1000">#REF!</definedName>
    <definedName name="ㅠ1300">#REF!</definedName>
    <definedName name="ㅠ2">#REF!</definedName>
    <definedName name="ㅠ200">#REF!</definedName>
    <definedName name="ㅠ2000">#REF!</definedName>
    <definedName name="ㅠ2300">#REF!</definedName>
    <definedName name="ㅠ3">#REF!</definedName>
    <definedName name="ㅠ30">#REF!</definedName>
    <definedName name="ㅠ3130">#REF!</definedName>
    <definedName name="ㅠ359">#REF!</definedName>
    <definedName name="ㅠ400">#REF!</definedName>
    <definedName name="ㅠ405">#REF!</definedName>
    <definedName name="ㅠ500">#REF!</definedName>
    <definedName name="ㅠ61">#REF!</definedName>
    <definedName name="ㅠ뮤ㅐ" hidden="1">#REF!</definedName>
    <definedName name="ㅠㅍ" hidden="1">{#N/A,#N/A,FALSE,"하중 계산 (1)";#N/A,#N/A,FALSE,"토압계수계산";#N/A,#N/A,FALSE,"횡토압계산";#N/A,#N/A,FALSE,"전도에 대한 안정";#N/A,#N/A,FALSE,"활동에 대한 안정";#N/A,#N/A,FALSE,"지지력 검토";#N/A,#N/A,FALSE,"PILE 계산";#N/A,#N/A,FALSE,"PILE계산결과";#N/A,#N/A,FALSE,"PILE검토";#N/A,#N/A,FALSE,"벽체의 설계"}</definedName>
    <definedName name="ㅡ" hidden="1">{#N/A,#N/A,FALSE,"명세표"}</definedName>
    <definedName name="ㅡ10">#REF!</definedName>
    <definedName name="ㅡㅁㅊ개14">[69]!Macro13</definedName>
    <definedName name="ㅡㅡ" hidden="1">{"'Sheet1'!$D$19","'Sheet1'!$B$22:$E$22"}</definedName>
    <definedName name="ㅣ">#REF!</definedName>
    <definedName name="ㅣ15" localSheetId="3">#REF!</definedName>
    <definedName name="ㅣ15" localSheetId="1">#REF!</definedName>
    <definedName name="ㅣ15" localSheetId="2">#REF!</definedName>
    <definedName name="ㅣ15">#REF!</definedName>
    <definedName name="ㅣ1517" localSheetId="3">#REF!</definedName>
    <definedName name="ㅣ1517" localSheetId="1">#REF!</definedName>
    <definedName name="ㅣ1517" localSheetId="2">#REF!</definedName>
    <definedName name="ㅣ1517">#REF!</definedName>
    <definedName name="ㅣ1549" localSheetId="3">#REF!</definedName>
    <definedName name="ㅣ1549" localSheetId="1">#REF!</definedName>
    <definedName name="ㅣ1549" localSheetId="2">#REF!</definedName>
    <definedName name="ㅣ1549">#REF!</definedName>
    <definedName name="ㅣ16">#REF!</definedName>
    <definedName name="ㅣ618" localSheetId="3">#REF!</definedName>
    <definedName name="ㅣ618" localSheetId="1">#REF!</definedName>
    <definedName name="ㅣ618" localSheetId="2">#REF!</definedName>
    <definedName name="ㅣ618">#REF!</definedName>
    <definedName name="ㅣㅅ" localSheetId="3" hidden="1">{#N/A,#N/A,TRUE,"손익보고"}</definedName>
    <definedName name="ㅣㅅ" localSheetId="0" hidden="1">{#N/A,#N/A,TRUE,"손익보고"}</definedName>
    <definedName name="ㅣㅅ" localSheetId="1" hidden="1">{#N/A,#N/A,TRUE,"손익보고"}</definedName>
    <definedName name="ㅣㅅ" localSheetId="2" hidden="1">{#N/A,#N/A,TRUE,"손익보고"}</definedName>
    <definedName name="ㅣㅅ" hidden="1">{#N/A,#N/A,TRUE,"손익보고"}</definedName>
    <definedName name="ㅣㅎㄹㅇㅇ">{#N/A,#N/A,FALSE,"토공2"}</definedName>
    <definedName name="ㅣㅏ아ㅓㄴ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  <definedName name="ㅣㅏㅓㅏㅓ">[15]!ㅣㅏㅓㅏㅓ</definedName>
    <definedName name="ㅣㅏㅓㅣㅏㅓㅣ">{#N/A,#N/A,FALSE,"속도"}</definedName>
    <definedName name="ㅣㅏㅣ">#REF!</definedName>
    <definedName name="ㅣㅑㅑ" hidden="1">{#N/A,#N/A,FALSE,"단가표지"}</definedName>
    <definedName name="ㅣㅑㅣㅣ">{#N/A,#N/A,FALSE,"혼합골재"}</definedName>
    <definedName name="ㅣㅣ">[252]터파기및재료!#REF!</definedName>
    <definedName name="ㅣㅣㅣ" hidden="1">#REF!</definedName>
    <definedName name="ㅣㅣㅣ노원문화" hidden="1">{#N/A,#N/A,FALSE,"총괄표지";#N/A,#N/A,FALSE,"표지";#N/A,#N/A,FALSE,"총표지";#N/A,#N/A,FALSE,"집계(총괄)";#N/A,#N/A,FALSE,"집계(토목)";#N/A,#N/A,FALSE,"집계 (R.C)";#N/A,#N/A,FALSE,"집계(철골)";#N/A,#N/A,FALSE,"집계(PC)";#N/A,#N/A,FALSE,"지급자재";#N/A,#N/A,FALSE,"RC";#N/A,#N/A,FALSE,"철골";#N/A,#N/A,FALSE,"PC";#N/A,#N/A,FALSE,"PC";#N/A,#N/A,FALSE,"하도급총괄표";#N/A,#N/A,FALSE,"하도급사항";#N/A,#N/A,FALSE,"하도급산출내역별지";#N/A,#N/A,FALSE,"세부표지";#N/A,#N/A,FALSE,"부대입찰에 관한 확약서";#N/A,#N/A,FALSE,"토목"}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C8" i="16" l="1"/>
  <c r="B8" i="16"/>
  <c r="A8" i="16"/>
  <c r="E8" i="16"/>
  <c r="F8" i="16" s="1"/>
  <c r="K8" i="16" s="1"/>
  <c r="D27" i="3"/>
  <c r="D26" i="3"/>
  <c r="L15" i="16"/>
  <c r="D15" i="16"/>
  <c r="C7" i="16"/>
  <c r="C15" i="16" s="1"/>
  <c r="B7" i="16"/>
  <c r="B15" i="16" s="1"/>
  <c r="A7" i="16"/>
  <c r="E7" i="16"/>
  <c r="F7" i="16" s="1"/>
  <c r="K7" i="16" s="1"/>
  <c r="L19" i="16"/>
  <c r="L18" i="16"/>
  <c r="L17" i="16"/>
  <c r="L16" i="16"/>
  <c r="L14" i="16"/>
  <c r="L13" i="16"/>
  <c r="G49" i="3"/>
  <c r="L25" i="16"/>
  <c r="H25" i="16"/>
  <c r="C25" i="16"/>
  <c r="B25" i="16"/>
  <c r="A25" i="16"/>
  <c r="L24" i="16"/>
  <c r="C24" i="16"/>
  <c r="B24" i="16"/>
  <c r="A24" i="16"/>
  <c r="E25" i="16"/>
  <c r="F25" i="16" s="1"/>
  <c r="E24" i="16"/>
  <c r="F24" i="16" s="1"/>
  <c r="K25" i="16" l="1"/>
  <c r="E18" i="16" l="1"/>
  <c r="E19" i="16"/>
  <c r="E20" i="16"/>
  <c r="E21" i="16"/>
  <c r="E22" i="16"/>
  <c r="E23" i="16"/>
  <c r="E17" i="16"/>
  <c r="A18" i="16"/>
  <c r="B18" i="16"/>
  <c r="C18" i="16"/>
  <c r="A19" i="16"/>
  <c r="B19" i="16"/>
  <c r="C19" i="16"/>
  <c r="A20" i="16"/>
  <c r="B20" i="16"/>
  <c r="C20" i="16"/>
  <c r="A21" i="16"/>
  <c r="B21" i="16"/>
  <c r="C21" i="16"/>
  <c r="A22" i="16"/>
  <c r="B22" i="16"/>
  <c r="C22" i="16"/>
  <c r="A23" i="16"/>
  <c r="B23" i="16"/>
  <c r="C23" i="16"/>
  <c r="C17" i="16"/>
  <c r="B17" i="16"/>
  <c r="A17" i="16"/>
  <c r="D16" i="16"/>
  <c r="A6" i="16"/>
  <c r="B6" i="16"/>
  <c r="C6" i="16"/>
  <c r="A9" i="16"/>
  <c r="B9" i="16"/>
  <c r="B16" i="16" s="1"/>
  <c r="C9" i="16"/>
  <c r="C16" i="16" s="1"/>
  <c r="A43" i="3"/>
  <c r="A37" i="3"/>
  <c r="D44" i="3"/>
  <c r="D43" i="3"/>
  <c r="D38" i="3"/>
  <c r="D37" i="3"/>
  <c r="G33" i="3"/>
  <c r="D33" i="3"/>
  <c r="L23" i="16" l="1"/>
  <c r="L22" i="16"/>
  <c r="E31" i="16" l="1"/>
  <c r="F31" i="16" s="1"/>
  <c r="J23" i="14"/>
  <c r="I12" i="14"/>
  <c r="H11" i="14"/>
  <c r="H12" i="14" s="1"/>
  <c r="J27" i="16"/>
  <c r="J32" i="16"/>
  <c r="A29" i="16"/>
  <c r="A11" i="14" s="1"/>
  <c r="H31" i="16"/>
  <c r="C31" i="16"/>
  <c r="B31" i="16"/>
  <c r="A31" i="16"/>
  <c r="H30" i="16"/>
  <c r="C30" i="16"/>
  <c r="B30" i="16"/>
  <c r="A30" i="16"/>
  <c r="E30" i="16"/>
  <c r="F30" i="16" s="1"/>
  <c r="K31" i="16" l="1"/>
  <c r="H32" i="16"/>
  <c r="F32" i="16"/>
  <c r="E11" i="14" s="1"/>
  <c r="F11" i="14" s="1"/>
  <c r="F12" i="14" s="1"/>
  <c r="D28" i="15" s="1"/>
  <c r="K30" i="16"/>
  <c r="B5" i="16"/>
  <c r="A5" i="16"/>
  <c r="G9" i="3"/>
  <c r="G8" i="3"/>
  <c r="G7" i="3"/>
  <c r="G6" i="3"/>
  <c r="G19" i="3" s="1"/>
  <c r="D7" i="3"/>
  <c r="D6" i="3"/>
  <c r="F23" i="16"/>
  <c r="F22" i="16"/>
  <c r="G21" i="3" l="1"/>
  <c r="G28" i="3" s="1"/>
  <c r="H28" i="3" s="1"/>
  <c r="K28" i="3" s="1"/>
  <c r="G26" i="3"/>
  <c r="H26" i="3" s="1"/>
  <c r="G15" i="3"/>
  <c r="G20" i="3"/>
  <c r="K11" i="14"/>
  <c r="K12" i="14"/>
  <c r="G14" i="3"/>
  <c r="G11" i="3"/>
  <c r="G12" i="3"/>
  <c r="K26" i="3" l="1"/>
  <c r="G22" i="3"/>
  <c r="G29" i="3" s="1"/>
  <c r="H29" i="3" s="1"/>
  <c r="K29" i="3" s="1"/>
  <c r="G27" i="3"/>
  <c r="H27" i="3" s="1"/>
  <c r="K27" i="3" s="1"/>
  <c r="H11" i="3"/>
  <c r="K11" i="3" s="1"/>
  <c r="G37" i="3"/>
  <c r="H12" i="3"/>
  <c r="K12" i="3" s="1"/>
  <c r="G38" i="3"/>
  <c r="L21" i="16"/>
  <c r="H19" i="16"/>
  <c r="H20" i="16"/>
  <c r="D14" i="16"/>
  <c r="H30" i="3" l="1"/>
  <c r="K30" i="3" s="1"/>
  <c r="G13" i="3"/>
  <c r="H13" i="3" s="1"/>
  <c r="K13" i="3" s="1"/>
  <c r="G44" i="3"/>
  <c r="H44" i="3" s="1"/>
  <c r="K44" i="3" s="1"/>
  <c r="H38" i="3"/>
  <c r="K38" i="3" s="1"/>
  <c r="H37" i="3"/>
  <c r="G43" i="3"/>
  <c r="H43" i="3" s="1"/>
  <c r="H49" i="3"/>
  <c r="K43" i="3" l="1"/>
  <c r="G39" i="3"/>
  <c r="K37" i="3"/>
  <c r="H50" i="3"/>
  <c r="K50" i="3" s="1"/>
  <c r="G24" i="16" s="1"/>
  <c r="H24" i="16" s="1"/>
  <c r="K24" i="16" s="1"/>
  <c r="K49" i="3"/>
  <c r="H39" i="3" l="1"/>
  <c r="G45" i="3"/>
  <c r="H45" i="3" s="1"/>
  <c r="H21" i="16"/>
  <c r="K45" i="3" l="1"/>
  <c r="H46" i="3"/>
  <c r="K46" i="3" s="1"/>
  <c r="G18" i="16" s="1"/>
  <c r="H18" i="16" s="1"/>
  <c r="K39" i="3"/>
  <c r="H40" i="3"/>
  <c r="K40" i="3" s="1"/>
  <c r="G17" i="16" s="1"/>
  <c r="H17" i="16" s="1"/>
  <c r="D20" i="3"/>
  <c r="D19" i="3"/>
  <c r="H9" i="3"/>
  <c r="K9" i="3" s="1"/>
  <c r="H8" i="3"/>
  <c r="K8" i="3" l="1"/>
  <c r="G10" i="3"/>
  <c r="H10" i="3" s="1"/>
  <c r="K10" i="3" s="1"/>
  <c r="H33" i="3" l="1"/>
  <c r="K33" i="3" s="1"/>
  <c r="H21" i="3" l="1"/>
  <c r="K21" i="3" s="1"/>
  <c r="H19" i="3"/>
  <c r="K19" i="3" s="1"/>
  <c r="H22" i="3"/>
  <c r="K22" i="3" s="1"/>
  <c r="H20" i="3"/>
  <c r="K20" i="3" s="1"/>
  <c r="H14" i="3"/>
  <c r="K14" i="3" s="1"/>
  <c r="H6" i="3"/>
  <c r="H15" i="3"/>
  <c r="K15" i="3" s="1"/>
  <c r="H7" i="3"/>
  <c r="K7" i="3" s="1"/>
  <c r="H23" i="3" l="1"/>
  <c r="H16" i="3"/>
  <c r="K16" i="3" s="1"/>
  <c r="G13" i="16" s="1"/>
  <c r="K6" i="3"/>
  <c r="H34" i="3" l="1"/>
  <c r="K34" i="3" s="1"/>
  <c r="G16" i="16" s="1"/>
  <c r="H16" i="16" s="1"/>
  <c r="K23" i="3"/>
  <c r="G14" i="16" s="1"/>
  <c r="G15" i="16" s="1"/>
  <c r="H15" i="16" s="1"/>
  <c r="K15" i="16" s="1"/>
  <c r="H22" i="16" l="1"/>
  <c r="K22" i="16" s="1"/>
  <c r="H23" i="16"/>
  <c r="K23" i="16" s="1"/>
  <c r="B14" i="16"/>
  <c r="C14" i="16"/>
  <c r="D13" i="16"/>
  <c r="C5" i="16"/>
  <c r="C13" i="16" s="1"/>
  <c r="B13" i="16"/>
  <c r="E9" i="16"/>
  <c r="E6" i="16"/>
  <c r="E5" i="16" l="1"/>
  <c r="A12" i="16" l="1"/>
  <c r="H14" i="16" l="1"/>
  <c r="K14" i="16" s="1"/>
  <c r="F9" i="16" l="1"/>
  <c r="K9" i="16" s="1"/>
  <c r="A8" i="14" l="1"/>
  <c r="I9" i="14"/>
  <c r="J10" i="16"/>
  <c r="E13" i="16"/>
  <c r="F13" i="16" s="1"/>
  <c r="F21" i="16" l="1"/>
  <c r="K21" i="16" s="1"/>
  <c r="F18" i="16" l="1"/>
  <c r="K18" i="16" s="1"/>
  <c r="F17" i="16"/>
  <c r="A1" i="15"/>
  <c r="K17" i="16" l="1"/>
  <c r="F19" i="16" l="1"/>
  <c r="F20" i="16"/>
  <c r="K20" i="16" s="1"/>
  <c r="K19" i="16" l="1"/>
  <c r="A5" i="14"/>
  <c r="F5" i="16" l="1"/>
  <c r="F6" i="16"/>
  <c r="K6" i="16" s="1"/>
  <c r="F10" i="16" l="1"/>
  <c r="A3" i="14"/>
  <c r="E5" i="14" l="1"/>
  <c r="F5" i="14" s="1"/>
  <c r="F6" i="14" s="1"/>
  <c r="A1" i="16"/>
  <c r="H13" i="16" l="1"/>
  <c r="H27" i="16" l="1"/>
  <c r="G8" i="14" s="1"/>
  <c r="E26" i="16"/>
  <c r="K13" i="16"/>
  <c r="K5" i="16"/>
  <c r="H10" i="16"/>
  <c r="F26" i="16" l="1"/>
  <c r="F27" i="16" s="1"/>
  <c r="H33" i="16"/>
  <c r="K10" i="16"/>
  <c r="H8" i="14"/>
  <c r="K27" i="16" l="1"/>
  <c r="E8" i="14"/>
  <c r="F33" i="16"/>
  <c r="H9" i="14"/>
  <c r="K5" i="14"/>
  <c r="H6" i="14" l="1"/>
  <c r="H23" i="14" s="1"/>
  <c r="K6" i="14" l="1"/>
  <c r="D8" i="15"/>
  <c r="D16" i="15" l="1"/>
  <c r="D17" i="15" s="1"/>
  <c r="D18" i="15"/>
  <c r="D9" i="15"/>
  <c r="D10" i="15" s="1"/>
  <c r="D14" i="15" l="1"/>
  <c r="D13" i="15"/>
  <c r="D21" i="15"/>
  <c r="D20" i="15"/>
  <c r="F8" i="14"/>
  <c r="K33" i="16"/>
  <c r="K32" i="16"/>
  <c r="K8" i="14" l="1"/>
  <c r="F9" i="14"/>
  <c r="F23" i="14" l="1"/>
  <c r="D5" i="15" s="1"/>
  <c r="D7" i="15" s="1"/>
  <c r="K9" i="14"/>
  <c r="K23" i="14" s="1"/>
  <c r="D22" i="15" l="1"/>
  <c r="D19" i="15"/>
  <c r="D23" i="15"/>
  <c r="D24" i="15" l="1"/>
  <c r="D26" i="15" l="1"/>
  <c r="D27" i="15" s="1"/>
  <c r="D25" i="15"/>
  <c r="D29" i="15" l="1"/>
  <c r="J9" i="20" s="1"/>
  <c r="D30" i="15" l="1"/>
  <c r="D31" i="15" s="1"/>
  <c r="G9" i="20"/>
  <c r="J10" i="20" l="1"/>
  <c r="G10" i="20" s="1"/>
  <c r="J11" i="20" l="1"/>
  <c r="J8" i="20" s="1"/>
  <c r="G8" i="20" s="1"/>
  <c r="G11" i="20" l="1"/>
</calcChain>
</file>

<file path=xl/sharedStrings.xml><?xml version="1.0" encoding="utf-8"?>
<sst xmlns="http://schemas.openxmlformats.org/spreadsheetml/2006/main" count="312" uniqueCount="199">
  <si>
    <t>품     명</t>
    <phoneticPr fontId="4" type="noConversion"/>
  </si>
  <si>
    <t>규   격</t>
  </si>
  <si>
    <t>단위</t>
  </si>
  <si>
    <t>수량</t>
  </si>
  <si>
    <t>재료비</t>
  </si>
  <si>
    <t>노무비</t>
  </si>
  <si>
    <t>경 비</t>
  </si>
  <si>
    <t>합  계</t>
  </si>
  <si>
    <t>비 고</t>
  </si>
  <si>
    <t>단가</t>
  </si>
  <si>
    <t>금액</t>
  </si>
  <si>
    <t>［   계    ］</t>
  </si>
  <si>
    <t>산 출 기 초 조 사 서</t>
  </si>
  <si>
    <t>품   명</t>
  </si>
  <si>
    <t>수량</t>
    <phoneticPr fontId="4" type="noConversion"/>
  </si>
  <si>
    <t>견적가격</t>
    <phoneticPr fontId="4" type="noConversion"/>
  </si>
  <si>
    <t>적용단가</t>
  </si>
  <si>
    <t>비    고</t>
    <phoneticPr fontId="4" type="noConversion"/>
  </si>
  <si>
    <t>페이지</t>
  </si>
  <si>
    <t>금액</t>
    <phoneticPr fontId="4" type="noConversion"/>
  </si>
  <si>
    <t>종   별</t>
  </si>
  <si>
    <t>단 위</t>
  </si>
  <si>
    <t>수 량</t>
  </si>
  <si>
    <t>재 료 비</t>
  </si>
  <si>
    <t>노 무 비</t>
  </si>
  <si>
    <t>경  비</t>
  </si>
  <si>
    <t>단 가</t>
  </si>
  <si>
    <t>금 액</t>
  </si>
  <si>
    <t>인</t>
  </si>
  <si>
    <t>［   소  계    ］</t>
    <phoneticPr fontId="4" type="noConversion"/>
  </si>
  <si>
    <t>소   계</t>
    <phoneticPr fontId="4" type="noConversion"/>
  </si>
  <si>
    <t>【    합   계    】</t>
    <phoneticPr fontId="4" type="noConversion"/>
  </si>
  <si>
    <t>비         목</t>
    <phoneticPr fontId="4" type="noConversion"/>
  </si>
  <si>
    <t>구       분</t>
    <phoneticPr fontId="4" type="noConversion"/>
  </si>
  <si>
    <t>금        액</t>
    <phoneticPr fontId="4" type="noConversion"/>
  </si>
  <si>
    <t>구   성   비</t>
    <phoneticPr fontId="4" type="noConversion"/>
  </si>
  <si>
    <t>비   고</t>
    <phoneticPr fontId="4" type="noConversion"/>
  </si>
  <si>
    <t>순공사비 원가</t>
    <phoneticPr fontId="3" type="noConversion"/>
  </si>
  <si>
    <t>재 료 비</t>
    <phoneticPr fontId="4" type="noConversion"/>
  </si>
  <si>
    <t>직접재료비</t>
    <phoneticPr fontId="3" type="noConversion"/>
  </si>
  <si>
    <t>간접재료비</t>
    <phoneticPr fontId="3" type="noConversion"/>
  </si>
  <si>
    <t>［소     계 ］</t>
    <phoneticPr fontId="3" type="noConversion"/>
  </si>
  <si>
    <t>노 무 비</t>
    <phoneticPr fontId="3" type="noConversion"/>
  </si>
  <si>
    <t>직접노무비</t>
    <phoneticPr fontId="3" type="noConversion"/>
  </si>
  <si>
    <t>간접노무비</t>
    <phoneticPr fontId="3" type="noConversion"/>
  </si>
  <si>
    <t>직접노무비 x</t>
    <phoneticPr fontId="4" type="noConversion"/>
  </si>
  <si>
    <t>*50억 미만, 공사기간 6개월이하</t>
    <phoneticPr fontId="4" type="noConversion"/>
  </si>
  <si>
    <t>경    비</t>
    <phoneticPr fontId="3" type="noConversion"/>
  </si>
  <si>
    <t>운반비</t>
    <phoneticPr fontId="3" type="noConversion"/>
  </si>
  <si>
    <t>기계경비</t>
    <phoneticPr fontId="4" type="noConversion"/>
  </si>
  <si>
    <t>산재보험료</t>
    <phoneticPr fontId="4" type="noConversion"/>
  </si>
  <si>
    <t>(직접노무비+간접노무비) x</t>
    <phoneticPr fontId="4" type="noConversion"/>
  </si>
  <si>
    <t>고용보험료</t>
    <phoneticPr fontId="4" type="noConversion"/>
  </si>
  <si>
    <t>노무비 x</t>
    <phoneticPr fontId="4" type="noConversion"/>
  </si>
  <si>
    <t>퇴직공제부금비</t>
    <phoneticPr fontId="3" type="noConversion"/>
  </si>
  <si>
    <t>국민건강보험료</t>
    <phoneticPr fontId="3" type="noConversion"/>
  </si>
  <si>
    <t>노인장기요양보험료</t>
    <phoneticPr fontId="4" type="noConversion"/>
  </si>
  <si>
    <t>건강보험료 x</t>
    <phoneticPr fontId="4" type="noConversion"/>
  </si>
  <si>
    <t>연금보험료</t>
    <phoneticPr fontId="3" type="noConversion"/>
  </si>
  <si>
    <t>산업안전보건관리비</t>
    <phoneticPr fontId="4" type="noConversion"/>
  </si>
  <si>
    <t>(재료비+직접노무비) x</t>
    <phoneticPr fontId="4" type="noConversion"/>
  </si>
  <si>
    <t>기타경비</t>
    <phoneticPr fontId="4" type="noConversion"/>
  </si>
  <si>
    <t>(재료비+노무비) x</t>
    <phoneticPr fontId="4" type="noConversion"/>
  </si>
  <si>
    <t>환경보전비</t>
    <phoneticPr fontId="3" type="noConversion"/>
  </si>
  <si>
    <t>(재료비+직접노무비+산출경비) x</t>
    <phoneticPr fontId="4" type="noConversion"/>
  </si>
  <si>
    <t>계</t>
    <phoneticPr fontId="3" type="noConversion"/>
  </si>
  <si>
    <t>(재료비+노무비+경비) x</t>
    <phoneticPr fontId="4" type="noConversion"/>
  </si>
  <si>
    <t>일 반 관 리 비</t>
    <phoneticPr fontId="3" type="noConversion"/>
  </si>
  <si>
    <t>이            윤</t>
    <phoneticPr fontId="3" type="noConversion"/>
  </si>
  <si>
    <t>(노무비+경비+일반관리비) x</t>
    <phoneticPr fontId="4" type="noConversion"/>
  </si>
  <si>
    <t>공  급  가  액</t>
    <phoneticPr fontId="3" type="noConversion"/>
  </si>
  <si>
    <t>(공사비 계+일반관리비+이윤)</t>
    <phoneticPr fontId="4" type="noConversion"/>
  </si>
  <si>
    <t>부  가  가 치 세</t>
    <phoneticPr fontId="4" type="noConversion"/>
  </si>
  <si>
    <t>공급가액 x</t>
    <phoneticPr fontId="4" type="noConversion"/>
  </si>
  <si>
    <t>총    원    가</t>
    <phoneticPr fontId="4" type="noConversion"/>
  </si>
  <si>
    <t>인</t>
    <phoneticPr fontId="3" type="noConversion"/>
  </si>
  <si>
    <t>과 장</t>
    <phoneticPr fontId="3" type="noConversion"/>
  </si>
  <si>
    <t>팀 장</t>
    <phoneticPr fontId="3" type="noConversion"/>
  </si>
  <si>
    <t>심사자</t>
    <phoneticPr fontId="3" type="noConversion"/>
  </si>
  <si>
    <t>설계자</t>
    <phoneticPr fontId="3" type="noConversion"/>
  </si>
  <si>
    <t>설 계</t>
    <phoneticPr fontId="3" type="noConversion"/>
  </si>
  <si>
    <t>결   재</t>
    <phoneticPr fontId="3" type="noConversion"/>
  </si>
  <si>
    <t>심 사</t>
    <phoneticPr fontId="3" type="noConversion"/>
  </si>
  <si>
    <t>설   계   내   역   서</t>
    <phoneticPr fontId="3" type="noConversion"/>
  </si>
  <si>
    <t>비  고</t>
    <phoneticPr fontId="3" type="noConversion"/>
  </si>
  <si>
    <t>총  사  업  비</t>
    <phoneticPr fontId="3" type="noConversion"/>
  </si>
  <si>
    <t>소            계</t>
    <phoneticPr fontId="3" type="noConversion"/>
  </si>
  <si>
    <t>구       분</t>
    <phoneticPr fontId="3" type="noConversion"/>
  </si>
  <si>
    <t>금            액</t>
    <phoneticPr fontId="3" type="noConversion"/>
  </si>
  <si>
    <t>A사</t>
    <phoneticPr fontId="3" type="noConversion"/>
  </si>
  <si>
    <t>B사</t>
    <phoneticPr fontId="4" type="noConversion"/>
  </si>
  <si>
    <t>ㅇ 사업개요</t>
    <phoneticPr fontId="4" type="noConversion"/>
  </si>
  <si>
    <t>*공사 추정금액 1억원 미만</t>
    <phoneticPr fontId="3" type="noConversion"/>
  </si>
  <si>
    <t>1. 기자재비</t>
    <phoneticPr fontId="4" type="noConversion"/>
  </si>
  <si>
    <t>부 가 가 치 세</t>
    <phoneticPr fontId="3" type="noConversion"/>
  </si>
  <si>
    <t>%</t>
    <phoneticPr fontId="3" type="noConversion"/>
  </si>
  <si>
    <t xml:space="preserve">제4호표  </t>
    <phoneticPr fontId="4" type="noConversion"/>
  </si>
  <si>
    <t xml:space="preserve">제5호표  </t>
    <phoneticPr fontId="4" type="noConversion"/>
  </si>
  <si>
    <t xml:space="preserve">제6호표  </t>
    <phoneticPr fontId="4" type="noConversion"/>
  </si>
  <si>
    <t>개</t>
    <phoneticPr fontId="4" type="noConversion"/>
  </si>
  <si>
    <t>【 전기 및 계측기 】</t>
    <phoneticPr fontId="4" type="noConversion"/>
  </si>
  <si>
    <t>대</t>
    <phoneticPr fontId="4" type="noConversion"/>
  </si>
  <si>
    <t xml:space="preserve">제3호표  </t>
    <phoneticPr fontId="4" type="noConversion"/>
  </si>
  <si>
    <t>식</t>
    <phoneticPr fontId="3" type="noConversion"/>
  </si>
  <si>
    <t>정통 9-3-2-1</t>
    <phoneticPr fontId="4" type="noConversion"/>
  </si>
  <si>
    <t xml:space="preserve">제1호표  </t>
    <phoneticPr fontId="4" type="noConversion"/>
  </si>
  <si>
    <t xml:space="preserve">제2호표  </t>
    <phoneticPr fontId="4" type="noConversion"/>
  </si>
  <si>
    <t>정통 9-3-2-2</t>
    <phoneticPr fontId="4" type="noConversion"/>
  </si>
  <si>
    <t>22mm</t>
    <phoneticPr fontId="3" type="noConversion"/>
  </si>
  <si>
    <t>플렉시블전선관 설치(m당)</t>
    <phoneticPr fontId="3" type="noConversion"/>
  </si>
  <si>
    <t>물가자료 1월호</t>
    <phoneticPr fontId="4" type="noConversion"/>
  </si>
  <si>
    <t>물가정보 1월호</t>
    <phoneticPr fontId="4" type="noConversion"/>
  </si>
  <si>
    <t>150A</t>
    <phoneticPr fontId="4" type="noConversion"/>
  </si>
  <si>
    <t>개</t>
    <phoneticPr fontId="3" type="noConversion"/>
  </si>
  <si>
    <t>볼트 (STS304)</t>
    <phoneticPr fontId="3" type="noConversion"/>
  </si>
  <si>
    <t>너트 (STS304)</t>
    <phoneticPr fontId="3" type="noConversion"/>
  </si>
  <si>
    <t>M20</t>
    <phoneticPr fontId="3" type="noConversion"/>
  </si>
  <si>
    <t>평와샤 (STS304)</t>
    <phoneticPr fontId="3" type="noConversion"/>
  </si>
  <si>
    <t>스프링평와샤 (STS304)</t>
    <phoneticPr fontId="3" type="noConversion"/>
  </si>
  <si>
    <t>가스켓</t>
    <phoneticPr fontId="3" type="noConversion"/>
  </si>
  <si>
    <t>변환기 설치</t>
    <phoneticPr fontId="3" type="noConversion"/>
  </si>
  <si>
    <t>센서 설치</t>
    <phoneticPr fontId="3" type="noConversion"/>
  </si>
  <si>
    <t>시험</t>
    <phoneticPr fontId="3" type="noConversion"/>
  </si>
  <si>
    <t>기계 6-1-1</t>
    <phoneticPr fontId="3" type="noConversion"/>
  </si>
  <si>
    <t xml:space="preserve"> 통신설비공 0.10(철거 40%)</t>
    <phoneticPr fontId="4" type="noConversion"/>
  </si>
  <si>
    <t xml:space="preserve"> 특별인부 0.10(철거 40%)</t>
    <phoneticPr fontId="4" type="noConversion"/>
  </si>
  <si>
    <t>150A</t>
    <phoneticPr fontId="3" type="noConversion"/>
  </si>
  <si>
    <t>2. 설치자재비</t>
    <phoneticPr fontId="4" type="noConversion"/>
  </si>
  <si>
    <t>M20×90L</t>
    <phoneticPr fontId="3" type="noConversion"/>
  </si>
  <si>
    <t>센서 설치(150mm)</t>
    <phoneticPr fontId="3" type="noConversion"/>
  </si>
  <si>
    <t>센서 철거(150mm)</t>
    <phoneticPr fontId="3" type="noConversion"/>
  </si>
  <si>
    <t>정통 3-3-1</t>
    <phoneticPr fontId="4" type="noConversion"/>
  </si>
  <si>
    <t xml:space="preserve"> 통신내선공 0.06</t>
    <phoneticPr fontId="3" type="noConversion"/>
  </si>
  <si>
    <t xml:space="preserve"> 통신설비공 0.15인(철거 40%)</t>
    <phoneticPr fontId="4" type="noConversion"/>
  </si>
  <si>
    <t xml:space="preserve"> 특별인부 0.15인(철거 40%)</t>
    <phoneticPr fontId="4" type="noConversion"/>
  </si>
  <si>
    <t xml:space="preserve"> 배관공 0.533인</t>
    <phoneticPr fontId="4" type="noConversion"/>
  </si>
  <si>
    <t xml:space="preserve"> 보통인부 0.533인</t>
    <phoneticPr fontId="4" type="noConversion"/>
  </si>
  <si>
    <t xml:space="preserve"> 공구손료(노무비의 1%)</t>
    <phoneticPr fontId="3" type="noConversion"/>
  </si>
  <si>
    <t xml:space="preserve"> 공구손료(노무비의 2%)</t>
    <phoneticPr fontId="3" type="noConversion"/>
  </si>
  <si>
    <t xml:space="preserve"> 배관공 0.696</t>
    <phoneticPr fontId="3" type="noConversion"/>
  </si>
  <si>
    <t xml:space="preserve"> 보통인부 0.237</t>
    <phoneticPr fontId="3" type="noConversion"/>
  </si>
  <si>
    <t>기계 5-3-2</t>
    <phoneticPr fontId="4" type="noConversion"/>
  </si>
  <si>
    <t xml:space="preserve"> 배관공 0.696(플렉시블  품셈 적용)</t>
    <phoneticPr fontId="3" type="noConversion"/>
  </si>
  <si>
    <t xml:space="preserve"> 보통인부 0.237(플렉시블 품셈 적용)</t>
    <phoneticPr fontId="3" type="noConversion"/>
  </si>
  <si>
    <t>* 2026년 건축ㆍ산업환경설비공사 원가계산 간접공사비(제비율) 적용기준</t>
    <phoneticPr fontId="4" type="noConversion"/>
  </si>
  <si>
    <t>고재처리비</t>
    <phoneticPr fontId="3" type="noConversion"/>
  </si>
  <si>
    <t>kg</t>
    <phoneticPr fontId="3" type="noConversion"/>
  </si>
  <si>
    <t>경량철</t>
    <phoneticPr fontId="3" type="noConversion"/>
  </si>
  <si>
    <t>SUS304</t>
    <phoneticPr fontId="3" type="noConversion"/>
  </si>
  <si>
    <t>3. 고재처리비</t>
    <phoneticPr fontId="4" type="noConversion"/>
  </si>
  <si>
    <t>고   재   비</t>
    <phoneticPr fontId="3" type="noConversion"/>
  </si>
  <si>
    <t xml:space="preserve"> 통신설비공 0.11인</t>
    <phoneticPr fontId="4" type="noConversion"/>
  </si>
  <si>
    <t xml:space="preserve"> 특별인부 0.11인</t>
    <phoneticPr fontId="4" type="noConversion"/>
  </si>
  <si>
    <t xml:space="preserve"> 통신설비공 0.09</t>
    <phoneticPr fontId="4" type="noConversion"/>
  </si>
  <si>
    <t xml:space="preserve"> 특별인부 0.09</t>
    <phoneticPr fontId="4" type="noConversion"/>
  </si>
  <si>
    <r>
      <t xml:space="preserve"> 일  위  대  가  표                                                                        </t>
    </r>
    <r>
      <rPr>
        <b/>
        <sz val="14"/>
        <rFont val="맑은 고딕"/>
        <family val="3"/>
        <charset val="129"/>
        <scheme val="minor"/>
      </rPr>
      <t xml:space="preserve"> </t>
    </r>
    <r>
      <rPr>
        <b/>
        <sz val="10"/>
        <rFont val="맑은 고딕"/>
        <family val="3"/>
        <charset val="129"/>
        <scheme val="minor"/>
      </rPr>
      <t xml:space="preserve">   【 2026년 상반기- 한국물가정보 발행  綜合 積算情報 一位代價 기준 】</t>
    </r>
    <phoneticPr fontId="4" type="noConversion"/>
  </si>
  <si>
    <t>*단위절사</t>
    <phoneticPr fontId="3" type="noConversion"/>
  </si>
  <si>
    <t>초음파수위계</t>
    <phoneticPr fontId="4" type="noConversion"/>
  </si>
  <si>
    <t>일체형</t>
    <phoneticPr fontId="4" type="noConversion"/>
  </si>
  <si>
    <t>신호변환기</t>
    <phoneticPr fontId="4" type="noConversion"/>
  </si>
  <si>
    <t>4~20mA, 2CH</t>
    <phoneticPr fontId="4" type="noConversion"/>
  </si>
  <si>
    <t>계기</t>
    <phoneticPr fontId="3" type="noConversion"/>
  </si>
  <si>
    <t xml:space="preserve"> 계장공 0.3(철거 40%)</t>
    <phoneticPr fontId="3" type="noConversion"/>
  </si>
  <si>
    <t>전기 6-2</t>
    <phoneticPr fontId="4" type="noConversion"/>
  </si>
  <si>
    <t>후렌지형 익스팬션죠인트</t>
    <phoneticPr fontId="4" type="noConversion"/>
  </si>
  <si>
    <t>STS304, 150Ax600LxSCH10</t>
    <phoneticPr fontId="4" type="noConversion"/>
  </si>
  <si>
    <t>STS304, 150Ax300LxSCH10</t>
    <phoneticPr fontId="4" type="noConversion"/>
  </si>
  <si>
    <t>전자식 유량계 철거 설치 150mm(대당)</t>
    <phoneticPr fontId="3" type="noConversion"/>
  </si>
  <si>
    <t>초음파수위계 철거 설치(대당)</t>
    <phoneticPr fontId="3" type="noConversion"/>
  </si>
  <si>
    <t>신호변환기 철거 설치(대당)</t>
    <phoneticPr fontId="3" type="noConversion"/>
  </si>
  <si>
    <t>후렌지형 단관 설치(개당)</t>
    <phoneticPr fontId="3" type="noConversion"/>
  </si>
  <si>
    <t>후렉시블 익스팬션죠인트 설치(개당)</t>
    <phoneticPr fontId="3" type="noConversion"/>
  </si>
  <si>
    <t>초음파수위계 철거 설치</t>
    <phoneticPr fontId="3" type="noConversion"/>
  </si>
  <si>
    <t>전자식 유량계 철거 설치</t>
    <phoneticPr fontId="3" type="noConversion"/>
  </si>
  <si>
    <t>신호변환기 철거 설치</t>
    <phoneticPr fontId="3" type="noConversion"/>
  </si>
  <si>
    <t>공구손료</t>
    <phoneticPr fontId="3" type="noConversion"/>
  </si>
  <si>
    <t>노무비의 3%</t>
    <phoneticPr fontId="3" type="noConversion"/>
  </si>
  <si>
    <t>석면분담금</t>
    <phoneticPr fontId="3" type="noConversion"/>
  </si>
  <si>
    <t>임금채권부담금</t>
    <phoneticPr fontId="3" type="noConversion"/>
  </si>
  <si>
    <t>*공사기간 1개월 미만</t>
    <phoneticPr fontId="3" type="noConversion"/>
  </si>
  <si>
    <t>*전기/정보통신공사 적용 제외</t>
    <phoneticPr fontId="3" type="noConversion"/>
  </si>
  <si>
    <t>후렉시블 전선관</t>
    <phoneticPr fontId="3" type="noConversion"/>
  </si>
  <si>
    <t>후렉시블 커넥터</t>
    <phoneticPr fontId="3" type="noConversion"/>
  </si>
  <si>
    <t>고장력 방수 22mm</t>
    <phoneticPr fontId="3" type="noConversion"/>
  </si>
  <si>
    <t>22mm 아연도금</t>
    <phoneticPr fontId="3" type="noConversion"/>
  </si>
  <si>
    <t>M</t>
    <phoneticPr fontId="3" type="noConversion"/>
  </si>
  <si>
    <t>개</t>
    <phoneticPr fontId="3" type="noConversion"/>
  </si>
  <si>
    <t>레이더수위계</t>
    <phoneticPr fontId="3" type="noConversion"/>
  </si>
  <si>
    <t>일체형</t>
    <phoneticPr fontId="3" type="noConversion"/>
  </si>
  <si>
    <t>후렌지형 단관(드레인 포함)</t>
    <phoneticPr fontId="4" type="noConversion"/>
  </si>
  <si>
    <t>레이더수위계 철거 설치</t>
    <phoneticPr fontId="3" type="noConversion"/>
  </si>
  <si>
    <t xml:space="preserve">제7호표  </t>
    <phoneticPr fontId="4" type="noConversion"/>
  </si>
  <si>
    <t>2026년  07월</t>
    <phoneticPr fontId="3" type="noConversion"/>
  </si>
  <si>
    <t>전자식유량계</t>
    <phoneticPr fontId="4" type="noConversion"/>
  </si>
  <si>
    <t>포텐티오메타</t>
    <phoneticPr fontId="3" type="noConversion"/>
  </si>
  <si>
    <t>탱크 수위계 AS품</t>
    <phoneticPr fontId="3" type="noConversion"/>
  </si>
  <si>
    <t>대</t>
    <phoneticPr fontId="3" type="noConversion"/>
  </si>
  <si>
    <t>레이더수위계 철거 설치(대당)</t>
    <phoneticPr fontId="3" type="noConversion"/>
  </si>
  <si>
    <t>□ 건   명 : 2026년 슬러지처리장 유량계 및 수위계 교체 용역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</si>
</sst>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88">
    <numFmt numFmtId="5" formatCode="&quot;₩&quot;#,##0;\-&quot;₩&quot;#,##0"/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  <numFmt numFmtId="176" formatCode="#,##0_);[Red]\(#,##0\)"/>
    <numFmt numFmtId="177" formatCode="_ * #,##0_ ;_ * \-#,##0_ ;_ * &quot;-&quot;_ ;_ @_ "/>
    <numFmt numFmtId="178" formatCode="#,###"/>
    <numFmt numFmtId="179" formatCode="#,##0_ ;[Red]\-#,##0\ "/>
    <numFmt numFmtId="180" formatCode="#,##0;[Red]\(#,##0\)"/>
    <numFmt numFmtId="181" formatCode="\ &quot;제&quot;#&quot;호표&quot;"/>
    <numFmt numFmtId="182" formatCode="#,##0.0_);[Red]\(#,##0.0\)"/>
    <numFmt numFmtId="183" formatCode="#,##0.0;[Red]\(#,##0.0\)"/>
    <numFmt numFmtId="184" formatCode="#,##0;[Red]\(#,##0"/>
    <numFmt numFmtId="185" formatCode="#,##0_ "/>
    <numFmt numFmtId="186" formatCode="0.00_);[Red]\(0.00\)"/>
    <numFmt numFmtId="187" formatCode="0.000"/>
    <numFmt numFmtId="188" formatCode="0.0000"/>
    <numFmt numFmtId="189" formatCode="0.0"/>
    <numFmt numFmtId="190" formatCode="#,##0.0"/>
    <numFmt numFmtId="191" formatCode="_(&quot;$&quot;* #,##0_);_(&quot;$&quot;* \(#,##0\);_(&quot;$&quot;* &quot;-&quot;_);_(@_)"/>
    <numFmt numFmtId="192" formatCode="\ "/>
    <numFmt numFmtId="193" formatCode="#."/>
    <numFmt numFmtId="194" formatCode="&quot;도급대비&quot;0.00%"/>
    <numFmt numFmtId="195" formatCode="#,##0.000"/>
    <numFmt numFmtId="196" formatCode="&quot;$&quot;#,##0_);\(&quot;$&quot;#,##0\)"/>
    <numFmt numFmtId="197" formatCode="&quot;₩&quot;\!\$#\!\,##0_);[Red]&quot;₩&quot;\!\(&quot;₩&quot;\!\$#\!\,##0&quot;₩&quot;\!\)"/>
    <numFmt numFmtId="198" formatCode="&quot;₩&quot;&quot;₩&quot;\$#,##0_);&quot;₩&quot;&quot;₩&quot;\(&quot;₩&quot;&quot;₩&quot;\$#,##0&quot;₩&quot;&quot;₩&quot;\)"/>
    <numFmt numFmtId="199" formatCode="_(* #,##0.0_);_(* \(#,##0.0\);_(* &quot;-&quot;_);_(@_)"/>
    <numFmt numFmtId="200" formatCode="0.000E+00"/>
    <numFmt numFmtId="201" formatCode=";;;"/>
    <numFmt numFmtId="202" formatCode="#,##0.00\ &quot;Esc.&quot;;[Red]\-#,##0.00\ &quot;Esc.&quot;"/>
    <numFmt numFmtId="203" formatCode="&quot;₩&quot;#,##0;&quot;₩&quot;\-&quot;₩&quot;#,##0"/>
    <numFmt numFmtId="204" formatCode="&quot;₩&quot;#,##0.0;&quot;₩&quot;\-#,##0.0"/>
    <numFmt numFmtId="205" formatCode="&quot;₩&quot;&quot;₩&quot;\$#,##0.00_);&quot;₩&quot;&quot;₩&quot;\(&quot;₩&quot;&quot;₩&quot;\$#,##0.00&quot;₩&quot;&quot;₩&quot;\)"/>
    <numFmt numFmtId="206" formatCode="&quot;₩&quot;#,##0;[Red]&quot;₩&quot;&quot;₩&quot;\-#,##0"/>
    <numFmt numFmtId="207" formatCode="##\/##\/##"/>
    <numFmt numFmtId="208" formatCode="mm&quot;월&quot;\ dd&quot;일&quot;"/>
    <numFmt numFmtId="209" formatCode="_-* #,##0.0_-;\-* #,##0.0_-;_-* &quot;-&quot;??_-;_-@_-"/>
    <numFmt numFmtId="210" formatCode="_-* #,##0_-;\-* #,##0_-;_-* &quot;-&quot;??_-;_-@_-"/>
    <numFmt numFmtId="211" formatCode="#.00"/>
    <numFmt numFmtId="212" formatCode="#,##0.00\ &quot;F&quot;;\-#,##0.00\ &quot;F&quot;"/>
    <numFmt numFmtId="213" formatCode="_-* #,##0.0_-;\-* #,##0.0_-;_-* &quot;-&quot;_-;_-@_-"/>
    <numFmt numFmtId="214" formatCode="0.0%"/>
    <numFmt numFmtId="215" formatCode="#0.00%"/>
    <numFmt numFmtId="216" formatCode="&quot;₩&quot;#,##0;[Red]&quot;₩&quot;\-&quot;₩&quot;#,##0"/>
    <numFmt numFmtId="217" formatCode="&quot;$&quot;#,##0_);[Red]\(&quot;$&quot;#,##0\)"/>
    <numFmt numFmtId="218" formatCode="#,##0;&quot;-&quot;#,##0"/>
    <numFmt numFmtId="219" formatCode="#,##0;[Red]&quot;-&quot;#,##0"/>
    <numFmt numFmtId="220" formatCode="#,##0.0;[Red]#,##0.0;&quot; &quot;"/>
    <numFmt numFmtId="221" formatCode="0.0000%"/>
    <numFmt numFmtId="222" formatCode="#,##0.0000"/>
    <numFmt numFmtId="223" formatCode="_(* #,##0_);_(* \(#,##0\);_(* &quot;-&quot;_);_(@_)"/>
    <numFmt numFmtId="224" formatCode="#,##0.000\ &quot;10공/㎥ &quot;"/>
    <numFmt numFmtId="225" formatCode="#,##0.00;[Red]#,##0.00;&quot; &quot;"/>
    <numFmt numFmtId="226" formatCode="&quot;₩&quot;#,##0.00;&quot;₩&quot;\-#,##0.00"/>
    <numFmt numFmtId="227" formatCode="_ * #,##0_ ;_ * &quot;₩&quot;\!\-#,##0_ ;_ * &quot;-&quot;_ ;_ @_ "/>
    <numFmt numFmtId="228" formatCode="&quot;$&quot;#,##0.00_);\(&quot;$&quot;#,##0.00\)"/>
    <numFmt numFmtId="229" formatCode="_ &quot;₩&quot;* #,##0_ ;_ &quot;₩&quot;* \-#,##0_ ;_ &quot;₩&quot;* &quot;-&quot;_ ;_ @_ "/>
    <numFmt numFmtId="230" formatCode="_ &quot;₩&quot;* #,##0_ ;_ &quot;₩&quot;* &quot;₩&quot;&quot;₩&quot;&quot;₩&quot;&quot;₩&quot;&quot;₩&quot;&quot;₩&quot;&quot;₩&quot;&quot;₩&quot;&quot;₩&quot;&quot;₩&quot;&quot;₩&quot;&quot;₩&quot;&quot;₩&quot;\-#,##0_ ;_ &quot;₩&quot;* &quot;-&quot;_ ;_ @_ "/>
    <numFmt numFmtId="231" formatCode="_(&quot;₩&quot;* #,##0_);_(&quot;₩&quot;* \(#,##0\);_(&quot;₩&quot;* &quot;-&quot;_);_(@_)"/>
    <numFmt numFmtId="232" formatCode="_(&quot;RM&quot;* #,##0_);_(&quot;RM&quot;* \(#,##0\);_(&quot;RM&quot;* &quot;-&quot;_);_(@_)"/>
    <numFmt numFmtId="233" formatCode="_ &quot;₩&quot;* #,##0.00_ ;_ &quot;₩&quot;* \-#,##0.00_ ;_ &quot;₩&quot;* &quot;-&quot;??_ ;_ @_ "/>
    <numFmt numFmtId="234" formatCode="_ &quot;₩&quot;* #,##0.00_ ;_ &quot;₩&quot;* &quot;₩&quot;&quot;₩&quot;&quot;₩&quot;&quot;₩&quot;&quot;₩&quot;&quot;₩&quot;&quot;₩&quot;&quot;₩&quot;&quot;₩&quot;&quot;₩&quot;&quot;₩&quot;&quot;₩&quot;&quot;₩&quot;\-#,##0.00_ ;_ &quot;₩&quot;* &quot;-&quot;??_ ;_ @_ "/>
    <numFmt numFmtId="235" formatCode="_(&quot;₩&quot;* #,##0.00_);_(&quot;₩&quot;* \(#,##0.00\);_(&quot;₩&quot;* &quot;-&quot;??_);_(@_)"/>
    <numFmt numFmtId="236" formatCode="_(&quot;RM&quot;* #,##0.00_);_(&quot;RM&quot;* \(#,##0.00\);_(&quot;RM&quot;* &quot;-&quot;??_);_(@_)"/>
    <numFmt numFmtId="237" formatCode="%#.00"/>
    <numFmt numFmtId="238" formatCode="_ * #,##0_ ;_ * &quot;₩&quot;&quot;₩&quot;&quot;₩&quot;&quot;₩&quot;&quot;₩&quot;&quot;₩&quot;&quot;₩&quot;&quot;₩&quot;&quot;₩&quot;&quot;₩&quot;&quot;₩&quot;&quot;₩&quot;&quot;₩&quot;\-#,##0_ ;_ * &quot;-&quot;_ ;_ @_ "/>
    <numFmt numFmtId="239" formatCode="_ * #,##0.00_ ;_ * \-#,##0.00_ ;_ * &quot;-&quot;??_ ;_ @_ "/>
    <numFmt numFmtId="240" formatCode="_ * #,##0.00_ ;_ * &quot;₩&quot;&quot;₩&quot;&quot;₩&quot;&quot;₩&quot;&quot;₩&quot;&quot;₩&quot;&quot;₩&quot;&quot;₩&quot;&quot;₩&quot;&quot;₩&quot;&quot;₩&quot;&quot;₩&quot;&quot;₩&quot;\-#,##0.00_ ;_ * &quot;-&quot;??_ ;_ @_ "/>
    <numFmt numFmtId="241" formatCode="#,##0."/>
    <numFmt numFmtId="242" formatCode="&quot;₩&quot;&quot;₩&quot;&quot;₩&quot;\$#,##0_);[Red]&quot;₩&quot;&quot;₩&quot;&quot;₩&quot;\(&quot;₩&quot;&quot;₩&quot;&quot;₩&quot;\$#,##0&quot;₩&quot;&quot;₩&quot;&quot;₩&quot;\)"/>
    <numFmt numFmtId="243" formatCode="dd&quot;₩&quot;\-mmm&quot;₩&quot;\-yy"/>
    <numFmt numFmtId="244" formatCode="dd&quot;₩&quot;\-mmm"/>
    <numFmt numFmtId="245" formatCode="_ * #,##0.00_ ;_ * &quot;₩&quot;\-#,##0.00_ ;_ * &quot;-&quot;??_ ;_ @_ "/>
    <numFmt numFmtId="246" formatCode="#,##0\ ;\(#,##0\);\ \-\ "/>
    <numFmt numFmtId="247" formatCode="_ * #,##0_ ;_ * &quot;₩&quot;&quot;₩&quot;&quot;₩&quot;\-#,##0_ ;_ * &quot;-&quot;_ ;_ @_ "/>
    <numFmt numFmtId="248" formatCode="0%;[Red]\ \ &quot;-&quot;0%"/>
    <numFmt numFmtId="249" formatCode="&quot;$&quot;#,##0_);[Red]&quot;₩&quot;&quot;₩&quot;&quot;₩&quot;\(&quot;$&quot;#,##0&quot;₩&quot;&quot;₩&quot;&quot;₩&quot;\)"/>
    <numFmt numFmtId="250" formatCode="0.000000"/>
    <numFmt numFmtId="251" formatCode="_ &quot;₩&quot;* #,##0.00_ ;_ &quot;₩&quot;* &quot;₩&quot;&quot;₩&quot;&quot;₩&quot;&quot;₩&quot;\-#,##0.00_ ;_ &quot;₩&quot;* &quot;-&quot;??_ ;_ @_ "/>
    <numFmt numFmtId="252" formatCode="_(&quot;$&quot;* #,##0.00_);_(&quot;$&quot;* \(#,##0.00\);_(&quot;$&quot;* &quot;-&quot;??_);_(@_)"/>
    <numFmt numFmtId="253" formatCode="\A\$#,##0.0"/>
    <numFmt numFmtId="254" formatCode="#,##0.000\ &quot;EA &quot;"/>
    <numFmt numFmtId="255" formatCode="0.00000%"/>
    <numFmt numFmtId="256" formatCode="\$#.00"/>
    <numFmt numFmtId="257" formatCode="#,##0\ &quot;F&quot;;\-#,##0\ &quot;F&quot;"/>
    <numFmt numFmtId="258" formatCode="\$#."/>
    <numFmt numFmtId="259" formatCode="_-* #,##0\ &quot;F&quot;_-;\-* #,##0\ &quot;F&quot;_-;_-* &quot;-&quot;\ &quot;F&quot;_-;_-@_-"/>
    <numFmt numFmtId="260" formatCode="_-[$€-2]* #,##0.00_-;\-[$€-2]* #,##0.00_-;_-[$€-2]* &quot;-&quot;??_-"/>
    <numFmt numFmtId="261" formatCode="_ * #,##0_ ;_ * &quot;₩&quot;&quot;₩&quot;&quot;₩&quot;&quot;₩&quot;&quot;₩&quot;\-#,##0_ ;_ * &quot;-&quot;_ ;_ @_ "/>
    <numFmt numFmtId="262" formatCode="#.##"/>
    <numFmt numFmtId="263" formatCode="#,##0.000\ &quot;㎏ &quot;"/>
    <numFmt numFmtId="264" formatCode="0.0%;[Red]&quot;₩&quot;&quot;₩&quot;&quot;₩&quot;&quot;₩&quot;&quot;₩&quot;&quot;₩&quot;\(0.0%&quot;₩&quot;&quot;₩&quot;&quot;₩&quot;&quot;₩&quot;&quot;₩&quot;&quot;₩&quot;\)"/>
    <numFmt numFmtId="265" formatCode="#,##0.00\ &quot;ℓ &quot;"/>
    <numFmt numFmtId="266" formatCode="#,##0.000\ &quot;m  &quot;"/>
    <numFmt numFmtId="267" formatCode="#,##0.000\ &quot;㎡ &quot;"/>
    <numFmt numFmtId="268" formatCode="#,##0.000\ &quot;㎥ &quot;"/>
    <numFmt numFmtId="269" formatCode="General_)"/>
    <numFmt numFmtId="270" formatCode="&quot;Fr.&quot;\ #,##0;[Red]&quot;Fr.&quot;\ \-#,##0"/>
    <numFmt numFmtId="271" formatCode="&quot;Fr.&quot;\ #,##0.00;[Red]&quot;Fr.&quot;\ \-#,##0.00"/>
    <numFmt numFmtId="272" formatCode="&quot;₩&quot;#,##0.00;[Red]&quot;₩&quot;&quot;₩&quot;&quot;₩&quot;&quot;₩&quot;&quot;₩&quot;&quot;₩&quot;&quot;₩&quot;\-&quot;₩&quot;#,##0.00"/>
    <numFmt numFmtId="273" formatCode="#,##0.0;[Red]&quot;-&quot;#,##0.0"/>
    <numFmt numFmtId="274" formatCode="0,###,000"/>
    <numFmt numFmtId="275" formatCode="0.0_)"/>
    <numFmt numFmtId="276" formatCode="#,##0.000\ &quot;ton &quot;"/>
    <numFmt numFmtId="277" formatCode="#,##0\ &quot;DM&quot;;[Red]\-#,##0\ &quot;DM&quot;"/>
    <numFmt numFmtId="278" formatCode="#,##0.00\ &quot;DM&quot;;[Red]\-#,##0.00\ &quot;DM&quot;"/>
    <numFmt numFmtId="279" formatCode="#,##0.00\ &quot;개 &quot;"/>
    <numFmt numFmtId="280" formatCode="#,###\ &quot;개&quot;"/>
    <numFmt numFmtId="281" formatCode="#,##0.0\ &quot;개소 &quot;"/>
    <numFmt numFmtId="282" formatCode="&quot;₩&quot;#\!\,##0;&quot;₩&quot;&quot;₩&quot;&quot;₩&quot;&quot;₩&quot;&quot;₩&quot;\!\-#\!\,##0"/>
    <numFmt numFmtId="283" formatCode="&quot;₩&quot;#,##0;&quot;₩&quot;&quot;₩&quot;&quot;₩&quot;&quot;₩&quot;\-#,##0"/>
    <numFmt numFmtId="284" formatCode="#,##0;[Red]#,##0"/>
    <numFmt numFmtId="285" formatCode="@&quot; LINE&quot;"/>
    <numFmt numFmtId="286" formatCode="#,###.00\ &quot;매 &quot;"/>
    <numFmt numFmtId="287" formatCode="&quot;₩&quot;#,##0_);\(&quot;₩&quot;#,##0\)"/>
    <numFmt numFmtId="288" formatCode="&quot;US$&quot;#,##0_);\(&quot;US$&quot;#,##0\)"/>
    <numFmt numFmtId="289" formatCode="0.000&quot; ㎥&quot;"/>
    <numFmt numFmtId="290" formatCode="0.000_ "/>
    <numFmt numFmtId="291" formatCode="0_ "/>
    <numFmt numFmtId="292" formatCode="#,###.00"/>
    <numFmt numFmtId="293" formatCode="#,##0&quot;칸&quot;"/>
    <numFmt numFmtId="294" formatCode="_-* #,##0;\-* #,##0;_-* &quot;-&quot;;_-@"/>
    <numFmt numFmtId="295" formatCode="#\!\,##0;[Red]&quot;-&quot;#\!\,##0"/>
    <numFmt numFmtId="296" formatCode="0.000\ "/>
    <numFmt numFmtId="297" formatCode="[DBNum4][$-412]General"/>
    <numFmt numFmtId="298" formatCode="#,##0.0_ "/>
    <numFmt numFmtId="299" formatCode="#,##0.######"/>
    <numFmt numFmtId="300" formatCode="m\o\n\th\ d\,\ yyyy"/>
    <numFmt numFmtId="301" formatCode="#,##0.000_ "/>
    <numFmt numFmtId="302" formatCode="_ &quot;₩&quot;* #,##0_ ;_ &quot;₩&quot;* &quot;₩&quot;&quot;₩&quot;&quot;₩&quot;&quot;₩&quot;\-#,##0_ ;_ &quot;₩&quot;* &quot;-&quot;_ ;_ @_ "/>
    <numFmt numFmtId="303" formatCode="_ &quot;₩&quot;* #,##0_ ;_ &quot;₩&quot;* &quot;₩&quot;\-#,##0_ ;_ &quot;₩&quot;* &quot;-&quot;_ ;_ @_ "/>
    <numFmt numFmtId="304" formatCode="&quot;₩&quot;#,##0.00;&quot;₩&quot;&quot;₩&quot;&quot;₩&quot;&quot;₩&quot;&quot;₩&quot;\-#,##0.00"/>
    <numFmt numFmtId="305" formatCode="_ &quot;₩&quot;* #,##0.00_ ;_ &quot;₩&quot;* &quot;₩&quot;&quot;₩&quot;\-#,##0.00_ ;_ &quot;₩&quot;* &quot;-&quot;??_ ;_ @_ "/>
    <numFmt numFmtId="306" formatCode="&quot;(@&quot;#0.0&quot;)&quot;"/>
    <numFmt numFmtId="307" formatCode="_ * #,##0.00_ ;_ * &quot;₩&quot;&quot;₩&quot;&quot;₩&quot;\-#,##0.00_ ;_ * &quot;-&quot;??_ ;_ @_ "/>
    <numFmt numFmtId="308" formatCode="&quot;  &quot;@"/>
    <numFmt numFmtId="309" formatCode="&quot;     &quot;@"/>
    <numFmt numFmtId="310" formatCode="0.0000000%"/>
    <numFmt numFmtId="311" formatCode="&quot;?#,##0.00;\-&quot;&quot;?&quot;#,##0.00"/>
    <numFmt numFmtId="312" formatCode="0.0000_);[Red]\(0.0000\)"/>
    <numFmt numFmtId="313" formatCode="#\!\,##0;&quot;₩&quot;\!\-#\!\,##0\!.00"/>
    <numFmt numFmtId="314" formatCode="#,##0;\-#,##0.00"/>
    <numFmt numFmtId="315" formatCode="000.000"/>
    <numFmt numFmtId="316" formatCode="&quot;₩&quot;#,##0.00;\!\-&quot;₩&quot;#,##0.00"/>
    <numFmt numFmtId="317" formatCode="&quot;₩&quot;#,##0.00;[Red]&quot;₩&quot;\!\!\-&quot;₩&quot;#,##0.00"/>
    <numFmt numFmtId="318" formatCode="_-&quot;₩&quot;* #,##0.00_-;\!\-&quot;₩&quot;* #,##0.00_-;_-&quot;₩&quot;* &quot;-&quot;??_-;_-@_-"/>
    <numFmt numFmtId="319" formatCode="&quot;₩&quot;#,##0;[Red]&quot;₩&quot;&quot;₩&quot;\!\!\-&quot;₩&quot;#,##0"/>
    <numFmt numFmtId="320" formatCode="_-* #,##0.00_-;&quot;₩&quot;&quot;₩&quot;&quot;₩&quot;\!\!\!\-* #,##0.00_-;_-* &quot;-&quot;??_-;_-@_-"/>
    <numFmt numFmtId="321" formatCode="_ * #,##0_ ;_ * &quot;₩&quot;&quot;₩&quot;\!\!\-#,##0_ ;_ * &quot;-&quot;??_ ;_ @_ "/>
    <numFmt numFmtId="322" formatCode="&quot;*&quot;#,##0\ &quot;일 (월)&quot;\ \ "/>
    <numFmt numFmtId="323" formatCode="_-* #,##0_-;&quot;₩&quot;\!\!\-* #,##0_-;_-* &quot;-&quot;_-;_-@_-"/>
    <numFmt numFmtId="324" formatCode="&quot;₩&quot;#,##0;&quot;₩&quot;\!\-&quot;₩&quot;#,##0"/>
    <numFmt numFmtId="325" formatCode="&quot;₩&quot;#,##0.00;[Red]&quot;₩&quot;&quot;₩&quot;\!\!\-&quot;₩&quot;#,##0.00"/>
    <numFmt numFmtId="326" formatCode="&quot;₩&quot;#\!\,##0;[Red]&quot;₩&quot;&quot;₩&quot;&quot;₩&quot;&quot;₩&quot;&quot;₩&quot;\!\-#\!\,##0"/>
    <numFmt numFmtId="327" formatCode="&quot;₩&quot;#,##0;[Red]&quot;₩&quot;&quot;₩&quot;&quot;₩&quot;&quot;₩&quot;\-#,##0"/>
    <numFmt numFmtId="328" formatCode="&quot;품-&quot;#,##0"/>
    <numFmt numFmtId="329" formatCode="#,##0.0;\-#,##0.0"/>
    <numFmt numFmtId="330" formatCode="0.000%"/>
    <numFmt numFmtId="331" formatCode="0.000000%"/>
    <numFmt numFmtId="332" formatCode="&quot;US$&quot;#,##0_);[Red]\(&quot;US$&quot;#,##0\)"/>
    <numFmt numFmtId="333" formatCode="_ * #,##0_ ;_ * &quot;₩&quot;&quot;₩&quot;&quot;₩&quot;&quot;₩&quot;\-#,##0_ ;_ * &quot;-&quot;_ ;_ @_ "/>
    <numFmt numFmtId="334" formatCode="&quot;₩&quot;#,##0;[Red]&quot;₩&quot;&quot;₩&quot;&quot;₩&quot;\-#,##0"/>
    <numFmt numFmtId="335" formatCode="#,##0&quot; &quot;;[Red]&quot;△&quot;#,##0&quot; &quot;"/>
    <numFmt numFmtId="336" formatCode="* #,##0&quot; &quot;;[Red]* &quot;△&quot;#,##0&quot; &quot;;* @"/>
    <numFmt numFmtId="337" formatCode="_-* #,##0.000_-;\-* #,##0.000_-;_-* &quot;-&quot;_-;_-@_-"/>
    <numFmt numFmtId="338" formatCode="#,##0.####;[Red]&quot;△&quot;#,##0.####"/>
    <numFmt numFmtId="339" formatCode="#,##0.00##;[Red]&quot;△&quot;#,##0.00##"/>
    <numFmt numFmtId="340" formatCode="#,##0.00_ ;[Red]\-#,##0.00\ "/>
    <numFmt numFmtId="341" formatCode="#,##0.000_ ;[Red]\-#,##0.000\ "/>
    <numFmt numFmtId="342" formatCode="_-* #\!\,##0\!.00_-;&quot;₩&quot;&quot;₩&quot;&quot;₩&quot;\!\-* #\!\,##0\!.00_-;_-* &quot;-&quot;??_-;_-@_-"/>
    <numFmt numFmtId="343" formatCode="_-* #,##0.00_-;&quot;₩&quot;&quot;₩&quot;\-* #,##0.00_-;_-* &quot;-&quot;??_-;_-@_-"/>
    <numFmt numFmtId="344" formatCode="#,##0.00\k\g"/>
    <numFmt numFmtId="345" formatCode="_-&quot;$&quot;* #,##0_-;\-&quot;$&quot;* #,##0_-;_-&quot;$&quot;* &quot;-&quot;_-;_-@_-"/>
    <numFmt numFmtId="346" formatCode="_-&quot;₩&quot;* #\!\,##0\!.00_-;&quot;₩&quot;&quot;₩&quot;&quot;₩&quot;\!\-&quot;₩&quot;* #\!\,##0\!.00_-;_-&quot;₩&quot;* &quot;-&quot;??_-;_-@_-"/>
    <numFmt numFmtId="347" formatCode="_-&quot;₩&quot;* #,##0.00_-;&quot;₩&quot;&quot;₩&quot;\-&quot;₩&quot;* #,##0.00_-;_-&quot;₩&quot;* &quot;-&quot;??_-;_-@_-"/>
    <numFmt numFmtId="348" formatCode="&quot;₩&quot;#\!\,##0\!.00;&quot;₩&quot;&quot;₩&quot;&quot;₩&quot;&quot;₩&quot;&quot;₩&quot;\!\-#\!\,##0\!.00"/>
    <numFmt numFmtId="349" formatCode="&quot;₩&quot;#,##0.00;&quot;₩&quot;&quot;₩&quot;&quot;₩&quot;&quot;₩&quot;\-#,##0.00"/>
    <numFmt numFmtId="350" formatCode="&quot;₩&quot;#,##0.00_);\(&quot;₩&quot;#,##0.00\)"/>
    <numFmt numFmtId="351" formatCode="_ * #,##0.00_ ;_ * &quot;₩&quot;&quot;₩&quot;\-#,##0.00_ ;_ * &quot;-&quot;??_ ;_ @_ "/>
    <numFmt numFmtId="352" formatCode="yy\-mm\-dd\ h:mm"/>
    <numFmt numFmtId="353" formatCode="&quot;₩&quot;\$#,##0.00_);[Red]&quot;₩&quot;\(&quot;₩&quot;\$#,##0.00&quot;₩&quot;\)"/>
    <numFmt numFmtId="354" formatCode="&quot;₩&quot;#,##0.00;&quot;₩&quot;&quot;₩&quot;&quot;₩&quot;&quot;₩&quot;\-&quot;₩&quot;#,##0.00"/>
    <numFmt numFmtId="355" formatCode="#,##0.000000_);\(#,##0.000000\)"/>
    <numFmt numFmtId="356" formatCode="#,##0.0;[Red]\(#,##0.0"/>
    <numFmt numFmtId="357" formatCode="#,##0.00;[Red]\(#,##0.00"/>
  </numFmts>
  <fonts count="221">
    <font>
      <sz val="12"/>
      <color rgb="FF000000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color rgb="FF000000"/>
      <name val="바탕체"/>
      <family val="1"/>
      <charset val="129"/>
    </font>
    <font>
      <sz val="8"/>
      <name val="바탕체"/>
      <family val="1"/>
      <charset val="129"/>
    </font>
    <font>
      <sz val="8"/>
      <name val="돋움"/>
      <family val="3"/>
      <charset val="129"/>
    </font>
    <font>
      <sz val="10"/>
      <color rgb="FF000000"/>
      <name val="맑은 고딕"/>
      <family val="3"/>
      <charset val="129"/>
      <scheme val="minor"/>
    </font>
    <font>
      <sz val="8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8"/>
      <color rgb="FF0000FF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sz val="10"/>
      <color rgb="FF0000FF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  <font>
      <b/>
      <sz val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11"/>
      <color rgb="FF000000"/>
      <name val="굴림"/>
      <family val="3"/>
      <charset val="129"/>
    </font>
    <font>
      <sz val="10"/>
      <color rgb="FF000000"/>
      <name val="굴림체"/>
      <family val="3"/>
      <charset val="129"/>
    </font>
    <font>
      <b/>
      <u/>
      <sz val="18"/>
      <color rgb="FF000000"/>
      <name val="맑은 고딕"/>
      <family val="3"/>
      <charset val="129"/>
      <scheme val="minor"/>
    </font>
    <font>
      <sz val="10"/>
      <color rgb="FFFFFF0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1"/>
      <name val="돋움"/>
      <family val="3"/>
      <charset val="129"/>
    </font>
    <font>
      <sz val="1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ajor"/>
    </font>
    <font>
      <sz val="10"/>
      <color rgb="FF000000"/>
      <name val="Arial"/>
      <family val="2"/>
    </font>
    <font>
      <sz val="1"/>
      <color rgb="FF800000"/>
      <name val="한컴바탕"/>
      <family val="1"/>
      <charset val="129"/>
    </font>
    <font>
      <sz val="10"/>
      <color rgb="FF000000"/>
      <name val="바탕체"/>
      <family val="1"/>
      <charset val="129"/>
    </font>
    <font>
      <sz val="10"/>
      <name val="바탕체"/>
      <family val="1"/>
      <charset val="129"/>
    </font>
    <font>
      <sz val="11"/>
      <color rgb="FF000000"/>
      <name val="돋움"/>
      <family val="3"/>
      <charset val="129"/>
    </font>
    <font>
      <sz val="12"/>
      <name val="바탕체"/>
      <family val="1"/>
      <charset val="129"/>
    </font>
    <font>
      <sz val="1"/>
      <color indexed="16"/>
      <name val="Courier"/>
      <family val="3"/>
    </font>
    <font>
      <sz val="10"/>
      <name val="Arial"/>
      <family val="2"/>
    </font>
    <font>
      <sz val="12"/>
      <color rgb="FF000000"/>
      <name val="굴림체"/>
      <family val="3"/>
      <charset val="129"/>
    </font>
    <font>
      <sz val="10"/>
      <color rgb="FF000000"/>
      <name val="돋움"/>
      <family val="3"/>
      <charset val="129"/>
    </font>
    <font>
      <sz val="8"/>
      <color rgb="FF000000"/>
      <name val="돋움"/>
      <family val="3"/>
      <charset val="129"/>
    </font>
    <font>
      <b/>
      <sz val="10"/>
      <color rgb="FF000000"/>
      <name val="Arial"/>
      <family val="2"/>
    </font>
    <font>
      <sz val="8"/>
      <color rgb="FF000000"/>
      <name val="Arial"/>
      <family val="2"/>
    </font>
    <font>
      <b/>
      <sz val="22"/>
      <color rgb="FF000000"/>
      <name val="바탕체"/>
      <family val="1"/>
      <charset val="129"/>
    </font>
    <font>
      <sz val="10"/>
      <name val="MS Sans Serif"/>
      <family val="2"/>
    </font>
    <font>
      <i/>
      <sz val="12"/>
      <color rgb="FF000000"/>
      <name val="굴림체"/>
      <family val="3"/>
      <charset val="129"/>
    </font>
    <font>
      <sz val="1"/>
      <color indexed="0"/>
      <name val="Courier"/>
      <family val="3"/>
    </font>
    <font>
      <sz val="12"/>
      <color rgb="FF000000"/>
      <name val="돋움"/>
      <family val="3"/>
      <charset val="129"/>
    </font>
    <font>
      <sz val="12"/>
      <color rgb="FF000000"/>
      <name val="한컴바탕"/>
      <family val="1"/>
      <charset val="129"/>
    </font>
    <font>
      <sz val="1"/>
      <color indexed="8"/>
      <name val="Courier"/>
      <family val="3"/>
    </font>
    <font>
      <sz val="11"/>
      <color rgb="FF000000"/>
      <name val="굴림체"/>
      <family val="3"/>
      <charset val="129"/>
    </font>
    <font>
      <sz val="10"/>
      <color rgb="FF000000"/>
      <name val="Times New Roman"/>
      <family val="1"/>
    </font>
    <font>
      <sz val="12"/>
      <color rgb="FF000000"/>
      <name val="돋움체"/>
      <family val="3"/>
      <charset val="129"/>
    </font>
    <font>
      <sz val="10"/>
      <color rgb="FF000000"/>
      <name val="한컴바탕"/>
      <family val="1"/>
      <charset val="129"/>
    </font>
    <font>
      <sz val="11"/>
      <color rgb="FF000000"/>
      <name val="Arial"/>
      <family val="2"/>
    </font>
    <font>
      <sz val="9"/>
      <color rgb="FF000000"/>
      <name val="굴림"/>
      <family val="3"/>
      <charset val="129"/>
    </font>
    <font>
      <sz val="1"/>
      <color rgb="FF000000"/>
      <name val="돋움"/>
      <family val="3"/>
      <charset val="129"/>
    </font>
    <font>
      <sz val="12"/>
      <color rgb="FF000000"/>
      <name val="Times New Roman"/>
      <family val="1"/>
    </font>
    <font>
      <sz val="1"/>
      <color rgb="FF000000"/>
      <name val="한컴바탕"/>
      <family val="1"/>
      <charset val="129"/>
    </font>
    <font>
      <b/>
      <sz val="1"/>
      <color indexed="8"/>
      <name val="Courier"/>
      <family val="3"/>
    </font>
    <font>
      <sz val="11"/>
      <color rgb="FF000000"/>
      <name val="바탕체"/>
      <family val="1"/>
      <charset val="129"/>
    </font>
    <font>
      <sz val="9"/>
      <color rgb="FF000000"/>
      <name val="돋움체"/>
      <family val="3"/>
      <charset val="129"/>
    </font>
    <font>
      <b/>
      <sz val="12"/>
      <color rgb="FF800000"/>
      <name val="돋움"/>
      <family val="3"/>
      <charset val="129"/>
    </font>
    <font>
      <sz val="10"/>
      <color rgb="FF000000"/>
      <name val="Courier New"/>
      <family val="3"/>
    </font>
    <font>
      <sz val="10"/>
      <color rgb="FF000000"/>
      <name val="돋움체"/>
      <family val="3"/>
      <charset val="129"/>
    </font>
    <font>
      <sz val="7"/>
      <color rgb="FF000000"/>
      <name val="바탕체"/>
      <family val="1"/>
      <charset val="129"/>
    </font>
    <font>
      <sz val="10"/>
      <name val="굴림"/>
      <family val="3"/>
      <charset val="129"/>
    </font>
    <font>
      <sz val="12"/>
      <name val="¹UAAA¼"/>
      <family val="3"/>
      <charset val="129"/>
    </font>
    <font>
      <b/>
      <sz val="12"/>
      <name val="바탕체"/>
      <family val="1"/>
      <charset val="129"/>
    </font>
    <font>
      <sz val="11"/>
      <color rgb="FF000000"/>
      <name val="맑은 고딕"/>
      <family val="3"/>
      <charset val="129"/>
    </font>
    <font>
      <sz val="11"/>
      <name val="굴림체"/>
      <family val="3"/>
      <charset val="129"/>
    </font>
    <font>
      <sz val="11"/>
      <color rgb="FFFFFFFF"/>
      <name val="맑은 고딕"/>
      <family val="3"/>
      <charset val="129"/>
    </font>
    <font>
      <sz val="12"/>
      <color rgb="FF000000"/>
      <name val="Arial"/>
      <family val="2"/>
    </font>
    <font>
      <sz val="9"/>
      <color rgb="FF000000"/>
      <name val="바탕체"/>
      <family val="1"/>
      <charset val="129"/>
    </font>
    <font>
      <sz val="12"/>
      <name val="ⓒoUAAA¨u"/>
      <family val="1"/>
      <charset val="129"/>
    </font>
    <font>
      <sz val="12"/>
      <name val="¹ÙÅÁÃ¼"/>
      <family val="1"/>
      <charset val="129"/>
    </font>
    <font>
      <sz val="10"/>
      <name val="μ¸¿oA¼"/>
      <family val="3"/>
      <charset val="129"/>
    </font>
    <font>
      <b/>
      <sz val="11"/>
      <color rgb="FF000000"/>
      <name val="돋움"/>
      <family val="3"/>
      <charset val="129"/>
    </font>
    <font>
      <sz val="9"/>
      <color rgb="FF000000"/>
      <name val="Arial"/>
      <family val="2"/>
    </font>
    <font>
      <b/>
      <sz val="10"/>
      <color rgb="FF000000"/>
      <name val="돋움"/>
      <family val="3"/>
      <charset val="129"/>
    </font>
    <font>
      <sz val="12"/>
      <name val="¹UAAA¼"/>
      <family val="3"/>
    </font>
    <font>
      <sz val="8"/>
      <name val="¹UAAA¼"/>
      <family val="1"/>
      <charset val="129"/>
    </font>
    <font>
      <sz val="12"/>
      <name val="¹ÙÅÁÃ¼"/>
      <family val="1"/>
    </font>
    <font>
      <sz val="11"/>
      <name val="μ¸¿o"/>
      <family val="3"/>
      <charset val="129"/>
    </font>
    <font>
      <sz val="12"/>
      <name val="Arial"/>
      <family val="2"/>
    </font>
    <font>
      <sz val="9"/>
      <name val="Times New Roman"/>
      <family val="1"/>
    </font>
    <font>
      <b/>
      <sz val="10"/>
      <color rgb="FF000000"/>
      <name val="한컴바탕"/>
      <family val="1"/>
      <charset val="129"/>
    </font>
    <font>
      <u/>
      <sz val="10"/>
      <color rgb="FF0000FF"/>
      <name val="Arial"/>
      <family val="2"/>
    </font>
    <font>
      <sz val="10"/>
      <color rgb="FF000000"/>
      <name val="Impact"/>
      <family val="2"/>
    </font>
    <font>
      <sz val="12"/>
      <name val="Arial MT"/>
      <family val="2"/>
    </font>
    <font>
      <sz val="10"/>
      <color rgb="FF8080FF"/>
      <name val="Arial"/>
      <family val="2"/>
    </font>
    <font>
      <sz val="12"/>
      <name val="돋움"/>
      <family val="3"/>
      <charset val="129"/>
    </font>
    <font>
      <sz val="10"/>
      <color rgb="FF800000"/>
      <name val="한컴바탕"/>
      <family val="1"/>
      <charset val="129"/>
    </font>
    <font>
      <i/>
      <sz val="1"/>
      <color rgb="FF000000"/>
      <name val="한컴바탕"/>
      <family val="1"/>
      <charset val="129"/>
    </font>
    <font>
      <i/>
      <sz val="1"/>
      <color rgb="FF000000"/>
      <name val="돋움"/>
      <family val="3"/>
      <charset val="129"/>
    </font>
    <font>
      <u/>
      <sz val="10"/>
      <color rgb="FF800080"/>
      <name val="Arial"/>
      <family val="2"/>
    </font>
    <font>
      <b/>
      <i/>
      <sz val="11"/>
      <name val="Times New Roman"/>
      <family val="1"/>
    </font>
    <font>
      <b/>
      <i/>
      <sz val="10"/>
      <color rgb="FF000000"/>
      <name val="Times New Roman"/>
      <family val="1"/>
    </font>
    <font>
      <b/>
      <sz val="12"/>
      <color rgb="FF000000"/>
      <name val="한컴바탕"/>
      <family val="1"/>
      <charset val="129"/>
    </font>
    <font>
      <b/>
      <sz val="12"/>
      <color rgb="FF000000"/>
      <name val="Arial"/>
      <family val="2"/>
    </font>
    <font>
      <b/>
      <sz val="18"/>
      <color rgb="FF000000"/>
      <name val="Arial"/>
      <family val="2"/>
    </font>
    <font>
      <b/>
      <sz val="1"/>
      <color rgb="FF000000"/>
      <name val="돋움"/>
      <family val="3"/>
      <charset val="129"/>
    </font>
    <font>
      <sz val="10"/>
      <color rgb="FF0000FF"/>
      <name val="Arial"/>
      <family val="2"/>
    </font>
    <font>
      <sz val="10"/>
      <color rgb="FFFF0000"/>
      <name val="한컴바탕"/>
      <family val="1"/>
      <charset val="129"/>
    </font>
    <font>
      <b/>
      <i/>
      <sz val="12"/>
      <color rgb="FF000000"/>
      <name val="Times New Roman"/>
      <family val="1"/>
    </font>
    <font>
      <b/>
      <sz val="11"/>
      <color rgb="FF000000"/>
      <name val="한컴바탕"/>
      <family val="1"/>
      <charset val="129"/>
    </font>
    <font>
      <sz val="7"/>
      <color rgb="FF000000"/>
      <name val="한컴바탕"/>
      <family val="1"/>
      <charset val="129"/>
    </font>
    <font>
      <sz val="11"/>
      <color rgb="FF000080"/>
      <name val="굴림체"/>
      <family val="3"/>
      <charset val="129"/>
    </font>
    <font>
      <sz val="8"/>
      <color rgb="FF000000"/>
      <name val="한컴바탕"/>
      <family val="1"/>
      <charset val="129"/>
    </font>
    <font>
      <b/>
      <sz val="8"/>
      <color rgb="FF000000"/>
      <name val="Times New Roman"/>
      <family val="1"/>
    </font>
    <font>
      <b/>
      <i/>
      <sz val="14"/>
      <color rgb="FF000000"/>
      <name val="Arial"/>
      <family val="2"/>
    </font>
    <font>
      <b/>
      <sz val="8"/>
      <color rgb="FF000000"/>
      <name val="한컴바탕"/>
      <family val="1"/>
      <charset val="129"/>
    </font>
    <font>
      <b/>
      <i/>
      <sz val="9"/>
      <color rgb="FF000000"/>
      <name val="Times New Roman"/>
      <family val="1"/>
    </font>
    <font>
      <b/>
      <sz val="24"/>
      <color rgb="FF000000"/>
      <name val="Arial"/>
      <family val="2"/>
    </font>
    <font>
      <b/>
      <u/>
      <sz val="13"/>
      <color rgb="FF000000"/>
      <name val="굴림체"/>
      <family val="3"/>
      <charset val="129"/>
    </font>
    <font>
      <sz val="18"/>
      <color rgb="FF0000FF"/>
      <name val="돋움"/>
      <family val="3"/>
      <charset val="129"/>
    </font>
    <font>
      <b/>
      <sz val="14"/>
      <color rgb="FF000000"/>
      <name val="Arial"/>
      <family val="2"/>
    </font>
    <font>
      <sz val="8"/>
      <color rgb="FF000000"/>
      <name val="바탕체"/>
      <family val="1"/>
      <charset val="129"/>
    </font>
    <font>
      <sz val="8"/>
      <color rgb="FF0000FF"/>
      <name val="Arial"/>
      <family val="2"/>
    </font>
    <font>
      <b/>
      <sz val="12"/>
      <color rgb="FF000000"/>
      <name val="바탕체"/>
      <family val="1"/>
      <charset val="129"/>
    </font>
    <font>
      <sz val="10"/>
      <name val="돋움체"/>
      <family val="3"/>
      <charset val="129"/>
    </font>
    <font>
      <b/>
      <sz val="1"/>
      <color rgb="FF000000"/>
      <name val="한컴바탕"/>
      <family val="1"/>
      <charset val="129"/>
    </font>
    <font>
      <sz val="12"/>
      <color rgb="FF000000"/>
      <name val="궁서체"/>
      <family val="1"/>
      <charset val="129"/>
    </font>
    <font>
      <sz val="8"/>
      <color rgb="FF000000"/>
      <name val="굴림체"/>
      <family val="3"/>
      <charset val="129"/>
    </font>
    <font>
      <sz val="12"/>
      <color rgb="FF000000"/>
      <name val="굴림"/>
      <family val="3"/>
      <charset val="129"/>
    </font>
    <font>
      <sz val="9.5"/>
      <name val="돋움"/>
      <family val="3"/>
      <charset val="129"/>
    </font>
    <font>
      <sz val="9"/>
      <color rgb="FF000000"/>
      <name val="굴림체"/>
      <family val="3"/>
      <charset val="129"/>
    </font>
    <font>
      <sz val="12"/>
      <name val="굴림"/>
      <family val="3"/>
      <charset val="129"/>
    </font>
    <font>
      <b/>
      <sz val="11"/>
      <color rgb="FF000000"/>
      <name val="바탕"/>
      <family val="1"/>
      <charset val="129"/>
    </font>
    <font>
      <sz val="11"/>
      <name val="굴림"/>
      <family val="3"/>
      <charset val="129"/>
    </font>
    <font>
      <sz val="12"/>
      <color indexed="10"/>
      <name val="바탕체"/>
      <family val="1"/>
      <charset val="129"/>
    </font>
    <font>
      <u/>
      <sz val="12"/>
      <color rgb="FF800080"/>
      <name val="바탕체"/>
      <family val="1"/>
      <charset val="129"/>
    </font>
    <font>
      <sz val="14"/>
      <color rgb="FF000000"/>
      <name val="돋움"/>
      <family val="3"/>
      <charset val="129"/>
    </font>
    <font>
      <sz val="10"/>
      <color rgb="FF0000FF"/>
      <name val="돋움"/>
      <family val="3"/>
      <charset val="129"/>
    </font>
    <font>
      <sz val="9"/>
      <color rgb="FF000000"/>
      <name val="돋움"/>
      <family val="3"/>
      <charset val="129"/>
    </font>
    <font>
      <sz val="10"/>
      <color rgb="FFFF0000"/>
      <name val="돋움체"/>
      <family val="3"/>
      <charset val="129"/>
    </font>
    <font>
      <sz val="10"/>
      <color rgb="FF000000"/>
      <name val="바탕"/>
      <family val="1"/>
      <charset val="129"/>
    </font>
    <font>
      <b/>
      <sz val="10"/>
      <color rgb="FF000000"/>
      <name val="바탕체"/>
      <family val="1"/>
      <charset val="129"/>
    </font>
    <font>
      <b/>
      <sz val="18"/>
      <color rgb="FF000000"/>
      <name val="바탕체"/>
      <family val="1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b/>
      <sz val="12"/>
      <color rgb="FF800000"/>
      <name val="굴림체"/>
      <family val="3"/>
      <charset val="129"/>
    </font>
    <font>
      <sz val="9"/>
      <color indexed="8"/>
      <name val="Arial"/>
      <family val="2"/>
    </font>
    <font>
      <sz val="11"/>
      <color indexed="8"/>
      <name val="맑은 고딕"/>
      <family val="3"/>
      <charset val="129"/>
    </font>
    <font>
      <sz val="10"/>
      <color rgb="FF0000FF"/>
      <name val="굴림체"/>
      <family val="3"/>
      <charset val="129"/>
    </font>
    <font>
      <sz val="10"/>
      <color rgb="FFFF0000"/>
      <name val="돋움"/>
      <family val="3"/>
      <charset val="129"/>
    </font>
    <font>
      <sz val="10"/>
      <color indexed="10"/>
      <name val="돋움체"/>
      <family val="3"/>
      <charset val="129"/>
    </font>
    <font>
      <sz val="9"/>
      <color rgb="FF0000FF"/>
      <name val="굴림"/>
      <family val="3"/>
      <charset val="129"/>
    </font>
    <font>
      <u/>
      <sz val="14"/>
      <color rgb="FF000080"/>
      <name val="돋움체"/>
      <family val="3"/>
      <charset val="129"/>
    </font>
    <font>
      <sz val="12"/>
      <color rgb="FF800080"/>
      <name val="돋움체"/>
      <family val="3"/>
      <charset val="129"/>
    </font>
    <font>
      <u/>
      <sz val="10"/>
      <color rgb="FFFF00FF"/>
      <name val="바탕체"/>
      <family val="1"/>
      <charset val="129"/>
    </font>
    <font>
      <b/>
      <sz val="12"/>
      <color rgb="FF000000"/>
      <name val="돋움체"/>
      <family val="3"/>
      <charset val="129"/>
    </font>
    <font>
      <sz val="11"/>
      <color rgb="FF000000"/>
      <name val="돋움체"/>
      <family val="3"/>
      <charset val="129"/>
    </font>
    <font>
      <sz val="10"/>
      <color rgb="FF0000FF"/>
      <name val="굴림"/>
      <family val="3"/>
      <charset val="129"/>
    </font>
    <font>
      <b/>
      <u/>
      <sz val="16"/>
      <color rgb="FF000000"/>
      <name val="굴림체"/>
      <family val="3"/>
      <charset val="129"/>
    </font>
    <font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indexed="8"/>
      <name val="돋움체"/>
      <family val="3"/>
      <charset val="129"/>
    </font>
    <font>
      <sz val="9"/>
      <color indexed="8"/>
      <name val="굴림체"/>
      <family val="3"/>
      <charset val="129"/>
    </font>
    <font>
      <sz val="7"/>
      <color indexed="8"/>
      <name val="굴림체"/>
      <family val="3"/>
      <charset val="129"/>
    </font>
    <font>
      <sz val="12"/>
      <color theme="1"/>
      <name val="바탕체"/>
      <family val="1"/>
      <charset val="129"/>
    </font>
    <font>
      <u/>
      <sz val="9"/>
      <color rgb="FF0000FF"/>
      <name val="돋움"/>
      <family val="3"/>
      <charset val="129"/>
    </font>
    <font>
      <u/>
      <sz val="12"/>
      <color rgb="FF0000FF"/>
      <name val="바탕체"/>
      <family val="1"/>
      <charset val="129"/>
    </font>
    <font>
      <b/>
      <sz val="8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0"/>
      <name val="사랑체"/>
      <family val="1"/>
      <charset val="129"/>
    </font>
    <font>
      <sz val="11"/>
      <name val="사랑체"/>
      <family val="1"/>
      <charset val="129"/>
    </font>
    <font>
      <b/>
      <sz val="12"/>
      <name val="맑은 고딕"/>
      <family val="3"/>
      <charset val="129"/>
      <scheme val="minor"/>
    </font>
    <font>
      <i/>
      <sz val="8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sz val="12"/>
      <name val="견명조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b/>
      <u/>
      <sz val="13"/>
      <name val="굴림체"/>
      <family val="3"/>
      <charset val="129"/>
    </font>
    <font>
      <sz val="12"/>
      <name val="굴림체"/>
      <family val="3"/>
      <charset val="129"/>
    </font>
    <font>
      <sz val="11"/>
      <color rgb="FFFF0000"/>
      <name val="맑은 고딕"/>
      <family val="3"/>
      <charset val="129"/>
    </font>
    <font>
      <b/>
      <sz val="11"/>
      <color rgb="FFFF00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808000"/>
      <name val="맑은 고딕"/>
      <family val="3"/>
      <charset val="129"/>
    </font>
    <font>
      <sz val="11"/>
      <name val="바탕체"/>
      <family val="1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b/>
      <sz val="12"/>
      <color indexed="16"/>
      <name val="굴림체"/>
      <family val="3"/>
      <charset val="129"/>
    </font>
    <font>
      <sz val="10"/>
      <name val="명조"/>
      <family val="3"/>
      <charset val="129"/>
    </font>
    <font>
      <b/>
      <sz val="11"/>
      <color rgb="FF000000"/>
      <name val="맑은 고딕"/>
      <family val="3"/>
      <charset val="129"/>
    </font>
    <font>
      <sz val="12"/>
      <name val="견고딕"/>
      <family val="1"/>
      <charset val="129"/>
    </font>
    <font>
      <sz val="11"/>
      <color rgb="FF333399"/>
      <name val="맑은 고딕"/>
      <family val="3"/>
      <charset val="129"/>
    </font>
    <font>
      <b/>
      <sz val="15"/>
      <color rgb="FF333399"/>
      <name val="맑은 고딕"/>
      <family val="3"/>
      <charset val="129"/>
    </font>
    <font>
      <b/>
      <sz val="13"/>
      <color rgb="FF333399"/>
      <name val="맑은 고딕"/>
      <family val="3"/>
      <charset val="129"/>
    </font>
    <font>
      <b/>
      <sz val="11"/>
      <color rgb="FF333399"/>
      <name val="맑은 고딕"/>
      <family val="3"/>
      <charset val="129"/>
    </font>
    <font>
      <b/>
      <sz val="18"/>
      <color rgb="FF333399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424242"/>
      <name val="맑은 고딕"/>
      <family val="3"/>
      <charset val="129"/>
    </font>
    <font>
      <sz val="11"/>
      <color theme="1"/>
      <name val="돋움"/>
      <family val="3"/>
      <charset val="129"/>
    </font>
    <font>
      <b/>
      <sz val="16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26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8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0"/>
      <color rgb="FF000000"/>
      <name val="맑은 고딕"/>
      <family val="3"/>
      <charset val="129"/>
      <scheme val="major"/>
    </font>
    <font>
      <b/>
      <sz val="8"/>
      <color rgb="FF0000FF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ajor"/>
    </font>
    <font>
      <sz val="9"/>
      <color rgb="FF00000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inor"/>
    </font>
    <font>
      <i/>
      <sz val="8"/>
      <color theme="1"/>
      <name val="맑은 고딕"/>
      <family val="3"/>
      <charset val="129"/>
      <scheme val="minor"/>
    </font>
    <font>
      <sz val="11"/>
      <name val="돋움체"/>
      <family val="3"/>
      <charset val="129"/>
    </font>
    <font>
      <sz val="11"/>
      <color indexed="8"/>
      <name val="굴림체"/>
      <family val="3"/>
      <charset val="129"/>
    </font>
    <font>
      <sz val="10"/>
      <color indexed="8"/>
      <name val="굴림체"/>
      <family val="3"/>
      <charset val="129"/>
    </font>
    <font>
      <b/>
      <sz val="10"/>
      <name val="Helv"/>
      <family val="2"/>
    </font>
    <font>
      <i/>
      <sz val="1"/>
      <color indexed="8"/>
      <name val="Courier"/>
      <family val="3"/>
    </font>
    <font>
      <sz val="8"/>
      <name val="Arial"/>
      <family val="2"/>
    </font>
    <font>
      <b/>
      <sz val="12"/>
      <name val="Helv"/>
      <family val="2"/>
    </font>
    <font>
      <sz val="7"/>
      <name val="Small Fonts"/>
      <family val="2"/>
    </font>
    <font>
      <b/>
      <i/>
      <sz val="18"/>
      <color indexed="39"/>
      <name val="돋움체"/>
      <family val="3"/>
      <charset val="129"/>
    </font>
    <font>
      <sz val="10"/>
      <color indexed="8"/>
      <name val="Arial"/>
      <family val="2"/>
    </font>
    <font>
      <b/>
      <sz val="10"/>
      <color indexed="8"/>
      <name val="굴림체"/>
      <family val="3"/>
      <charset val="129"/>
    </font>
    <font>
      <b/>
      <sz val="9"/>
      <color indexed="8"/>
      <name val="굴림체"/>
      <family val="3"/>
      <charset val="129"/>
    </font>
    <font>
      <i/>
      <sz val="8"/>
      <color rgb="FF000000"/>
      <name val="맑은 고딕"/>
      <family val="3"/>
      <charset val="129"/>
      <scheme val="minor"/>
    </font>
    <font>
      <b/>
      <u val="double"/>
      <sz val="12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0"/>
      <color rgb="FFFF0000"/>
      <name val="맑은 고딕"/>
      <family val="3"/>
      <charset val="129"/>
      <scheme val="minor"/>
    </font>
    <font>
      <b/>
      <sz val="10"/>
      <color rgb="FFFF0000"/>
      <name val="맑은 고딕"/>
      <family val="3"/>
      <charset val="129"/>
      <scheme val="minor"/>
    </font>
  </fonts>
  <fills count="5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rgb="FF69FFFF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FFFFFF"/>
        <bgColor indexed="64"/>
      </patternFill>
    </fill>
    <fill>
      <patternFill patternType="gray0625">
        <fgColor rgb="FF00FF00"/>
        <bgColor rgb="FF00FFFF"/>
      </patternFill>
    </fill>
    <fill>
      <patternFill patternType="solid">
        <fgColor rgb="FFC0C0C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0" tint="-0.14999847407452621"/>
        <bgColor indexed="41"/>
      </patternFill>
    </fill>
    <fill>
      <patternFill patternType="solid">
        <fgColor theme="0"/>
        <bgColor indexed="41"/>
      </patternFill>
    </fill>
    <fill>
      <patternFill patternType="solid">
        <fgColor indexed="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A6CAF0"/>
        <bgColor indexed="64"/>
      </patternFill>
    </fill>
    <fill>
      <patternFill patternType="solid">
        <fgColor rgb="FFFFFFC0"/>
        <bgColor indexed="64"/>
      </patternFill>
    </fill>
    <fill>
      <patternFill patternType="solid">
        <fgColor rgb="FFE3E3E3"/>
        <bgColor indexed="64"/>
      </patternFill>
    </fill>
    <fill>
      <patternFill patternType="solid">
        <fgColor rgb="FFA0E0E0"/>
        <bgColor indexed="64"/>
      </patternFill>
    </fill>
    <fill>
      <patternFill patternType="solid">
        <fgColor rgb="FFCC9CCC"/>
        <bgColor indexed="64"/>
      </patternFill>
    </fill>
    <fill>
      <patternFill patternType="solid">
        <fgColor rgb="FF996666"/>
        <bgColor indexed="64"/>
      </patternFill>
    </fill>
    <fill>
      <patternFill patternType="solid">
        <fgColor rgb="FF999933"/>
        <bgColor indexed="64"/>
      </patternFill>
    </fill>
    <fill>
      <patternFill patternType="solid">
        <fgColor rgb="FF3333CC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B8E08C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</fills>
  <borders count="129">
    <border>
      <left/>
      <right/>
      <top/>
      <bottom/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 style="thin">
        <color rgb="FF008000"/>
      </top>
      <bottom style="thin">
        <color rgb="FF008000"/>
      </bottom>
      <diagonal/>
    </border>
    <border>
      <left/>
      <right/>
      <top style="thin">
        <color indexed="17"/>
      </top>
      <bottom style="thin">
        <color indexed="17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rgb="FF008000"/>
      </left>
      <right style="hair">
        <color rgb="FF008000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31"/>
      </left>
      <right style="thin">
        <color indexed="31"/>
      </right>
      <top style="thin">
        <color indexed="31"/>
      </top>
      <bottom style="thin">
        <color indexed="3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424242"/>
      </left>
      <right style="double">
        <color rgb="FF424242"/>
      </right>
      <top style="double">
        <color rgb="FF424242"/>
      </top>
      <bottom style="double">
        <color rgb="FF424242"/>
      </bottom>
      <diagonal/>
    </border>
    <border>
      <left/>
      <right/>
      <top/>
      <bottom style="double">
        <color rgb="FFFF0000"/>
      </bottom>
      <diagonal/>
    </border>
    <border>
      <left/>
      <right/>
      <top style="thin">
        <color rgb="FF3333CC"/>
      </top>
      <bottom style="double">
        <color rgb="FF3333CC"/>
      </bottom>
      <diagonal/>
    </border>
    <border>
      <left/>
      <right/>
      <top/>
      <bottom style="thick">
        <color rgb="FF3333CC"/>
      </bottom>
      <diagonal/>
    </border>
    <border>
      <left/>
      <right/>
      <top/>
      <bottom style="thick">
        <color rgb="FFA0E0E0"/>
      </bottom>
      <diagonal/>
    </border>
    <border>
      <left/>
      <right/>
      <top/>
      <bottom style="medium">
        <color rgb="FFA0E0E0"/>
      </bottom>
      <diagonal/>
    </border>
    <border>
      <left style="thin">
        <color rgb="FF424242"/>
      </left>
      <right style="thin">
        <color rgb="FF424242"/>
      </right>
      <top style="thin">
        <color rgb="FF424242"/>
      </top>
      <bottom style="thin">
        <color rgb="FF424242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ck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double">
        <color indexed="64"/>
      </top>
      <bottom style="thin">
        <color indexed="64"/>
      </bottom>
      <diagonal/>
    </border>
    <border>
      <left/>
      <right style="medium">
        <color auto="1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 style="medium">
        <color auto="1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9428">
    <xf numFmtId="0" fontId="0" fillId="0" borderId="0"/>
    <xf numFmtId="177" fontId="2" fillId="0" borderId="0"/>
    <xf numFmtId="9" fontId="2" fillId="0" borderId="0" applyFont="0" applyFill="0" applyBorder="0" applyAlignment="0" applyProtection="0">
      <alignment vertical="center"/>
    </xf>
    <xf numFmtId="0" fontId="17" fillId="0" borderId="0"/>
    <xf numFmtId="0" fontId="18" fillId="0" borderId="0"/>
    <xf numFmtId="0" fontId="2" fillId="0" borderId="0"/>
    <xf numFmtId="0" fontId="23" fillId="0" borderId="0"/>
    <xf numFmtId="0" fontId="2" fillId="0" borderId="0"/>
    <xf numFmtId="191" fontId="26" fillId="0" borderId="0"/>
    <xf numFmtId="0" fontId="26" fillId="0" borderId="0"/>
    <xf numFmtId="0" fontId="27" fillId="0" borderId="0">
      <protection locked="0"/>
    </xf>
    <xf numFmtId="192" fontId="2" fillId="0" borderId="0"/>
    <xf numFmtId="0" fontId="28" fillId="0" borderId="0"/>
    <xf numFmtId="0" fontId="29" fillId="0" borderId="0"/>
    <xf numFmtId="0" fontId="26" fillId="0" borderId="0"/>
    <xf numFmtId="0" fontId="30" fillId="0" borderId="0"/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31" fillId="0" borderId="0">
      <protection locked="0"/>
    </xf>
    <xf numFmtId="0" fontId="27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0" fontId="33" fillId="0" borderId="0" applyFont="0" applyFill="0" applyBorder="0" applyAlignment="0" applyProtection="0"/>
    <xf numFmtId="0" fontId="26" fillId="0" borderId="0"/>
    <xf numFmtId="0" fontId="34" fillId="0" borderId="0"/>
    <xf numFmtId="0" fontId="35" fillId="0" borderId="32">
      <alignment horizontal="center"/>
    </xf>
    <xf numFmtId="0" fontId="35" fillId="0" borderId="32">
      <alignment horizontal="center"/>
    </xf>
    <xf numFmtId="0" fontId="36" fillId="0" borderId="32">
      <alignment horizontal="center"/>
    </xf>
    <xf numFmtId="0" fontId="37" fillId="0" borderId="32">
      <alignment horizontal="center"/>
    </xf>
    <xf numFmtId="0" fontId="38" fillId="0" borderId="32">
      <alignment horizontal="center"/>
    </xf>
    <xf numFmtId="0" fontId="38" fillId="0" borderId="32">
      <alignment horizontal="center"/>
    </xf>
    <xf numFmtId="194" fontId="18" fillId="0" borderId="33">
      <alignment horizontal="center"/>
    </xf>
    <xf numFmtId="10" fontId="18" fillId="0" borderId="33">
      <alignment horizontal="center"/>
    </xf>
    <xf numFmtId="0" fontId="18" fillId="0" borderId="0"/>
    <xf numFmtId="0" fontId="39" fillId="0" borderId="0">
      <alignment vertical="center"/>
    </xf>
    <xf numFmtId="195" fontId="31" fillId="0" borderId="11">
      <alignment horizontal="centerContinuous" vertical="center"/>
    </xf>
    <xf numFmtId="3" fontId="31" fillId="0" borderId="0">
      <alignment vertical="center"/>
    </xf>
    <xf numFmtId="196" fontId="31" fillId="0" borderId="0">
      <alignment vertical="center"/>
    </xf>
    <xf numFmtId="4" fontId="31" fillId="0" borderId="0">
      <alignment vertical="center"/>
    </xf>
    <xf numFmtId="195" fontId="31" fillId="0" borderId="0">
      <alignment vertical="center"/>
    </xf>
    <xf numFmtId="3" fontId="2" fillId="0" borderId="0">
      <alignment vertical="center"/>
    </xf>
    <xf numFmtId="0" fontId="28" fillId="0" borderId="11">
      <alignment horizontal="centerContinuous" vertical="center"/>
    </xf>
    <xf numFmtId="0" fontId="17" fillId="0" borderId="11">
      <alignment horizontal="centerContinuous" vertical="center"/>
    </xf>
    <xf numFmtId="0" fontId="17" fillId="0" borderId="11">
      <alignment horizontal="centerContinuous" vertical="center"/>
    </xf>
    <xf numFmtId="0" fontId="17" fillId="0" borderId="11">
      <alignment horizontal="centerContinuous" vertical="center"/>
    </xf>
    <xf numFmtId="0" fontId="17" fillId="0" borderId="11">
      <alignment horizontal="centerContinuous" vertical="center"/>
    </xf>
    <xf numFmtId="0" fontId="17" fillId="0" borderId="11">
      <alignment horizontal="centerContinuous" vertical="center"/>
    </xf>
    <xf numFmtId="0" fontId="17" fillId="0" borderId="11">
      <alignment horizontal="centerContinuous" vertical="center"/>
    </xf>
    <xf numFmtId="0" fontId="28" fillId="0" borderId="11">
      <alignment horizontal="centerContinuous" vertical="center"/>
    </xf>
    <xf numFmtId="0" fontId="17" fillId="0" borderId="11">
      <alignment horizontal="centerContinuous" vertical="center"/>
    </xf>
    <xf numFmtId="24" fontId="40" fillId="0" borderId="0" applyFont="0" applyFill="0" applyBorder="0" applyAlignment="0" applyProtection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197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24" fontId="35" fillId="0" borderId="0"/>
    <xf numFmtId="197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82" fontId="31" fillId="0" borderId="0" applyNumberFormat="0" applyFont="0" applyFill="0" applyBorder="0" applyAlignment="0" applyProtection="0"/>
    <xf numFmtId="198" fontId="35" fillId="0" borderId="0"/>
    <xf numFmtId="198" fontId="35" fillId="0" borderId="0"/>
    <xf numFmtId="198" fontId="35" fillId="0" borderId="0"/>
    <xf numFmtId="24" fontId="35" fillId="0" borderId="0"/>
    <xf numFmtId="24" fontId="35" fillId="0" borderId="0"/>
    <xf numFmtId="199" fontId="31" fillId="0" borderId="0" applyNumberFormat="0" applyFont="0" applyFill="0" applyBorder="0" applyAlignment="0" applyProtection="0"/>
    <xf numFmtId="24" fontId="35" fillId="0" borderId="0"/>
    <xf numFmtId="197" fontId="35" fillId="0" borderId="0"/>
    <xf numFmtId="182" fontId="31" fillId="0" borderId="0" applyNumberFormat="0" applyFont="0" applyFill="0" applyBorder="0" applyAlignment="0" applyProtection="0"/>
    <xf numFmtId="198" fontId="35" fillId="0" borderId="0"/>
    <xf numFmtId="198" fontId="35" fillId="0" borderId="0"/>
    <xf numFmtId="198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199" fontId="31" fillId="0" borderId="0" applyNumberFormat="0" applyFont="0" applyFill="0" applyBorder="0" applyAlignment="0" applyProtection="0"/>
    <xf numFmtId="200" fontId="30" fillId="0" borderId="0"/>
    <xf numFmtId="200" fontId="30" fillId="0" borderId="0"/>
    <xf numFmtId="200" fontId="30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197" fontId="35" fillId="0" borderId="0"/>
    <xf numFmtId="197" fontId="35" fillId="0" borderId="0"/>
    <xf numFmtId="197" fontId="35" fillId="0" borderId="0"/>
    <xf numFmtId="24" fontId="35" fillId="0" borderId="0"/>
    <xf numFmtId="24" fontId="35" fillId="0" borderId="0"/>
    <xf numFmtId="24" fontId="35" fillId="0" borderId="0"/>
    <xf numFmtId="24" fontId="35" fillId="0" borderId="0"/>
    <xf numFmtId="197" fontId="35" fillId="0" borderId="0"/>
    <xf numFmtId="40" fontId="35" fillId="0" borderId="0"/>
    <xf numFmtId="0" fontId="2" fillId="0" borderId="0"/>
    <xf numFmtId="189" fontId="30" fillId="0" borderId="0">
      <alignment vertical="center"/>
    </xf>
    <xf numFmtId="0" fontId="35" fillId="0" borderId="0"/>
    <xf numFmtId="0" fontId="34" fillId="0" borderId="0">
      <alignment vertical="center"/>
    </xf>
    <xf numFmtId="40" fontId="2" fillId="0" borderId="34"/>
    <xf numFmtId="0" fontId="41" fillId="0" borderId="0">
      <alignment vertical="center"/>
    </xf>
    <xf numFmtId="0" fontId="34" fillId="0" borderId="0">
      <alignment vertical="center"/>
    </xf>
    <xf numFmtId="38" fontId="31" fillId="0" borderId="20">
      <alignment horizontal="right"/>
    </xf>
    <xf numFmtId="40" fontId="35" fillId="0" borderId="0"/>
    <xf numFmtId="201" fontId="28" fillId="0" borderId="5">
      <alignment vertical="center"/>
    </xf>
    <xf numFmtId="0" fontId="2" fillId="0" borderId="0"/>
    <xf numFmtId="193" fontId="42" fillId="0" borderId="0">
      <protection locked="0"/>
    </xf>
    <xf numFmtId="0" fontId="35" fillId="0" borderId="0"/>
    <xf numFmtId="0" fontId="34" fillId="0" borderId="0"/>
    <xf numFmtId="0" fontId="2" fillId="0" borderId="0"/>
    <xf numFmtId="0" fontId="2" fillId="0" borderId="0"/>
    <xf numFmtId="0" fontId="26" fillId="0" borderId="0"/>
    <xf numFmtId="0" fontId="30" fillId="0" borderId="0"/>
    <xf numFmtId="193" fontId="42" fillId="0" borderId="0">
      <protection locked="0"/>
    </xf>
    <xf numFmtId="0" fontId="43" fillId="0" borderId="0"/>
    <xf numFmtId="0" fontId="43" fillId="0" borderId="0"/>
    <xf numFmtId="0" fontId="44" fillId="0" borderId="0"/>
    <xf numFmtId="0" fontId="30" fillId="0" borderId="0"/>
    <xf numFmtId="193" fontId="45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42" fillId="0" borderId="0">
      <protection locked="0"/>
    </xf>
    <xf numFmtId="193" fontId="42" fillId="0" borderId="0">
      <protection locked="0"/>
    </xf>
    <xf numFmtId="0" fontId="43" fillId="0" borderId="0"/>
    <xf numFmtId="0" fontId="43" fillId="0" borderId="0"/>
    <xf numFmtId="0" fontId="26" fillId="0" borderId="0"/>
    <xf numFmtId="202" fontId="30" fillId="0" borderId="0"/>
    <xf numFmtId="0" fontId="26" fillId="0" borderId="0"/>
    <xf numFmtId="0" fontId="34" fillId="0" borderId="0"/>
    <xf numFmtId="0" fontId="46" fillId="0" borderId="35">
      <alignment vertical="center"/>
    </xf>
    <xf numFmtId="0" fontId="46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30" fillId="0" borderId="35">
      <alignment vertical="center"/>
    </xf>
    <xf numFmtId="0" fontId="26" fillId="0" borderId="0"/>
    <xf numFmtId="38" fontId="40" fillId="0" borderId="0" applyFont="0" applyFill="0" applyBorder="0" applyAlignment="0" applyProtection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18" fillId="0" borderId="0"/>
    <xf numFmtId="0" fontId="18" fillId="0" borderId="0"/>
    <xf numFmtId="0" fontId="26" fillId="0" borderId="0"/>
    <xf numFmtId="0" fontId="18" fillId="0" borderId="0"/>
    <xf numFmtId="0" fontId="26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18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26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6" fillId="0" borderId="0"/>
    <xf numFmtId="0" fontId="18" fillId="0" borderId="0"/>
    <xf numFmtId="0" fontId="26" fillId="0" borderId="0"/>
    <xf numFmtId="0" fontId="33" fillId="0" borderId="0"/>
    <xf numFmtId="0" fontId="35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35" fillId="0" borderId="0"/>
    <xf numFmtId="0" fontId="26" fillId="0" borderId="0"/>
    <xf numFmtId="0" fontId="26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47" fillId="0" borderId="0"/>
    <xf numFmtId="0" fontId="26" fillId="0" borderId="0"/>
    <xf numFmtId="0" fontId="35" fillId="0" borderId="0"/>
    <xf numFmtId="0" fontId="26" fillId="0" borderId="0"/>
    <xf numFmtId="0" fontId="35" fillId="0" borderId="0"/>
    <xf numFmtId="0" fontId="2" fillId="0" borderId="0"/>
    <xf numFmtId="0" fontId="30" fillId="0" borderId="0"/>
    <xf numFmtId="0" fontId="30" fillId="0" borderId="0"/>
    <xf numFmtId="0" fontId="18" fillId="0" borderId="0"/>
    <xf numFmtId="0" fontId="47" fillId="0" borderId="0"/>
    <xf numFmtId="0" fontId="18" fillId="0" borderId="0"/>
    <xf numFmtId="0" fontId="35" fillId="0" borderId="0"/>
    <xf numFmtId="0" fontId="47" fillId="0" borderId="0"/>
    <xf numFmtId="0" fontId="26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18" fillId="0" borderId="0"/>
    <xf numFmtId="0" fontId="2" fillId="0" borderId="0"/>
    <xf numFmtId="203" fontId="2" fillId="0" borderId="0"/>
    <xf numFmtId="204" fontId="2" fillId="0" borderId="0"/>
    <xf numFmtId="0" fontId="18" fillId="0" borderId="0"/>
    <xf numFmtId="0" fontId="47" fillId="0" borderId="0"/>
    <xf numFmtId="0" fontId="26" fillId="0" borderId="0"/>
    <xf numFmtId="38" fontId="40" fillId="0" borderId="0" applyFont="0" applyFill="0" applyBorder="0" applyAlignment="0" applyProtection="0"/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47" fillId="0" borderId="0"/>
    <xf numFmtId="0" fontId="2" fillId="0" borderId="0"/>
    <xf numFmtId="0" fontId="18" fillId="0" borderId="0"/>
    <xf numFmtId="0" fontId="18" fillId="0" borderId="0"/>
    <xf numFmtId="0" fontId="35" fillId="0" borderId="0"/>
    <xf numFmtId="0" fontId="37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2" fillId="0" borderId="0"/>
    <xf numFmtId="0" fontId="2" fillId="0" borderId="0"/>
    <xf numFmtId="0" fontId="18" fillId="0" borderId="0"/>
    <xf numFmtId="177" fontId="48" fillId="0" borderId="0"/>
    <xf numFmtId="0" fontId="26" fillId="0" borderId="0"/>
    <xf numFmtId="0" fontId="26" fillId="0" borderId="0"/>
    <xf numFmtId="0" fontId="49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50" fillId="0" borderId="0"/>
    <xf numFmtId="0" fontId="26" fillId="0" borderId="0"/>
    <xf numFmtId="0" fontId="2" fillId="0" borderId="0"/>
    <xf numFmtId="0" fontId="18" fillId="0" borderId="0"/>
    <xf numFmtId="0" fontId="18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35" fillId="0" borderId="0"/>
    <xf numFmtId="0" fontId="18" fillId="0" borderId="0"/>
    <xf numFmtId="0" fontId="18" fillId="0" borderId="0"/>
    <xf numFmtId="0" fontId="30" fillId="0" borderId="0"/>
    <xf numFmtId="0" fontId="26" fillId="0" borderId="0"/>
    <xf numFmtId="0" fontId="30" fillId="0" borderId="0"/>
    <xf numFmtId="0" fontId="35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47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26" fillId="0" borderId="0"/>
    <xf numFmtId="0" fontId="27" fillId="0" borderId="0">
      <protection locked="0"/>
    </xf>
    <xf numFmtId="0" fontId="32" fillId="0" borderId="0">
      <protection locked="0"/>
    </xf>
    <xf numFmtId="0" fontId="32" fillId="0" borderId="0">
      <protection locked="0"/>
    </xf>
    <xf numFmtId="0" fontId="26" fillId="0" borderId="0"/>
    <xf numFmtId="0" fontId="2" fillId="0" borderId="0"/>
    <xf numFmtId="0" fontId="49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35" fillId="0" borderId="0"/>
    <xf numFmtId="0" fontId="35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37" fillId="0" borderId="0"/>
    <xf numFmtId="0" fontId="2" fillId="0" borderId="0"/>
    <xf numFmtId="0" fontId="2" fillId="0" borderId="0"/>
    <xf numFmtId="177" fontId="48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47" fillId="0" borderId="0"/>
    <xf numFmtId="0" fontId="26" fillId="0" borderId="0"/>
    <xf numFmtId="0" fontId="35" fillId="0" borderId="0"/>
    <xf numFmtId="0" fontId="35" fillId="0" borderId="0"/>
    <xf numFmtId="0" fontId="26" fillId="0" borderId="0"/>
    <xf numFmtId="0" fontId="18" fillId="0" borderId="0"/>
    <xf numFmtId="177" fontId="48" fillId="0" borderId="0"/>
    <xf numFmtId="0" fontId="26" fillId="0" borderId="0"/>
    <xf numFmtId="0" fontId="26" fillId="0" borderId="0"/>
    <xf numFmtId="0" fontId="26" fillId="0" borderId="0"/>
    <xf numFmtId="0" fontId="17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3" fillId="0" borderId="0"/>
    <xf numFmtId="0" fontId="26" fillId="0" borderId="0"/>
    <xf numFmtId="0" fontId="26" fillId="0" borderId="0"/>
    <xf numFmtId="0" fontId="2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205" fontId="30" fillId="0" borderId="0"/>
    <xf numFmtId="0" fontId="26" fillId="0" borderId="0"/>
    <xf numFmtId="0" fontId="47" fillId="0" borderId="0"/>
    <xf numFmtId="0" fontId="18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0" fontId="35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2" fillId="0" borderId="0"/>
    <xf numFmtId="0" fontId="26" fillId="0" borderId="0"/>
    <xf numFmtId="0" fontId="37" fillId="0" borderId="0"/>
    <xf numFmtId="0" fontId="26" fillId="0" borderId="0"/>
    <xf numFmtId="0" fontId="47" fillId="0" borderId="0"/>
    <xf numFmtId="0" fontId="2" fillId="0" borderId="0"/>
    <xf numFmtId="0" fontId="35" fillId="0" borderId="0"/>
    <xf numFmtId="0" fontId="26" fillId="0" borderId="0"/>
    <xf numFmtId="0" fontId="26" fillId="0" borderId="0"/>
    <xf numFmtId="177" fontId="4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1" fillId="0" borderId="0"/>
    <xf numFmtId="0" fontId="18" fillId="0" borderId="0"/>
    <xf numFmtId="0" fontId="26" fillId="0" borderId="0"/>
    <xf numFmtId="0" fontId="2" fillId="0" borderId="0"/>
    <xf numFmtId="0" fontId="26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0" fillId="0" borderId="0"/>
    <xf numFmtId="0" fontId="30" fillId="0" borderId="0"/>
    <xf numFmtId="0" fontId="47" fillId="0" borderId="0"/>
    <xf numFmtId="0" fontId="47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0" fontId="18" fillId="0" borderId="0"/>
    <xf numFmtId="177" fontId="4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" fillId="0" borderId="0"/>
    <xf numFmtId="0" fontId="18" fillId="0" borderId="0"/>
    <xf numFmtId="0" fontId="47" fillId="0" borderId="0"/>
    <xf numFmtId="0" fontId="47" fillId="0" borderId="0"/>
    <xf numFmtId="41" fontId="46" fillId="0" borderId="0"/>
    <xf numFmtId="41" fontId="46" fillId="0" borderId="0"/>
    <xf numFmtId="41" fontId="46" fillId="0" borderId="0"/>
    <xf numFmtId="0" fontId="35" fillId="0" borderId="0"/>
    <xf numFmtId="0" fontId="35" fillId="0" borderId="0"/>
    <xf numFmtId="0" fontId="26" fillId="0" borderId="0"/>
    <xf numFmtId="0" fontId="26" fillId="0" borderId="0"/>
    <xf numFmtId="0" fontId="18" fillId="0" borderId="0"/>
    <xf numFmtId="0" fontId="26" fillId="0" borderId="0"/>
    <xf numFmtId="0" fontId="28" fillId="0" borderId="0"/>
    <xf numFmtId="0" fontId="26" fillId="0" borderId="0"/>
    <xf numFmtId="0" fontId="35" fillId="0" borderId="0"/>
    <xf numFmtId="0" fontId="47" fillId="0" borderId="0"/>
    <xf numFmtId="0" fontId="37" fillId="0" borderId="0"/>
    <xf numFmtId="0" fontId="38" fillId="0" borderId="0"/>
    <xf numFmtId="0" fontId="26" fillId="0" borderId="0"/>
    <xf numFmtId="0" fontId="26" fillId="0" borderId="0"/>
    <xf numFmtId="0" fontId="18" fillId="0" borderId="0"/>
    <xf numFmtId="0" fontId="26" fillId="0" borderId="0"/>
    <xf numFmtId="0" fontId="47" fillId="0" borderId="0"/>
    <xf numFmtId="0" fontId="18" fillId="0" borderId="0"/>
    <xf numFmtId="0" fontId="18" fillId="0" borderId="0"/>
    <xf numFmtId="0" fontId="26" fillId="0" borderId="0"/>
    <xf numFmtId="0" fontId="18" fillId="0" borderId="0"/>
    <xf numFmtId="0" fontId="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" fillId="0" borderId="0"/>
    <xf numFmtId="0" fontId="2" fillId="0" borderId="0"/>
    <xf numFmtId="0" fontId="26" fillId="0" borderId="0"/>
    <xf numFmtId="0" fontId="35" fillId="0" borderId="0"/>
    <xf numFmtId="0" fontId="35" fillId="0" borderId="0"/>
    <xf numFmtId="0" fontId="37" fillId="0" borderId="0"/>
    <xf numFmtId="0" fontId="38" fillId="0" borderId="0"/>
    <xf numFmtId="0" fontId="35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18" fillId="0" borderId="0"/>
    <xf numFmtId="0" fontId="36" fillId="0" borderId="0"/>
    <xf numFmtId="0" fontId="3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7" fillId="0" borderId="0"/>
    <xf numFmtId="0" fontId="4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18" fillId="0" borderId="0"/>
    <xf numFmtId="0" fontId="18" fillId="0" borderId="0"/>
    <xf numFmtId="0" fontId="2" fillId="0" borderId="0"/>
    <xf numFmtId="0" fontId="18" fillId="0" borderId="0"/>
    <xf numFmtId="0" fontId="30" fillId="0" borderId="0"/>
    <xf numFmtId="0" fontId="18" fillId="0" borderId="0"/>
    <xf numFmtId="0" fontId="26" fillId="0" borderId="0"/>
    <xf numFmtId="0" fontId="26" fillId="0" borderId="0"/>
    <xf numFmtId="206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0" fontId="18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" fillId="0" borderId="0"/>
    <xf numFmtId="0" fontId="26" fillId="0" borderId="0"/>
    <xf numFmtId="0" fontId="35" fillId="0" borderId="0"/>
    <xf numFmtId="0" fontId="26" fillId="0" borderId="0"/>
    <xf numFmtId="0" fontId="37" fillId="0" borderId="0"/>
    <xf numFmtId="0" fontId="26" fillId="0" borderId="0"/>
    <xf numFmtId="0" fontId="18" fillId="0" borderId="0"/>
    <xf numFmtId="0" fontId="18" fillId="0" borderId="0"/>
    <xf numFmtId="0" fontId="26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26" fillId="0" borderId="0"/>
    <xf numFmtId="0" fontId="18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7" fillId="0" borderId="0"/>
    <xf numFmtId="0" fontId="18" fillId="0" borderId="0"/>
    <xf numFmtId="0" fontId="2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6" fillId="0" borderId="0"/>
    <xf numFmtId="0" fontId="51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26" fillId="0" borderId="0"/>
    <xf numFmtId="0" fontId="35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2" fillId="0" borderId="0"/>
    <xf numFmtId="0" fontId="18" fillId="0" borderId="0"/>
    <xf numFmtId="0" fontId="2" fillId="0" borderId="0"/>
    <xf numFmtId="0" fontId="30" fillId="0" borderId="0"/>
    <xf numFmtId="0" fontId="18" fillId="0" borderId="0"/>
    <xf numFmtId="0" fontId="18" fillId="0" borderId="0"/>
    <xf numFmtId="0" fontId="26" fillId="0" borderId="0"/>
    <xf numFmtId="0" fontId="18" fillId="0" borderId="0"/>
    <xf numFmtId="0" fontId="26" fillId="0" borderId="0"/>
    <xf numFmtId="0" fontId="18" fillId="0" borderId="0"/>
    <xf numFmtId="0" fontId="47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8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5" fillId="0" borderId="0"/>
    <xf numFmtId="0" fontId="26" fillId="0" borderId="0"/>
    <xf numFmtId="0" fontId="26" fillId="0" borderId="0"/>
    <xf numFmtId="0" fontId="18" fillId="0" borderId="0"/>
    <xf numFmtId="0" fontId="26" fillId="0" borderId="0"/>
    <xf numFmtId="0" fontId="18" fillId="0" borderId="0"/>
    <xf numFmtId="0" fontId="30" fillId="0" borderId="0"/>
    <xf numFmtId="0" fontId="26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36" fillId="0" borderId="0"/>
    <xf numFmtId="0" fontId="30" fillId="0" borderId="0"/>
    <xf numFmtId="0" fontId="30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" fillId="0" borderId="0"/>
    <xf numFmtId="0" fontId="26" fillId="0" borderId="0"/>
    <xf numFmtId="0" fontId="30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26" fillId="0" borderId="0"/>
    <xf numFmtId="0" fontId="47" fillId="0" borderId="0"/>
    <xf numFmtId="0" fontId="47" fillId="0" borderId="0"/>
    <xf numFmtId="0" fontId="30" fillId="0" borderId="0"/>
    <xf numFmtId="0" fontId="30" fillId="0" borderId="0"/>
    <xf numFmtId="0" fontId="26" fillId="0" borderId="0"/>
    <xf numFmtId="0" fontId="30" fillId="0" borderId="0"/>
    <xf numFmtId="0" fontId="2" fillId="0" borderId="0"/>
    <xf numFmtId="0" fontId="26" fillId="0" borderId="0"/>
    <xf numFmtId="0" fontId="35" fillId="0" borderId="0"/>
    <xf numFmtId="0" fontId="47" fillId="0" borderId="0"/>
    <xf numFmtId="0" fontId="2" fillId="0" borderId="0"/>
    <xf numFmtId="0" fontId="26" fillId="0" borderId="0"/>
    <xf numFmtId="0" fontId="18" fillId="0" borderId="0"/>
    <xf numFmtId="0" fontId="30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7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30" fillId="0" borderId="0"/>
    <xf numFmtId="0" fontId="47" fillId="0" borderId="0"/>
    <xf numFmtId="0" fontId="18" fillId="0" borderId="0"/>
    <xf numFmtId="0" fontId="26" fillId="0" borderId="0"/>
    <xf numFmtId="0" fontId="2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26" fillId="0" borderId="0"/>
    <xf numFmtId="0" fontId="47" fillId="0" borderId="0"/>
    <xf numFmtId="0" fontId="26" fillId="0" borderId="0"/>
    <xf numFmtId="0" fontId="2" fillId="0" borderId="0"/>
    <xf numFmtId="207" fontId="30" fillId="0" borderId="0"/>
    <xf numFmtId="177" fontId="2" fillId="0" borderId="0"/>
    <xf numFmtId="0" fontId="2" fillId="0" borderId="0"/>
    <xf numFmtId="0" fontId="18" fillId="0" borderId="0"/>
    <xf numFmtId="0" fontId="26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0" fontId="2" fillId="0" borderId="0"/>
    <xf numFmtId="0" fontId="18" fillId="0" borderId="0"/>
    <xf numFmtId="0" fontId="26" fillId="0" borderId="0"/>
    <xf numFmtId="0" fontId="30" fillId="0" borderId="0"/>
    <xf numFmtId="0" fontId="26" fillId="0" borderId="0"/>
    <xf numFmtId="0" fontId="26" fillId="0" borderId="0"/>
    <xf numFmtId="0" fontId="26" fillId="0" borderId="0"/>
    <xf numFmtId="38" fontId="49" fillId="0" borderId="0"/>
    <xf numFmtId="0" fontId="35" fillId="0" borderId="0"/>
    <xf numFmtId="0" fontId="26" fillId="0" borderId="0"/>
    <xf numFmtId="0" fontId="35" fillId="0" borderId="0"/>
    <xf numFmtId="0" fontId="26" fillId="0" borderId="0"/>
    <xf numFmtId="0" fontId="26" fillId="0" borderId="0"/>
    <xf numFmtId="0" fontId="2" fillId="0" borderId="0"/>
    <xf numFmtId="0" fontId="37" fillId="0" borderId="0"/>
    <xf numFmtId="0" fontId="26" fillId="0" borderId="0"/>
    <xf numFmtId="0" fontId="2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3" fillId="0" borderId="0"/>
    <xf numFmtId="0" fontId="35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177" fontId="48" fillId="0" borderId="0"/>
    <xf numFmtId="0" fontId="18" fillId="0" borderId="0"/>
    <xf numFmtId="0" fontId="2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26" fillId="0" borderId="0"/>
    <xf numFmtId="0" fontId="47" fillId="0" borderId="0"/>
    <xf numFmtId="0" fontId="47" fillId="0" borderId="0"/>
    <xf numFmtId="0" fontId="47" fillId="0" borderId="0"/>
    <xf numFmtId="0" fontId="26" fillId="0" borderId="0"/>
    <xf numFmtId="0" fontId="2" fillId="0" borderId="0"/>
    <xf numFmtId="0" fontId="23" fillId="0" borderId="0"/>
    <xf numFmtId="0" fontId="23" fillId="0" borderId="0"/>
    <xf numFmtId="0" fontId="23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6" fillId="0" borderId="0"/>
    <xf numFmtId="0" fontId="26" fillId="0" borderId="0"/>
    <xf numFmtId="0" fontId="2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8" fillId="0" borderId="0"/>
    <xf numFmtId="0" fontId="2" fillId="0" borderId="0"/>
    <xf numFmtId="0" fontId="38" fillId="0" borderId="0"/>
    <xf numFmtId="0" fontId="18" fillId="0" borderId="0"/>
    <xf numFmtId="0" fontId="38" fillId="0" borderId="0"/>
    <xf numFmtId="0" fontId="26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37" fillId="0" borderId="0"/>
    <xf numFmtId="0" fontId="38" fillId="0" borderId="0"/>
    <xf numFmtId="0" fontId="30" fillId="0" borderId="0"/>
    <xf numFmtId="0" fontId="33" fillId="0" borderId="0"/>
    <xf numFmtId="0" fontId="26" fillId="0" borderId="0"/>
    <xf numFmtId="0" fontId="26" fillId="0" borderId="0"/>
    <xf numFmtId="191" fontId="35" fillId="0" borderId="0"/>
    <xf numFmtId="0" fontId="35" fillId="0" borderId="0"/>
    <xf numFmtId="0" fontId="2" fillId="0" borderId="0"/>
    <xf numFmtId="0" fontId="26" fillId="0" borderId="0"/>
    <xf numFmtId="0" fontId="35" fillId="0" borderId="0"/>
    <xf numFmtId="0" fontId="47" fillId="0" borderId="0"/>
    <xf numFmtId="0" fontId="35" fillId="0" borderId="0"/>
    <xf numFmtId="0" fontId="26" fillId="0" borderId="0"/>
    <xf numFmtId="0" fontId="26" fillId="0" borderId="0"/>
    <xf numFmtId="0" fontId="26" fillId="0" borderId="0"/>
    <xf numFmtId="0" fontId="35" fillId="0" borderId="0"/>
    <xf numFmtId="0" fontId="35" fillId="0" borderId="0"/>
    <xf numFmtId="0" fontId="26" fillId="0" borderId="0"/>
    <xf numFmtId="0" fontId="35" fillId="0" borderId="0"/>
    <xf numFmtId="0" fontId="26" fillId="0" borderId="0"/>
    <xf numFmtId="0" fontId="35" fillId="0" borderId="0"/>
    <xf numFmtId="0" fontId="26" fillId="0" borderId="0"/>
    <xf numFmtId="0" fontId="35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35" fillId="0" borderId="0"/>
    <xf numFmtId="0" fontId="2" fillId="0" borderId="0"/>
    <xf numFmtId="0" fontId="2" fillId="0" borderId="0"/>
    <xf numFmtId="0" fontId="47" fillId="0" borderId="0"/>
    <xf numFmtId="0" fontId="26" fillId="0" borderId="0"/>
    <xf numFmtId="0" fontId="26" fillId="0" borderId="0"/>
    <xf numFmtId="0" fontId="35" fillId="0" borderId="0"/>
    <xf numFmtId="0" fontId="23" fillId="0" borderId="0"/>
    <xf numFmtId="0" fontId="26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8" fillId="0" borderId="0"/>
    <xf numFmtId="0" fontId="30" fillId="0" borderId="0"/>
    <xf numFmtId="0" fontId="30" fillId="0" borderId="0"/>
    <xf numFmtId="0" fontId="2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18" fillId="0" borderId="0"/>
    <xf numFmtId="0" fontId="18" fillId="0" borderId="0"/>
    <xf numFmtId="0" fontId="18" fillId="0" borderId="0"/>
    <xf numFmtId="0" fontId="2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26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26" fillId="0" borderId="0"/>
    <xf numFmtId="0" fontId="18" fillId="0" borderId="0"/>
    <xf numFmtId="0" fontId="26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0" fontId="18" fillId="0" borderId="0"/>
    <xf numFmtId="0" fontId="26" fillId="0" borderId="0"/>
    <xf numFmtId="38" fontId="49" fillId="0" borderId="0"/>
    <xf numFmtId="177" fontId="48" fillId="0" borderId="0"/>
    <xf numFmtId="0" fontId="26" fillId="0" borderId="0"/>
    <xf numFmtId="0" fontId="3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47" fillId="0" borderId="0"/>
    <xf numFmtId="0" fontId="47" fillId="0" borderId="0"/>
    <xf numFmtId="0" fontId="37" fillId="0" borderId="0"/>
    <xf numFmtId="0" fontId="41" fillId="0" borderId="0"/>
    <xf numFmtId="0" fontId="37" fillId="0" borderId="0"/>
    <xf numFmtId="0" fontId="36" fillId="0" borderId="0"/>
    <xf numFmtId="0" fontId="38" fillId="0" borderId="0"/>
    <xf numFmtId="0" fontId="18" fillId="0" borderId="0"/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0" fontId="18" fillId="0" borderId="0"/>
    <xf numFmtId="0" fontId="26" fillId="0" borderId="0"/>
    <xf numFmtId="0" fontId="18" fillId="0" borderId="0"/>
    <xf numFmtId="0" fontId="18" fillId="0" borderId="0"/>
    <xf numFmtId="0" fontId="26" fillId="0" borderId="0"/>
    <xf numFmtId="0" fontId="26" fillId="0" borderId="0"/>
    <xf numFmtId="0" fontId="26" fillId="0" borderId="0"/>
    <xf numFmtId="0" fontId="18" fillId="0" borderId="0"/>
    <xf numFmtId="0" fontId="18" fillId="0" borderId="0"/>
    <xf numFmtId="0" fontId="26" fillId="0" borderId="0"/>
    <xf numFmtId="0" fontId="26" fillId="0" borderId="0"/>
    <xf numFmtId="0" fontId="49" fillId="0" borderId="0"/>
    <xf numFmtId="0" fontId="26" fillId="0" borderId="0"/>
    <xf numFmtId="0" fontId="18" fillId="0" borderId="0"/>
    <xf numFmtId="0" fontId="30" fillId="0" borderId="0"/>
    <xf numFmtId="0" fontId="2" fillId="0" borderId="0"/>
    <xf numFmtId="0" fontId="26" fillId="0" borderId="0"/>
    <xf numFmtId="0" fontId="2" fillId="0" borderId="0"/>
    <xf numFmtId="0" fontId="18" fillId="0" borderId="0"/>
    <xf numFmtId="0" fontId="18" fillId="0" borderId="0"/>
    <xf numFmtId="0" fontId="18" fillId="0" borderId="0"/>
    <xf numFmtId="0" fontId="30" fillId="0" borderId="0"/>
    <xf numFmtId="0" fontId="26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47" fillId="0" borderId="0"/>
    <xf numFmtId="0" fontId="47" fillId="0" borderId="0"/>
    <xf numFmtId="0" fontId="26" fillId="0" borderId="0"/>
    <xf numFmtId="0" fontId="30" fillId="0" borderId="0"/>
    <xf numFmtId="0" fontId="30" fillId="0" borderId="0"/>
    <xf numFmtId="0" fontId="18" fillId="0" borderId="0"/>
    <xf numFmtId="0" fontId="26" fillId="0" borderId="0"/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0" fontId="52" fillId="0" borderId="0">
      <protection locked="0"/>
    </xf>
    <xf numFmtId="0" fontId="45" fillId="0" borderId="0">
      <protection locked="0"/>
    </xf>
    <xf numFmtId="0" fontId="26" fillId="0" borderId="0"/>
    <xf numFmtId="0" fontId="26" fillId="0" borderId="0"/>
    <xf numFmtId="193" fontId="27" fillId="0" borderId="0">
      <protection locked="0"/>
    </xf>
    <xf numFmtId="193" fontId="27" fillId="0" borderId="0">
      <protection locked="0"/>
    </xf>
    <xf numFmtId="0" fontId="53" fillId="0" borderId="0"/>
    <xf numFmtId="208" fontId="30" fillId="0" borderId="0">
      <alignment vertical="center"/>
    </xf>
    <xf numFmtId="0" fontId="18" fillId="0" borderId="0"/>
    <xf numFmtId="0" fontId="2" fillId="0" borderId="0"/>
    <xf numFmtId="0" fontId="43" fillId="0" borderId="0"/>
    <xf numFmtId="209" fontId="30" fillId="0" borderId="0">
      <alignment vertical="center"/>
    </xf>
    <xf numFmtId="210" fontId="30" fillId="0" borderId="0">
      <alignment vertical="center"/>
    </xf>
    <xf numFmtId="0" fontId="34" fillId="0" borderId="0">
      <alignment vertical="center"/>
    </xf>
    <xf numFmtId="0" fontId="34" fillId="0" borderId="0">
      <alignment vertical="center"/>
    </xf>
    <xf numFmtId="193" fontId="54" fillId="0" borderId="0">
      <protection locked="0"/>
    </xf>
    <xf numFmtId="193" fontId="32" fillId="0" borderId="0">
      <protection locked="0"/>
    </xf>
    <xf numFmtId="211" fontId="52" fillId="0" borderId="0">
      <protection locked="0"/>
    </xf>
    <xf numFmtId="211" fontId="45" fillId="0" borderId="0">
      <protection locked="0"/>
    </xf>
    <xf numFmtId="211" fontId="52" fillId="0" borderId="0">
      <protection locked="0"/>
    </xf>
    <xf numFmtId="212" fontId="30" fillId="0" borderId="0">
      <protection locked="0"/>
    </xf>
    <xf numFmtId="211" fontId="52" fillId="0" borderId="0">
      <protection locked="0"/>
    </xf>
    <xf numFmtId="213" fontId="2" fillId="0" borderId="0">
      <protection locked="0"/>
    </xf>
    <xf numFmtId="193" fontId="32" fillId="0" borderId="0">
      <protection locked="0"/>
    </xf>
    <xf numFmtId="0" fontId="52" fillId="0" borderId="0">
      <protection locked="0"/>
    </xf>
    <xf numFmtId="0" fontId="55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5" fillId="0" borderId="0">
      <protection locked="0"/>
    </xf>
    <xf numFmtId="0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93" fontId="52" fillId="0" borderId="0">
      <protection locked="0"/>
    </xf>
    <xf numFmtId="177" fontId="56" fillId="0" borderId="5">
      <alignment vertical="center"/>
    </xf>
    <xf numFmtId="9" fontId="29" fillId="0" borderId="0">
      <alignment vertical="center"/>
    </xf>
    <xf numFmtId="0" fontId="30" fillId="0" borderId="0"/>
    <xf numFmtId="3" fontId="48" fillId="0" borderId="5"/>
    <xf numFmtId="214" fontId="29" fillId="0" borderId="0">
      <alignment vertical="center"/>
    </xf>
    <xf numFmtId="3" fontId="48" fillId="0" borderId="5"/>
    <xf numFmtId="10" fontId="29" fillId="0" borderId="0">
      <alignment vertical="center"/>
    </xf>
    <xf numFmtId="215" fontId="23" fillId="0" borderId="0">
      <alignment vertical="center"/>
    </xf>
    <xf numFmtId="216" fontId="31" fillId="0" borderId="0">
      <alignment vertical="center"/>
    </xf>
    <xf numFmtId="217" fontId="35" fillId="0" borderId="0"/>
    <xf numFmtId="177" fontId="56" fillId="0" borderId="5">
      <alignment vertical="center"/>
    </xf>
    <xf numFmtId="177" fontId="56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56" fillId="0" borderId="5">
      <alignment vertical="center"/>
    </xf>
    <xf numFmtId="177" fontId="56" fillId="0" borderId="5">
      <alignment vertical="center"/>
    </xf>
    <xf numFmtId="177" fontId="56" fillId="0" borderId="5">
      <alignment vertical="center"/>
    </xf>
    <xf numFmtId="177" fontId="35" fillId="0" borderId="5">
      <alignment vertical="center"/>
    </xf>
    <xf numFmtId="177" fontId="38" fillId="0" borderId="5">
      <alignment vertical="center"/>
    </xf>
    <xf numFmtId="177" fontId="56" fillId="0" borderId="5">
      <alignment vertical="center"/>
    </xf>
    <xf numFmtId="177" fontId="30" fillId="0" borderId="5">
      <alignment vertical="center"/>
    </xf>
    <xf numFmtId="177" fontId="26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30" fillId="0" borderId="5">
      <alignment vertical="center"/>
    </xf>
    <xf numFmtId="177" fontId="56" fillId="0" borderId="5">
      <alignment vertical="center"/>
    </xf>
    <xf numFmtId="177" fontId="39" fillId="0" borderId="5">
      <alignment vertical="center"/>
    </xf>
    <xf numFmtId="177" fontId="38" fillId="0" borderId="5">
      <alignment vertical="center"/>
    </xf>
    <xf numFmtId="177" fontId="38" fillId="0" borderId="5">
      <alignment vertical="center"/>
    </xf>
    <xf numFmtId="177" fontId="57" fillId="0" borderId="36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8" fontId="2" fillId="0" borderId="0">
      <alignment vertical="center"/>
    </xf>
    <xf numFmtId="219" fontId="58" fillId="0" borderId="0">
      <alignment vertical="center"/>
    </xf>
    <xf numFmtId="220" fontId="43" fillId="0" borderId="0">
      <alignment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193" fontId="42" fillId="0" borderId="0">
      <protection locked="0"/>
    </xf>
    <xf numFmtId="220" fontId="43" fillId="0" borderId="0">
      <alignment vertical="center"/>
    </xf>
    <xf numFmtId="220" fontId="38" fillId="0" borderId="0">
      <alignment vertical="center"/>
    </xf>
    <xf numFmtId="220" fontId="57" fillId="0" borderId="0">
      <alignment vertical="center"/>
    </xf>
    <xf numFmtId="220" fontId="38" fillId="0" borderId="0">
      <alignment vertical="center"/>
    </xf>
    <xf numFmtId="220" fontId="2" fillId="0" borderId="0">
      <alignment vertical="center"/>
    </xf>
    <xf numFmtId="220" fontId="35" fillId="0" borderId="0">
      <alignment vertical="center"/>
    </xf>
    <xf numFmtId="1" fontId="2" fillId="0" borderId="5">
      <alignment horizontal="center" vertical="center"/>
    </xf>
    <xf numFmtId="1" fontId="2" fillId="0" borderId="5">
      <alignment horizontal="center" vertical="center"/>
    </xf>
    <xf numFmtId="0" fontId="46" fillId="0" borderId="0">
      <alignment horizontal="center" vertical="center"/>
    </xf>
    <xf numFmtId="220" fontId="43" fillId="0" borderId="0">
      <alignment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46" fillId="0" borderId="0">
      <alignment horizontal="center" vertical="center"/>
    </xf>
    <xf numFmtId="0" fontId="34" fillId="0" borderId="0"/>
    <xf numFmtId="0" fontId="34" fillId="0" borderId="0"/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221" fontId="30" fillId="0" borderId="0">
      <alignment vertical="center"/>
    </xf>
    <xf numFmtId="221" fontId="30" fillId="0" borderId="0">
      <alignment vertical="center"/>
    </xf>
    <xf numFmtId="221" fontId="38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30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0" fillId="0" borderId="0">
      <alignment vertical="center"/>
    </xf>
    <xf numFmtId="221" fontId="38" fillId="0" borderId="0">
      <alignment vertical="center"/>
    </xf>
    <xf numFmtId="221" fontId="38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38" fillId="0" borderId="0">
      <alignment vertical="center"/>
    </xf>
    <xf numFmtId="221" fontId="38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1" fontId="59" fillId="0" borderId="0">
      <alignment vertical="center"/>
    </xf>
    <xf numFmtId="221" fontId="38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1" fontId="26" fillId="0" borderId="0">
      <alignment vertical="center"/>
    </xf>
    <xf numFmtId="221" fontId="39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30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30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0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38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59" fillId="0" borderId="0">
      <alignment vertical="center"/>
    </xf>
    <xf numFmtId="222" fontId="38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222" fontId="26" fillId="0" borderId="0">
      <alignment vertical="center"/>
    </xf>
    <xf numFmtId="222" fontId="39" fillId="0" borderId="0">
      <alignment vertical="center"/>
    </xf>
    <xf numFmtId="3" fontId="59" fillId="0" borderId="10">
      <alignment horizontal="right" vertical="center"/>
    </xf>
    <xf numFmtId="0" fontId="34" fillId="0" borderId="0"/>
    <xf numFmtId="0" fontId="46" fillId="0" borderId="0">
      <alignment horizontal="center" vertical="center"/>
    </xf>
    <xf numFmtId="0" fontId="34" fillId="0" borderId="0"/>
    <xf numFmtId="0" fontId="46" fillId="0" borderId="0">
      <alignment horizontal="center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59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46" fillId="0" borderId="0">
      <alignment horizontal="center" vertical="center"/>
    </xf>
    <xf numFmtId="3" fontId="59" fillId="0" borderId="10">
      <alignment horizontal="right" vertical="center"/>
    </xf>
    <xf numFmtId="0" fontId="46" fillId="0" borderId="0">
      <alignment horizontal="center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46" fillId="0" borderId="0">
      <alignment horizontal="center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46" fillId="0" borderId="0">
      <alignment horizontal="center" vertical="center"/>
    </xf>
    <xf numFmtId="0" fontId="46" fillId="0" borderId="0">
      <alignment horizontal="center" vertical="center"/>
    </xf>
    <xf numFmtId="0" fontId="46" fillId="0" borderId="0">
      <alignment horizontal="center" vertical="center"/>
    </xf>
    <xf numFmtId="3" fontId="59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0" fontId="46" fillId="0" borderId="0">
      <alignment horizontal="center" vertical="center"/>
    </xf>
    <xf numFmtId="0" fontId="34" fillId="0" borderId="0"/>
    <xf numFmtId="3" fontId="59" fillId="0" borderId="10">
      <alignment horizontal="right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41" fontId="2" fillId="0" borderId="0">
      <alignment horizontal="center" vertical="center"/>
    </xf>
    <xf numFmtId="223" fontId="2" fillId="0" borderId="0">
      <alignment horizontal="center" vertical="center"/>
    </xf>
    <xf numFmtId="41" fontId="2" fillId="0" borderId="0">
      <alignment horizontal="center" vertical="center"/>
    </xf>
    <xf numFmtId="187" fontId="43" fillId="0" borderId="0">
      <alignment horizontal="center" vertical="center"/>
    </xf>
    <xf numFmtId="1" fontId="2" fillId="0" borderId="5">
      <alignment horizontal="center" vertical="center"/>
    </xf>
    <xf numFmtId="0" fontId="46" fillId="0" borderId="0">
      <alignment horizontal="center" vertical="center"/>
    </xf>
    <xf numFmtId="3" fontId="59" fillId="0" borderId="10">
      <alignment horizontal="right" vertical="center"/>
    </xf>
    <xf numFmtId="0" fontId="34" fillId="0" borderId="0"/>
    <xf numFmtId="3" fontId="59" fillId="0" borderId="10">
      <alignment horizontal="right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34" fillId="0" borderId="0"/>
    <xf numFmtId="3" fontId="41" fillId="0" borderId="10">
      <alignment horizontal="right" vertical="center"/>
    </xf>
    <xf numFmtId="3" fontId="18" fillId="0" borderId="10">
      <alignment horizontal="right" vertical="center"/>
    </xf>
    <xf numFmtId="0" fontId="34" fillId="0" borderId="0"/>
    <xf numFmtId="0" fontId="46" fillId="0" borderId="0">
      <alignment horizontal="center" vertical="center"/>
    </xf>
    <xf numFmtId="3" fontId="59" fillId="0" borderId="10">
      <alignment horizontal="right" vertical="center"/>
    </xf>
    <xf numFmtId="3" fontId="59" fillId="0" borderId="10">
      <alignment horizontal="right" vertical="center"/>
    </xf>
    <xf numFmtId="0" fontId="34" fillId="0" borderId="0"/>
    <xf numFmtId="3" fontId="59" fillId="0" borderId="10">
      <alignment horizontal="right" vertical="center"/>
    </xf>
    <xf numFmtId="3" fontId="38" fillId="0" borderId="10">
      <alignment horizontal="right" vertical="center"/>
    </xf>
    <xf numFmtId="3" fontId="56" fillId="0" borderId="10">
      <alignment horizontal="right" vertical="center"/>
    </xf>
    <xf numFmtId="3" fontId="38" fillId="0" borderId="10">
      <alignment horizontal="right" vertical="center"/>
    </xf>
    <xf numFmtId="3" fontId="41" fillId="0" borderId="10">
      <alignment horizontal="right" vertical="center"/>
    </xf>
    <xf numFmtId="3" fontId="18" fillId="0" borderId="10">
      <alignment horizontal="right" vertical="center"/>
    </xf>
    <xf numFmtId="0" fontId="35" fillId="0" borderId="30"/>
    <xf numFmtId="41" fontId="31" fillId="0" borderId="5">
      <alignment horizontal="center" vertical="center"/>
    </xf>
    <xf numFmtId="224" fontId="28" fillId="0" borderId="16">
      <alignment vertical="center" wrapText="1"/>
    </xf>
    <xf numFmtId="225" fontId="60" fillId="0" borderId="0">
      <alignment vertical="center"/>
    </xf>
    <xf numFmtId="0" fontId="30" fillId="0" borderId="0"/>
    <xf numFmtId="4" fontId="61" fillId="0" borderId="37">
      <alignment vertical="center"/>
    </xf>
    <xf numFmtId="0" fontId="43" fillId="0" borderId="0">
      <alignment horizontal="centerContinuous"/>
    </xf>
    <xf numFmtId="0" fontId="26" fillId="0" borderId="0"/>
    <xf numFmtId="193" fontId="54" fillId="0" borderId="0">
      <protection locked="0"/>
    </xf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9" fontId="43" fillId="0" borderId="0"/>
    <xf numFmtId="9" fontId="63" fillId="0" borderId="0" applyFont="0" applyFill="0" applyBorder="0" applyAlignment="0" applyProtection="0"/>
    <xf numFmtId="177" fontId="64" fillId="0" borderId="0" applyFont="0" applyFill="0" applyBorder="0" applyAlignment="0" applyProtection="0"/>
    <xf numFmtId="2" fontId="59" fillId="0" borderId="10">
      <alignment horizontal="right" vertical="center"/>
    </xf>
    <xf numFmtId="0" fontId="2" fillId="0" borderId="23">
      <alignment horizont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9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2" fontId="56" fillId="0" borderId="10">
      <alignment horizontal="right" vertical="center"/>
    </xf>
    <xf numFmtId="2" fontId="38" fillId="0" borderId="10">
      <alignment horizontal="right" vertical="center"/>
    </xf>
    <xf numFmtId="2" fontId="59" fillId="0" borderId="10">
      <alignment horizontal="right" vertical="center"/>
    </xf>
    <xf numFmtId="2" fontId="41" fillId="0" borderId="10">
      <alignment horizontal="right" vertical="center"/>
    </xf>
    <xf numFmtId="2" fontId="18" fillId="0" borderId="10">
      <alignment horizontal="right" vertical="center"/>
    </xf>
    <xf numFmtId="0" fontId="65" fillId="8" borderId="0">
      <alignment vertical="center"/>
    </xf>
    <xf numFmtId="0" fontId="65" fillId="8" borderId="0">
      <alignment vertical="center"/>
    </xf>
    <xf numFmtId="0" fontId="65" fillId="8" borderId="0">
      <alignment vertical="center"/>
    </xf>
    <xf numFmtId="0" fontId="65" fillId="8" borderId="0">
      <alignment vertical="center"/>
    </xf>
    <xf numFmtId="0" fontId="65" fillId="8" borderId="0">
      <alignment vertical="center"/>
    </xf>
    <xf numFmtId="0" fontId="65" fillId="9" borderId="0">
      <alignment vertical="center"/>
    </xf>
    <xf numFmtId="0" fontId="65" fillId="9" borderId="0">
      <alignment vertical="center"/>
    </xf>
    <xf numFmtId="0" fontId="65" fillId="9" borderId="0">
      <alignment vertical="center"/>
    </xf>
    <xf numFmtId="0" fontId="65" fillId="9" borderId="0">
      <alignment vertical="center"/>
    </xf>
    <xf numFmtId="0" fontId="65" fillId="9" borderId="0">
      <alignment vertical="center"/>
    </xf>
    <xf numFmtId="0" fontId="65" fillId="7" borderId="0">
      <alignment vertical="center"/>
    </xf>
    <xf numFmtId="0" fontId="65" fillId="7" borderId="0">
      <alignment vertical="center"/>
    </xf>
    <xf numFmtId="0" fontId="65" fillId="7" borderId="0">
      <alignment vertical="center"/>
    </xf>
    <xf numFmtId="0" fontId="65" fillId="7" borderId="0">
      <alignment vertical="center"/>
    </xf>
    <xf numFmtId="0" fontId="65" fillId="7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1" borderId="0">
      <alignment vertical="center"/>
    </xf>
    <xf numFmtId="0" fontId="65" fillId="11" borderId="0">
      <alignment vertical="center"/>
    </xf>
    <xf numFmtId="0" fontId="65" fillId="11" borderId="0">
      <alignment vertical="center"/>
    </xf>
    <xf numFmtId="0" fontId="65" fillId="11" borderId="0">
      <alignment vertical="center"/>
    </xf>
    <xf numFmtId="0" fontId="65" fillId="11" borderId="0">
      <alignment vertical="center"/>
    </xf>
    <xf numFmtId="0" fontId="65" fillId="12" borderId="0">
      <alignment vertical="center"/>
    </xf>
    <xf numFmtId="0" fontId="65" fillId="12" borderId="0">
      <alignment vertical="center"/>
    </xf>
    <xf numFmtId="0" fontId="65" fillId="12" borderId="0">
      <alignment vertical="center"/>
    </xf>
    <xf numFmtId="0" fontId="65" fillId="12" borderId="0">
      <alignment vertical="center"/>
    </xf>
    <xf numFmtId="0" fontId="65" fillId="12" borderId="0">
      <alignment vertical="center"/>
    </xf>
    <xf numFmtId="225" fontId="60" fillId="0" borderId="0">
      <alignment vertical="center"/>
    </xf>
    <xf numFmtId="0" fontId="52" fillId="0" borderId="0">
      <protection locked="0"/>
    </xf>
    <xf numFmtId="0" fontId="45" fillId="0" borderId="0">
      <protection locked="0"/>
    </xf>
    <xf numFmtId="0" fontId="66" fillId="0" borderId="0" applyFont="0" applyFill="0" applyBorder="0" applyAlignment="0" applyProtection="0"/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4" borderId="0">
      <alignment vertical="center"/>
    </xf>
    <xf numFmtId="0" fontId="65" fillId="14" borderId="0">
      <alignment vertical="center"/>
    </xf>
    <xf numFmtId="0" fontId="65" fillId="14" borderId="0">
      <alignment vertical="center"/>
    </xf>
    <xf numFmtId="0" fontId="65" fillId="14" borderId="0">
      <alignment vertical="center"/>
    </xf>
    <xf numFmtId="0" fontId="65" fillId="14" borderId="0">
      <alignment vertical="center"/>
    </xf>
    <xf numFmtId="0" fontId="65" fillId="15" borderId="0">
      <alignment vertical="center"/>
    </xf>
    <xf numFmtId="0" fontId="65" fillId="15" borderId="0">
      <alignment vertical="center"/>
    </xf>
    <xf numFmtId="0" fontId="65" fillId="15" borderId="0">
      <alignment vertical="center"/>
    </xf>
    <xf numFmtId="0" fontId="65" fillId="15" borderId="0">
      <alignment vertical="center"/>
    </xf>
    <xf numFmtId="0" fontId="65" fillId="15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0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3" borderId="0">
      <alignment vertical="center"/>
    </xf>
    <xf numFmtId="0" fontId="65" fillId="16" borderId="0">
      <alignment vertical="center"/>
    </xf>
    <xf numFmtId="0" fontId="65" fillId="16" borderId="0">
      <alignment vertical="center"/>
    </xf>
    <xf numFmtId="0" fontId="65" fillId="16" borderId="0">
      <alignment vertical="center"/>
    </xf>
    <xf numFmtId="0" fontId="65" fillId="16" borderId="0">
      <alignment vertical="center"/>
    </xf>
    <xf numFmtId="0" fontId="65" fillId="16" borderId="0">
      <alignment vertical="center"/>
    </xf>
    <xf numFmtId="9" fontId="2" fillId="0" borderId="0">
      <protection locked="0"/>
    </xf>
    <xf numFmtId="0" fontId="67" fillId="17" borderId="0">
      <alignment vertical="center"/>
    </xf>
    <xf numFmtId="0" fontId="67" fillId="17" borderId="0">
      <alignment vertical="center"/>
    </xf>
    <xf numFmtId="0" fontId="67" fillId="17" borderId="0">
      <alignment vertical="center"/>
    </xf>
    <xf numFmtId="0" fontId="67" fillId="17" borderId="0">
      <alignment vertical="center"/>
    </xf>
    <xf numFmtId="0" fontId="67" fillId="17" borderId="0">
      <alignment vertical="center"/>
    </xf>
    <xf numFmtId="0" fontId="67" fillId="14" borderId="0">
      <alignment vertical="center"/>
    </xf>
    <xf numFmtId="0" fontId="67" fillId="14" borderId="0">
      <alignment vertical="center"/>
    </xf>
    <xf numFmtId="0" fontId="67" fillId="14" borderId="0">
      <alignment vertical="center"/>
    </xf>
    <xf numFmtId="0" fontId="67" fillId="14" borderId="0">
      <alignment vertical="center"/>
    </xf>
    <xf numFmtId="0" fontId="67" fillId="14" borderId="0">
      <alignment vertical="center"/>
    </xf>
    <xf numFmtId="0" fontId="67" fillId="15" borderId="0">
      <alignment vertical="center"/>
    </xf>
    <xf numFmtId="0" fontId="67" fillId="15" borderId="0">
      <alignment vertical="center"/>
    </xf>
    <xf numFmtId="0" fontId="67" fillId="15" borderId="0">
      <alignment vertical="center"/>
    </xf>
    <xf numFmtId="0" fontId="67" fillId="15" borderId="0">
      <alignment vertical="center"/>
    </xf>
    <xf numFmtId="0" fontId="67" fillId="15" borderId="0">
      <alignment vertical="center"/>
    </xf>
    <xf numFmtId="0" fontId="67" fillId="18" borderId="0">
      <alignment vertical="center"/>
    </xf>
    <xf numFmtId="0" fontId="67" fillId="18" borderId="0">
      <alignment vertical="center"/>
    </xf>
    <xf numFmtId="0" fontId="67" fillId="18" borderId="0">
      <alignment vertical="center"/>
    </xf>
    <xf numFmtId="0" fontId="67" fillId="18" borderId="0">
      <alignment vertical="center"/>
    </xf>
    <xf numFmtId="0" fontId="67" fillId="18" borderId="0">
      <alignment vertical="center"/>
    </xf>
    <xf numFmtId="0" fontId="67" fillId="19" borderId="0">
      <alignment vertical="center"/>
    </xf>
    <xf numFmtId="0" fontId="67" fillId="19" borderId="0">
      <alignment vertical="center"/>
    </xf>
    <xf numFmtId="0" fontId="67" fillId="19" borderId="0">
      <alignment vertical="center"/>
    </xf>
    <xf numFmtId="0" fontId="67" fillId="19" borderId="0">
      <alignment vertical="center"/>
    </xf>
    <xf numFmtId="0" fontId="67" fillId="19" borderId="0">
      <alignment vertical="center"/>
    </xf>
    <xf numFmtId="0" fontId="67" fillId="20" borderId="0">
      <alignment vertical="center"/>
    </xf>
    <xf numFmtId="0" fontId="67" fillId="20" borderId="0">
      <alignment vertical="center"/>
    </xf>
    <xf numFmtId="0" fontId="67" fillId="20" borderId="0">
      <alignment vertical="center"/>
    </xf>
    <xf numFmtId="0" fontId="67" fillId="20" borderId="0">
      <alignment vertical="center"/>
    </xf>
    <xf numFmtId="0" fontId="67" fillId="20" borderId="0">
      <alignment vertical="center"/>
    </xf>
    <xf numFmtId="0" fontId="2" fillId="0" borderId="0"/>
    <xf numFmtId="0" fontId="68" fillId="0" borderId="0"/>
    <xf numFmtId="0" fontId="69" fillId="0" borderId="38">
      <alignment horizontal="center" vertical="center"/>
    </xf>
    <xf numFmtId="193" fontId="54" fillId="0" borderId="0">
      <protection locked="0"/>
    </xf>
    <xf numFmtId="227" fontId="26" fillId="0" borderId="0"/>
    <xf numFmtId="0" fontId="68" fillId="0" borderId="0"/>
    <xf numFmtId="193" fontId="45" fillId="0" borderId="0">
      <protection locked="0"/>
    </xf>
    <xf numFmtId="193" fontId="45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45" fillId="0" borderId="0">
      <protection locked="0"/>
    </xf>
    <xf numFmtId="193" fontId="45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0" fontId="70" fillId="0" borderId="0" applyFont="0" applyFill="0" applyBorder="0" applyAlignment="0" applyProtection="0"/>
    <xf numFmtId="0" fontId="70" fillId="0" borderId="0" applyFont="0" applyFill="0" applyBorder="0" applyAlignment="0" applyProtection="0"/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54" fillId="0" borderId="0">
      <protection locked="0"/>
    </xf>
    <xf numFmtId="193" fontId="54" fillId="0" borderId="0">
      <protection locked="0"/>
    </xf>
    <xf numFmtId="0" fontId="60" fillId="0" borderId="0">
      <alignment vertical="center"/>
    </xf>
    <xf numFmtId="0" fontId="66" fillId="0" borderId="7" applyProtection="0">
      <alignment horizontal="left" vertical="center" wrapText="1"/>
    </xf>
    <xf numFmtId="193" fontId="27" fillId="0" borderId="0">
      <protection locked="0"/>
    </xf>
    <xf numFmtId="193" fontId="52" fillId="0" borderId="0">
      <protection locked="0"/>
    </xf>
    <xf numFmtId="228" fontId="34" fillId="13" borderId="39">
      <alignment horizontal="center" vertical="center"/>
    </xf>
    <xf numFmtId="193" fontId="54" fillId="0" borderId="0">
      <protection locked="0"/>
    </xf>
    <xf numFmtId="193" fontId="54" fillId="0" borderId="0">
      <protection locked="0"/>
    </xf>
    <xf numFmtId="193" fontId="45" fillId="0" borderId="0">
      <protection locked="0"/>
    </xf>
    <xf numFmtId="226" fontId="62" fillId="0" borderId="0">
      <protection locked="0"/>
    </xf>
    <xf numFmtId="193" fontId="45" fillId="0" borderId="0">
      <protection locked="0"/>
    </xf>
    <xf numFmtId="193" fontId="42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193" fontId="27" fillId="0" borderId="0">
      <protection locked="0"/>
    </xf>
    <xf numFmtId="0" fontId="54" fillId="0" borderId="0">
      <protection locked="0"/>
    </xf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229" fontId="63" fillId="0" borderId="0" applyFont="0" applyFill="0" applyBorder="0" applyAlignment="0" applyProtection="0"/>
    <xf numFmtId="0" fontId="71" fillId="0" borderId="0" applyFont="0" applyFill="0" applyBorder="0" applyAlignment="0" applyProtection="0"/>
    <xf numFmtId="42" fontId="30" fillId="0" borderId="0"/>
    <xf numFmtId="42" fontId="30" fillId="0" borderId="0"/>
    <xf numFmtId="229" fontId="43" fillId="0" borderId="0"/>
    <xf numFmtId="229" fontId="43" fillId="0" borderId="0"/>
    <xf numFmtId="42" fontId="30" fillId="0" borderId="0"/>
    <xf numFmtId="42" fontId="30" fillId="0" borderId="0"/>
    <xf numFmtId="229" fontId="43" fillId="0" borderId="0"/>
    <xf numFmtId="229" fontId="43" fillId="0" borderId="0"/>
    <xf numFmtId="229" fontId="43" fillId="0" borderId="0"/>
    <xf numFmtId="229" fontId="43" fillId="0" borderId="0"/>
    <xf numFmtId="0" fontId="43" fillId="0" borderId="0"/>
    <xf numFmtId="0" fontId="43" fillId="0" borderId="0"/>
    <xf numFmtId="0" fontId="30" fillId="0" borderId="0"/>
    <xf numFmtId="230" fontId="43" fillId="0" borderId="0"/>
    <xf numFmtId="0" fontId="44" fillId="0" borderId="0"/>
    <xf numFmtId="0" fontId="65" fillId="0" borderId="0">
      <alignment vertical="center"/>
    </xf>
    <xf numFmtId="0" fontId="65" fillId="0" borderId="0">
      <alignment vertical="center"/>
    </xf>
    <xf numFmtId="0" fontId="43" fillId="0" borderId="0"/>
    <xf numFmtId="42" fontId="30" fillId="0" borderId="0"/>
    <xf numFmtId="42" fontId="30" fillId="0" borderId="0"/>
    <xf numFmtId="0" fontId="43" fillId="0" borderId="0"/>
    <xf numFmtId="229" fontId="30" fillId="0" borderId="0"/>
    <xf numFmtId="229" fontId="43" fillId="0" borderId="0"/>
    <xf numFmtId="229" fontId="43" fillId="0" borderId="0"/>
    <xf numFmtId="0" fontId="63" fillId="0" borderId="0" applyFont="0" applyFill="0" applyBorder="0" applyAlignment="0" applyProtection="0"/>
    <xf numFmtId="193" fontId="52" fillId="0" borderId="0">
      <protection locked="0"/>
    </xf>
    <xf numFmtId="231" fontId="43" fillId="0" borderId="0"/>
    <xf numFmtId="231" fontId="43" fillId="0" borderId="0"/>
    <xf numFmtId="232" fontId="26" fillId="0" borderId="0"/>
    <xf numFmtId="232" fontId="26" fillId="0" borderId="0"/>
    <xf numFmtId="37" fontId="63" fillId="0" borderId="0" applyFont="0" applyFill="0" applyBorder="0" applyAlignment="0" applyProtection="0"/>
    <xf numFmtId="42" fontId="30" fillId="0" borderId="0"/>
    <xf numFmtId="0" fontId="52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233" fontId="63" fillId="0" borderId="0" applyFont="0" applyFill="0" applyBorder="0" applyAlignment="0" applyProtection="0"/>
    <xf numFmtId="0" fontId="71" fillId="0" borderId="0" applyFont="0" applyFill="0" applyBorder="0" applyAlignment="0" applyProtection="0"/>
    <xf numFmtId="44" fontId="30" fillId="0" borderId="0"/>
    <xf numFmtId="44" fontId="30" fillId="0" borderId="0"/>
    <xf numFmtId="233" fontId="43" fillId="0" borderId="0"/>
    <xf numFmtId="233" fontId="43" fillId="0" borderId="0"/>
    <xf numFmtId="44" fontId="30" fillId="0" borderId="0"/>
    <xf numFmtId="44" fontId="30" fillId="0" borderId="0"/>
    <xf numFmtId="233" fontId="43" fillId="0" borderId="0"/>
    <xf numFmtId="233" fontId="43" fillId="0" borderId="0"/>
    <xf numFmtId="233" fontId="43" fillId="0" borderId="0"/>
    <xf numFmtId="233" fontId="43" fillId="0" borderId="0"/>
    <xf numFmtId="0" fontId="43" fillId="0" borderId="0"/>
    <xf numFmtId="0" fontId="43" fillId="0" borderId="0"/>
    <xf numFmtId="0" fontId="30" fillId="0" borderId="0"/>
    <xf numFmtId="234" fontId="43" fillId="0" borderId="0"/>
    <xf numFmtId="0" fontId="44" fillId="0" borderId="0"/>
    <xf numFmtId="0" fontId="65" fillId="0" borderId="0">
      <alignment vertical="center"/>
    </xf>
    <xf numFmtId="0" fontId="65" fillId="0" borderId="0">
      <alignment vertical="center"/>
    </xf>
    <xf numFmtId="0" fontId="43" fillId="0" borderId="0"/>
    <xf numFmtId="44" fontId="30" fillId="0" borderId="0"/>
    <xf numFmtId="44" fontId="30" fillId="0" borderId="0"/>
    <xf numFmtId="0" fontId="43" fillId="0" borderId="0"/>
    <xf numFmtId="233" fontId="30" fillId="0" borderId="0"/>
    <xf numFmtId="233" fontId="43" fillId="0" borderId="0"/>
    <xf numFmtId="233" fontId="43" fillId="0" borderId="0"/>
    <xf numFmtId="0" fontId="63" fillId="0" borderId="0" applyFont="0" applyFill="0" applyBorder="0" applyAlignment="0" applyProtection="0"/>
    <xf numFmtId="193" fontId="52" fillId="0" borderId="0">
      <protection locked="0"/>
    </xf>
    <xf numFmtId="235" fontId="43" fillId="0" borderId="0"/>
    <xf numFmtId="235" fontId="43" fillId="0" borderId="0"/>
    <xf numFmtId="236" fontId="26" fillId="0" borderId="0"/>
    <xf numFmtId="236" fontId="26" fillId="0" borderId="0"/>
    <xf numFmtId="37" fontId="63" fillId="0" borderId="0" applyFont="0" applyFill="0" applyBorder="0" applyAlignment="0" applyProtection="0"/>
    <xf numFmtId="44" fontId="30" fillId="0" borderId="0"/>
    <xf numFmtId="193" fontId="32" fillId="0" borderId="0">
      <protection locked="0"/>
    </xf>
    <xf numFmtId="193" fontId="27" fillId="0" borderId="0">
      <protection locked="0"/>
    </xf>
    <xf numFmtId="0" fontId="45" fillId="0" borderId="0">
      <protection locked="0"/>
    </xf>
    <xf numFmtId="193" fontId="32" fillId="0" borderId="0">
      <protection locked="0"/>
    </xf>
    <xf numFmtId="193" fontId="32" fillId="0" borderId="0">
      <protection locked="0"/>
    </xf>
    <xf numFmtId="0" fontId="54" fillId="0" borderId="0">
      <protection locked="0"/>
    </xf>
    <xf numFmtId="193" fontId="45" fillId="0" borderId="0">
      <protection locked="0"/>
    </xf>
    <xf numFmtId="0" fontId="70" fillId="0" borderId="0" applyFont="0" applyFill="0" applyBorder="0" applyAlignment="0" applyProtection="0"/>
    <xf numFmtId="0" fontId="65" fillId="0" borderId="0">
      <alignment vertical="center"/>
    </xf>
    <xf numFmtId="0" fontId="70" fillId="0" borderId="0" applyFont="0" applyFill="0" applyBorder="0" applyAlignment="0" applyProtection="0"/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27" fillId="0" borderId="0">
      <protection locked="0"/>
    </xf>
    <xf numFmtId="193" fontId="32" fillId="0" borderId="0">
      <protection locked="0"/>
    </xf>
    <xf numFmtId="237" fontId="45" fillId="0" borderId="0">
      <protection locked="0"/>
    </xf>
    <xf numFmtId="237" fontId="52" fillId="0" borderId="0">
      <protection locked="0"/>
    </xf>
    <xf numFmtId="0" fontId="49" fillId="0" borderId="0"/>
    <xf numFmtId="0" fontId="43" fillId="0" borderId="0"/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233" fontId="72" fillId="0" borderId="0" applyFont="0" applyFill="0" applyBorder="0" applyAlignment="0" applyProtection="0"/>
    <xf numFmtId="0" fontId="71" fillId="0" borderId="0" applyFont="0" applyFill="0" applyBorder="0" applyAlignment="0" applyProtection="0"/>
    <xf numFmtId="41" fontId="30" fillId="0" borderId="0"/>
    <xf numFmtId="41" fontId="30" fillId="0" borderId="0"/>
    <xf numFmtId="177" fontId="43" fillId="0" borderId="0"/>
    <xf numFmtId="177" fontId="43" fillId="0" borderId="0"/>
    <xf numFmtId="41" fontId="30" fillId="0" borderId="0"/>
    <xf numFmtId="41" fontId="30" fillId="0" borderId="0"/>
    <xf numFmtId="177" fontId="43" fillId="0" borderId="0"/>
    <xf numFmtId="177" fontId="43" fillId="0" borderId="0"/>
    <xf numFmtId="177" fontId="43" fillId="0" borderId="0"/>
    <xf numFmtId="177" fontId="43" fillId="0" borderId="0"/>
    <xf numFmtId="0" fontId="43" fillId="0" borderId="0"/>
    <xf numFmtId="0" fontId="43" fillId="0" borderId="0"/>
    <xf numFmtId="0" fontId="63" fillId="0" borderId="0" applyFont="0" applyFill="0" applyBorder="0" applyAlignment="0" applyProtection="0"/>
    <xf numFmtId="238" fontId="43" fillId="0" borderId="0"/>
    <xf numFmtId="0" fontId="2" fillId="0" borderId="0"/>
    <xf numFmtId="0" fontId="65" fillId="0" borderId="0">
      <alignment vertical="center"/>
    </xf>
    <xf numFmtId="41" fontId="30" fillId="0" borderId="0"/>
    <xf numFmtId="41" fontId="30" fillId="0" borderId="0"/>
    <xf numFmtId="0" fontId="43" fillId="0" borderId="0"/>
    <xf numFmtId="177" fontId="30" fillId="0" borderId="0"/>
    <xf numFmtId="177" fontId="43" fillId="0" borderId="0"/>
    <xf numFmtId="177" fontId="43" fillId="0" borderId="0"/>
    <xf numFmtId="0" fontId="63" fillId="0" borderId="0" applyFont="0" applyFill="0" applyBorder="0" applyAlignment="0" applyProtection="0"/>
    <xf numFmtId="193" fontId="52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37" fontId="63" fillId="0" borderId="0" applyFont="0" applyFill="0" applyBorder="0" applyAlignment="0" applyProtection="0"/>
    <xf numFmtId="41" fontId="30" fillId="0" borderId="0"/>
    <xf numFmtId="239" fontId="63" fillId="0" borderId="0" applyFont="0" applyFill="0" applyBorder="0" applyAlignment="0" applyProtection="0"/>
    <xf numFmtId="0" fontId="71" fillId="0" borderId="0" applyFont="0" applyFill="0" applyBorder="0" applyAlignment="0" applyProtection="0"/>
    <xf numFmtId="43" fontId="30" fillId="0" borderId="0"/>
    <xf numFmtId="43" fontId="30" fillId="0" borderId="0"/>
    <xf numFmtId="239" fontId="43" fillId="0" borderId="0"/>
    <xf numFmtId="239" fontId="43" fillId="0" borderId="0"/>
    <xf numFmtId="43" fontId="30" fillId="0" borderId="0"/>
    <xf numFmtId="43" fontId="30" fillId="0" borderId="0"/>
    <xf numFmtId="239" fontId="43" fillId="0" borderId="0"/>
    <xf numFmtId="239" fontId="43" fillId="0" borderId="0"/>
    <xf numFmtId="239" fontId="43" fillId="0" borderId="0"/>
    <xf numFmtId="239" fontId="43" fillId="0" borderId="0"/>
    <xf numFmtId="0" fontId="43" fillId="0" borderId="0"/>
    <xf numFmtId="0" fontId="43" fillId="0" borderId="0"/>
    <xf numFmtId="0" fontId="30" fillId="0" borderId="0"/>
    <xf numFmtId="240" fontId="43" fillId="0" borderId="0"/>
    <xf numFmtId="0" fontId="2" fillId="0" borderId="0"/>
    <xf numFmtId="0" fontId="65" fillId="0" borderId="0">
      <alignment vertical="center"/>
    </xf>
    <xf numFmtId="43" fontId="30" fillId="0" borderId="0"/>
    <xf numFmtId="43" fontId="30" fillId="0" borderId="0"/>
    <xf numFmtId="0" fontId="43" fillId="0" borderId="0"/>
    <xf numFmtId="239" fontId="30" fillId="0" borderId="0"/>
    <xf numFmtId="239" fontId="43" fillId="0" borderId="0"/>
    <xf numFmtId="239" fontId="43" fillId="0" borderId="0"/>
    <xf numFmtId="0" fontId="63" fillId="0" borderId="0" applyFont="0" applyFill="0" applyBorder="0" applyAlignment="0" applyProtection="0"/>
    <xf numFmtId="193" fontId="52" fillId="0" borderId="0">
      <protection locked="0"/>
    </xf>
    <xf numFmtId="37" fontId="63" fillId="0" borderId="0" applyFont="0" applyFill="0" applyBorder="0" applyAlignment="0" applyProtection="0"/>
    <xf numFmtId="43" fontId="30" fillId="0" borderId="0"/>
    <xf numFmtId="0" fontId="26" fillId="0" borderId="0"/>
    <xf numFmtId="4" fontId="45" fillId="0" borderId="0">
      <protection locked="0"/>
    </xf>
    <xf numFmtId="241" fontId="45" fillId="0" borderId="0">
      <protection locked="0"/>
    </xf>
    <xf numFmtId="193" fontId="32" fillId="0" borderId="0">
      <protection locked="0"/>
    </xf>
    <xf numFmtId="4" fontId="52" fillId="0" borderId="0">
      <protection locked="0"/>
    </xf>
    <xf numFmtId="241" fontId="52" fillId="0" borderId="0">
      <protection locked="0"/>
    </xf>
    <xf numFmtId="0" fontId="30" fillId="0" borderId="0"/>
    <xf numFmtId="0" fontId="43" fillId="0" borderId="0"/>
    <xf numFmtId="0" fontId="26" fillId="0" borderId="0"/>
    <xf numFmtId="0" fontId="26" fillId="0" borderId="0"/>
    <xf numFmtId="0" fontId="73" fillId="0" borderId="0"/>
    <xf numFmtId="0" fontId="74" fillId="0" borderId="0"/>
    <xf numFmtId="196" fontId="75" fillId="0" borderId="21"/>
    <xf numFmtId="239" fontId="33" fillId="0" borderId="0" applyFont="0" applyFill="0" applyBorder="0" applyAlignment="0" applyProtection="0"/>
    <xf numFmtId="239" fontId="33" fillId="0" borderId="0" applyFont="0" applyFill="0" applyBorder="0" applyAlignment="0" applyProtection="0"/>
    <xf numFmtId="0" fontId="65" fillId="0" borderId="0">
      <alignment vertical="center"/>
    </xf>
    <xf numFmtId="0" fontId="43" fillId="0" borderId="0"/>
    <xf numFmtId="193" fontId="54" fillId="0" borderId="0">
      <protection locked="0"/>
    </xf>
    <xf numFmtId="193" fontId="32" fillId="0" borderId="0">
      <protection locked="0"/>
    </xf>
    <xf numFmtId="0" fontId="76" fillId="0" borderId="0"/>
    <xf numFmtId="193" fontId="45" fillId="0" borderId="0">
      <protection locked="0"/>
    </xf>
    <xf numFmtId="193" fontId="45" fillId="0" borderId="0">
      <protection locked="0"/>
    </xf>
    <xf numFmtId="193" fontId="54" fillId="0" borderId="0">
      <protection locked="0"/>
    </xf>
    <xf numFmtId="0" fontId="44" fillId="0" borderId="0"/>
    <xf numFmtId="193" fontId="27" fillId="0" borderId="0">
      <protection locked="0"/>
    </xf>
    <xf numFmtId="226" fontId="62" fillId="0" borderId="0">
      <protection locked="0"/>
    </xf>
    <xf numFmtId="193" fontId="54" fillId="0" borderId="0">
      <protection locked="0"/>
    </xf>
    <xf numFmtId="226" fontId="62" fillId="0" borderId="0">
      <protection locked="0"/>
    </xf>
    <xf numFmtId="226" fontId="62" fillId="0" borderId="0">
      <protection locked="0"/>
    </xf>
    <xf numFmtId="0" fontId="77" fillId="0" borderId="0"/>
    <xf numFmtId="0" fontId="65" fillId="0" borderId="0">
      <alignment vertical="center"/>
    </xf>
    <xf numFmtId="0" fontId="65" fillId="0" borderId="0">
      <alignment vertical="center"/>
    </xf>
    <xf numFmtId="0" fontId="43" fillId="0" borderId="0"/>
    <xf numFmtId="0" fontId="43" fillId="0" borderId="0"/>
    <xf numFmtId="0" fontId="71" fillId="0" borderId="0"/>
    <xf numFmtId="0" fontId="65" fillId="0" borderId="0">
      <alignment vertical="center"/>
    </xf>
    <xf numFmtId="0" fontId="65" fillId="0" borderId="0">
      <alignment vertical="center"/>
    </xf>
    <xf numFmtId="0" fontId="76" fillId="0" borderId="0"/>
    <xf numFmtId="0" fontId="78" fillId="0" borderId="0"/>
    <xf numFmtId="0" fontId="76" fillId="0" borderId="0"/>
    <xf numFmtId="0" fontId="78" fillId="0" borderId="0"/>
    <xf numFmtId="0" fontId="76" fillId="0" borderId="0"/>
    <xf numFmtId="0" fontId="78" fillId="0" borderId="0"/>
    <xf numFmtId="0" fontId="76" fillId="0" borderId="0"/>
    <xf numFmtId="0" fontId="78" fillId="0" borderId="0"/>
    <xf numFmtId="0" fontId="79" fillId="0" borderId="0"/>
    <xf numFmtId="0" fontId="65" fillId="0" borderId="0">
      <alignment vertical="center"/>
    </xf>
    <xf numFmtId="0" fontId="76" fillId="0" borderId="0"/>
    <xf numFmtId="0" fontId="78" fillId="0" borderId="0"/>
    <xf numFmtId="0" fontId="76" fillId="0" borderId="0"/>
    <xf numFmtId="0" fontId="78" fillId="0" borderId="0"/>
    <xf numFmtId="0" fontId="76" fillId="0" borderId="0"/>
    <xf numFmtId="0" fontId="78" fillId="0" borderId="0"/>
    <xf numFmtId="0" fontId="76" fillId="0" borderId="0"/>
    <xf numFmtId="0" fontId="78" fillId="0" borderId="0"/>
    <xf numFmtId="0" fontId="76" fillId="0" borderId="0"/>
    <xf numFmtId="0" fontId="78" fillId="0" borderId="0"/>
    <xf numFmtId="0" fontId="80" fillId="0" borderId="0"/>
    <xf numFmtId="0" fontId="80" fillId="0" borderId="0"/>
    <xf numFmtId="0" fontId="76" fillId="0" borderId="0"/>
    <xf numFmtId="0" fontId="49" fillId="0" borderId="0"/>
    <xf numFmtId="0" fontId="33" fillId="0" borderId="0"/>
    <xf numFmtId="0" fontId="65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242" fontId="31" fillId="0" borderId="0" applyFill="0" applyBorder="0" applyAlignment="0"/>
    <xf numFmtId="187" fontId="81" fillId="0" borderId="0" applyFill="0" applyBorder="0" applyAlignment="0"/>
    <xf numFmtId="243" fontId="31" fillId="0" borderId="0" applyFill="0" applyBorder="0" applyAlignment="0"/>
    <xf numFmtId="244" fontId="31" fillId="0" borderId="0" applyFill="0" applyBorder="0" applyAlignment="0"/>
    <xf numFmtId="0" fontId="82" fillId="0" borderId="0"/>
    <xf numFmtId="0" fontId="65" fillId="0" borderId="0">
      <alignment vertical="center"/>
    </xf>
    <xf numFmtId="0" fontId="83" fillId="0" borderId="0">
      <alignment vertical="top"/>
      <protection locked="0"/>
    </xf>
    <xf numFmtId="0" fontId="65" fillId="0" borderId="0">
      <alignment vertical="center"/>
    </xf>
    <xf numFmtId="193" fontId="27" fillId="0" borderId="0">
      <protection locked="0"/>
    </xf>
    <xf numFmtId="0" fontId="45" fillId="0" borderId="40">
      <protection locked="0"/>
    </xf>
    <xf numFmtId="0" fontId="52" fillId="0" borderId="40">
      <protection locked="0"/>
    </xf>
    <xf numFmtId="193" fontId="52" fillId="0" borderId="0">
      <protection locked="0"/>
    </xf>
    <xf numFmtId="0" fontId="84" fillId="5" borderId="32">
      <alignment horizontal="center" wrapText="1"/>
    </xf>
    <xf numFmtId="177" fontId="64" fillId="0" borderId="0" applyFont="0" applyFill="0" applyBorder="0" applyAlignment="0" applyProtection="0"/>
    <xf numFmtId="4" fontId="54" fillId="0" borderId="0">
      <protection locked="0"/>
    </xf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0" fontId="85" fillId="0" borderId="0"/>
    <xf numFmtId="176" fontId="49" fillId="0" borderId="0"/>
    <xf numFmtId="0" fontId="40" fillId="0" borderId="0" applyFont="0" applyFill="0" applyBorder="0" applyAlignment="0" applyProtection="0"/>
    <xf numFmtId="38" fontId="33" fillId="0" borderId="0" applyFont="0" applyFill="0" applyBorder="0" applyAlignment="0" applyProtection="0"/>
    <xf numFmtId="177" fontId="33" fillId="0" borderId="0" applyFont="0" applyFill="0" applyBorder="0" applyAlignment="0" applyProtection="0"/>
    <xf numFmtId="245" fontId="31" fillId="0" borderId="0" applyFont="0" applyFill="0" applyBorder="0" applyAlignment="0" applyProtection="0"/>
    <xf numFmtId="0" fontId="2" fillId="0" borderId="0"/>
    <xf numFmtId="246" fontId="30" fillId="0" borderId="0"/>
    <xf numFmtId="246" fontId="30" fillId="0" borderId="0"/>
    <xf numFmtId="246" fontId="30" fillId="0" borderId="0"/>
    <xf numFmtId="43" fontId="26" fillId="0" borderId="0"/>
    <xf numFmtId="3" fontId="86" fillId="0" borderId="0"/>
    <xf numFmtId="3" fontId="33" fillId="0" borderId="0" applyFont="0" applyFill="0" applyBorder="0" applyAlignment="0" applyProtection="0"/>
    <xf numFmtId="247" fontId="34" fillId="0" borderId="0"/>
    <xf numFmtId="40" fontId="35" fillId="0" borderId="0"/>
    <xf numFmtId="0" fontId="49" fillId="0" borderId="0">
      <alignment horizontal="left"/>
    </xf>
    <xf numFmtId="0" fontId="2" fillId="0" borderId="0"/>
    <xf numFmtId="0" fontId="18" fillId="0" borderId="0"/>
    <xf numFmtId="0" fontId="26" fillId="0" borderId="0"/>
    <xf numFmtId="248" fontId="2" fillId="0" borderId="0">
      <protection locked="0"/>
    </xf>
    <xf numFmtId="249" fontId="49" fillId="0" borderId="0"/>
    <xf numFmtId="0" fontId="40" fillId="0" borderId="0" applyFont="0" applyFill="0" applyBorder="0" applyAlignment="0" applyProtection="0"/>
    <xf numFmtId="0" fontId="35" fillId="0" borderId="0"/>
    <xf numFmtId="0" fontId="35" fillId="0" borderId="0"/>
    <xf numFmtId="0" fontId="31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250" fontId="31" fillId="0" borderId="5" applyFill="0" applyBorder="0" applyAlignment="0"/>
    <xf numFmtId="251" fontId="23" fillId="0" borderId="0"/>
    <xf numFmtId="0" fontId="31" fillId="0" borderId="0" applyFont="0" applyFill="0" applyBorder="0" applyAlignment="0" applyProtection="0"/>
    <xf numFmtId="226" fontId="30" fillId="0" borderId="0"/>
    <xf numFmtId="188" fontId="87" fillId="0" borderId="0" applyFont="0" applyFill="0" applyBorder="0" applyAlignment="0" applyProtection="0"/>
    <xf numFmtId="226" fontId="30" fillId="0" borderId="0"/>
    <xf numFmtId="226" fontId="30" fillId="0" borderId="0"/>
    <xf numFmtId="0" fontId="30" fillId="0" borderId="0"/>
    <xf numFmtId="0" fontId="29" fillId="0" borderId="0"/>
    <xf numFmtId="0" fontId="29" fillId="0" borderId="0"/>
    <xf numFmtId="0" fontId="29" fillId="0" borderId="0"/>
    <xf numFmtId="0" fontId="86" fillId="0" borderId="0"/>
    <xf numFmtId="252" fontId="30" fillId="0" borderId="0">
      <protection locked="0"/>
    </xf>
    <xf numFmtId="252" fontId="30" fillId="0" borderId="0">
      <protection locked="0"/>
    </xf>
    <xf numFmtId="252" fontId="30" fillId="0" borderId="0">
      <protection locked="0"/>
    </xf>
    <xf numFmtId="37" fontId="28" fillId="0" borderId="5">
      <alignment horizontal="center" vertical="center"/>
    </xf>
    <xf numFmtId="38" fontId="35" fillId="0" borderId="0"/>
    <xf numFmtId="40" fontId="35" fillId="0" borderId="0"/>
    <xf numFmtId="0" fontId="30" fillId="0" borderId="0"/>
    <xf numFmtId="253" fontId="30" fillId="0" borderId="0"/>
    <xf numFmtId="253" fontId="30" fillId="0" borderId="0"/>
    <xf numFmtId="253" fontId="30" fillId="0" borderId="0"/>
    <xf numFmtId="254" fontId="28" fillId="0" borderId="5">
      <alignment vertical="center"/>
    </xf>
    <xf numFmtId="255" fontId="30" fillId="0" borderId="0">
      <alignment horizontal="centerContinuous"/>
    </xf>
    <xf numFmtId="255" fontId="30" fillId="0" borderId="0">
      <alignment horizontal="centerContinuous"/>
    </xf>
    <xf numFmtId="255" fontId="30" fillId="0" borderId="0">
      <alignment horizontal="centerContinuous"/>
    </xf>
    <xf numFmtId="256" fontId="52" fillId="0" borderId="0">
      <protection locked="0"/>
    </xf>
    <xf numFmtId="256" fontId="45" fillId="0" borderId="0">
      <protection locked="0"/>
    </xf>
    <xf numFmtId="256" fontId="52" fillId="0" borderId="0">
      <protection locked="0"/>
    </xf>
    <xf numFmtId="257" fontId="30" fillId="0" borderId="0">
      <protection locked="0"/>
    </xf>
    <xf numFmtId="256" fontId="52" fillId="0" borderId="0">
      <protection locked="0"/>
    </xf>
    <xf numFmtId="258" fontId="52" fillId="0" borderId="0">
      <protection locked="0"/>
    </xf>
    <xf numFmtId="258" fontId="45" fillId="0" borderId="0">
      <protection locked="0"/>
    </xf>
    <xf numFmtId="258" fontId="52" fillId="0" borderId="0">
      <protection locked="0"/>
    </xf>
    <xf numFmtId="259" fontId="30" fillId="0" borderId="0">
      <protection locked="0"/>
    </xf>
    <xf numFmtId="258" fontId="52" fillId="0" borderId="0">
      <protection locked="0"/>
    </xf>
    <xf numFmtId="0" fontId="88" fillId="0" borderId="0">
      <alignment horizontal="left"/>
    </xf>
    <xf numFmtId="0" fontId="30" fillId="0" borderId="0"/>
    <xf numFmtId="260" fontId="30" fillId="0" borderId="0"/>
    <xf numFmtId="260" fontId="30" fillId="0" borderId="0"/>
    <xf numFmtId="260" fontId="30" fillId="0" borderId="0"/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89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89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0" fontId="90" fillId="0" borderId="0">
      <protection locked="0"/>
    </xf>
    <xf numFmtId="2" fontId="26" fillId="0" borderId="0"/>
    <xf numFmtId="191" fontId="30" fillId="0" borderId="0">
      <protection locked="0"/>
    </xf>
    <xf numFmtId="191" fontId="30" fillId="0" borderId="0">
      <protection locked="0"/>
    </xf>
    <xf numFmtId="191" fontId="30" fillId="0" borderId="0">
      <protection locked="0"/>
    </xf>
    <xf numFmtId="0" fontId="91" fillId="0" borderId="0">
      <alignment vertical="top"/>
      <protection locked="0"/>
    </xf>
    <xf numFmtId="261" fontId="2" fillId="0" borderId="0"/>
    <xf numFmtId="0" fontId="31" fillId="0" borderId="0"/>
    <xf numFmtId="38" fontId="38" fillId="21" borderId="0"/>
    <xf numFmtId="3" fontId="28" fillId="0" borderId="9">
      <alignment horizontal="right" vertical="center"/>
    </xf>
    <xf numFmtId="4" fontId="28" fillId="0" borderId="9">
      <alignment horizontal="right" vertical="center"/>
    </xf>
    <xf numFmtId="0" fontId="92" fillId="0" borderId="0" applyAlignment="0">
      <alignment horizontal="right"/>
    </xf>
    <xf numFmtId="0" fontId="37" fillId="0" borderId="0"/>
    <xf numFmtId="0" fontId="93" fillId="0" borderId="0"/>
    <xf numFmtId="0" fontId="94" fillId="0" borderId="0">
      <alignment horizontal="left"/>
    </xf>
    <xf numFmtId="0" fontId="95" fillId="0" borderId="41">
      <alignment horizontal="left" vertical="center"/>
    </xf>
    <xf numFmtId="0" fontId="95" fillId="0" borderId="13">
      <alignment horizontal="left" vertical="center"/>
    </xf>
    <xf numFmtId="0" fontId="65" fillId="0" borderId="0">
      <alignment vertical="center"/>
    </xf>
    <xf numFmtId="0" fontId="96" fillId="0" borderId="0"/>
    <xf numFmtId="0" fontId="95" fillId="0" borderId="0"/>
    <xf numFmtId="262" fontId="2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193" fontId="97" fillId="0" borderId="0">
      <protection locked="0"/>
    </xf>
    <xf numFmtId="262" fontId="2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223" fontId="30" fillId="0" borderId="0">
      <protection locked="0"/>
    </xf>
    <xf numFmtId="41" fontId="30" fillId="0" borderId="0">
      <protection locked="0"/>
    </xf>
    <xf numFmtId="193" fontId="97" fillId="0" borderId="0">
      <protection locked="0"/>
    </xf>
    <xf numFmtId="0" fontId="65" fillId="0" borderId="0">
      <alignment vertical="center"/>
    </xf>
    <xf numFmtId="0" fontId="26" fillId="22" borderId="42"/>
    <xf numFmtId="0" fontId="49" fillId="0" borderId="0"/>
    <xf numFmtId="0" fontId="98" fillId="0" borderId="43"/>
    <xf numFmtId="0" fontId="83" fillId="0" borderId="0">
      <alignment vertical="top"/>
      <protection locked="0"/>
    </xf>
    <xf numFmtId="0" fontId="65" fillId="0" borderId="0">
      <alignment vertical="center"/>
    </xf>
    <xf numFmtId="0" fontId="99" fillId="0" borderId="0">
      <alignment horizontal="center" vertical="center"/>
    </xf>
    <xf numFmtId="10" fontId="38" fillId="21" borderId="5"/>
    <xf numFmtId="263" fontId="28" fillId="0" borderId="5">
      <alignment vertical="center"/>
    </xf>
    <xf numFmtId="264" fontId="2" fillId="0" borderId="0"/>
    <xf numFmtId="265" fontId="28" fillId="0" borderId="5">
      <alignment vertical="center"/>
    </xf>
    <xf numFmtId="0" fontId="47" fillId="0" borderId="0">
      <alignment horizontal="left" vertical="center"/>
    </xf>
    <xf numFmtId="266" fontId="28" fillId="0" borderId="5">
      <alignment horizontal="right" vertical="center"/>
    </xf>
    <xf numFmtId="267" fontId="28" fillId="0" borderId="5">
      <alignment vertical="center"/>
    </xf>
    <xf numFmtId="268" fontId="28" fillId="0" borderId="5">
      <alignment vertical="center"/>
    </xf>
    <xf numFmtId="269" fontId="100" fillId="0" borderId="0">
      <alignment horizontal="left"/>
    </xf>
    <xf numFmtId="177" fontId="30" fillId="0" borderId="0">
      <alignment horizontal="left"/>
    </xf>
    <xf numFmtId="177" fontId="30" fillId="0" borderId="0">
      <alignment horizontal="left"/>
    </xf>
    <xf numFmtId="177" fontId="30" fillId="0" borderId="0">
      <alignment horizontal="left"/>
    </xf>
    <xf numFmtId="38" fontId="35" fillId="0" borderId="0"/>
    <xf numFmtId="40" fontId="35" fillId="0" borderId="0"/>
    <xf numFmtId="0" fontId="101" fillId="0" borderId="44"/>
    <xf numFmtId="270" fontId="35" fillId="0" borderId="0"/>
    <xf numFmtId="271" fontId="35" fillId="0" borderId="0"/>
    <xf numFmtId="0" fontId="65" fillId="0" borderId="0">
      <alignment vertical="center"/>
    </xf>
    <xf numFmtId="0" fontId="65" fillId="0" borderId="0">
      <alignment vertical="center"/>
    </xf>
    <xf numFmtId="177" fontId="64" fillId="0" borderId="0" applyFont="0" applyFill="0" applyBorder="0" applyAlignment="0" applyProtection="0"/>
    <xf numFmtId="37" fontId="102" fillId="0" borderId="0"/>
    <xf numFmtId="0" fontId="48" fillId="0" borderId="45">
      <alignment horizontal="center" vertical="center"/>
    </xf>
    <xf numFmtId="0" fontId="31" fillId="0" borderId="0" applyNumberFormat="0" applyFill="0" applyBorder="0" applyAlignment="0" applyProtection="0"/>
    <xf numFmtId="0" fontId="2" fillId="0" borderId="0"/>
    <xf numFmtId="272" fontId="2" fillId="0" borderId="0"/>
    <xf numFmtId="272" fontId="2" fillId="0" borderId="0"/>
    <xf numFmtId="272" fontId="2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43" fillId="0" borderId="0"/>
    <xf numFmtId="0" fontId="2" fillId="0" borderId="0"/>
    <xf numFmtId="0" fontId="26" fillId="0" borderId="0"/>
    <xf numFmtId="0" fontId="33" fillId="0" borderId="0"/>
    <xf numFmtId="0" fontId="26" fillId="0" borderId="0"/>
    <xf numFmtId="0" fontId="26" fillId="0" borderId="0"/>
    <xf numFmtId="0" fontId="65" fillId="0" borderId="0">
      <alignment vertical="center"/>
    </xf>
    <xf numFmtId="0" fontId="65" fillId="0" borderId="0">
      <alignment vertical="center"/>
    </xf>
    <xf numFmtId="0" fontId="26" fillId="0" borderId="0"/>
    <xf numFmtId="0" fontId="33" fillId="0" borderId="0"/>
    <xf numFmtId="239" fontId="60" fillId="0" borderId="0">
      <alignment vertical="center"/>
    </xf>
    <xf numFmtId="0" fontId="103" fillId="0" borderId="0">
      <alignment horizontal="center"/>
    </xf>
    <xf numFmtId="273" fontId="2" fillId="0" borderId="0">
      <protection locked="0"/>
    </xf>
    <xf numFmtId="10" fontId="26" fillId="0" borderId="0"/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274" fontId="31" fillId="0" borderId="0">
      <protection locked="0"/>
    </xf>
    <xf numFmtId="0" fontId="65" fillId="0" borderId="0">
      <alignment vertical="center"/>
    </xf>
    <xf numFmtId="30" fontId="104" fillId="0" borderId="0">
      <alignment horizontal="left"/>
    </xf>
    <xf numFmtId="239" fontId="33" fillId="0" borderId="0" applyFont="0" applyFill="0" applyBorder="0" applyAlignment="0" applyProtection="0"/>
    <xf numFmtId="177" fontId="26" fillId="0" borderId="0"/>
    <xf numFmtId="186" fontId="60" fillId="0" borderId="0">
      <alignment vertical="center"/>
    </xf>
    <xf numFmtId="186" fontId="60" fillId="0" borderId="0">
      <alignment vertical="center"/>
    </xf>
    <xf numFmtId="0" fontId="49" fillId="0" borderId="0"/>
    <xf numFmtId="0" fontId="105" fillId="0" borderId="0">
      <alignment horizontal="center" vertical="center"/>
    </xf>
    <xf numFmtId="0" fontId="106" fillId="0" borderId="0"/>
    <xf numFmtId="0" fontId="101" fillId="0" borderId="0"/>
    <xf numFmtId="40" fontId="107" fillId="0" borderId="0">
      <alignment horizontal="right"/>
    </xf>
    <xf numFmtId="0" fontId="65" fillId="0" borderId="0">
      <alignment vertical="center"/>
    </xf>
    <xf numFmtId="275" fontId="108" fillId="0" borderId="0">
      <alignment horizontal="center"/>
    </xf>
    <xf numFmtId="233" fontId="30" fillId="0" borderId="0">
      <alignment horizontal="center"/>
    </xf>
    <xf numFmtId="233" fontId="30" fillId="0" borderId="0">
      <alignment horizontal="center"/>
    </xf>
    <xf numFmtId="233" fontId="30" fillId="0" borderId="0">
      <alignment horizontal="center"/>
    </xf>
    <xf numFmtId="0" fontId="26" fillId="0" borderId="0"/>
    <xf numFmtId="0" fontId="26" fillId="0" borderId="0"/>
    <xf numFmtId="0" fontId="109" fillId="23" borderId="13">
      <alignment vertical="center"/>
    </xf>
    <xf numFmtId="0" fontId="110" fillId="0" borderId="0">
      <alignment horizontal="centerContinuous" vertical="center"/>
    </xf>
    <xf numFmtId="0" fontId="34" fillId="21" borderId="0">
      <alignment horizontal="center" vertical="center"/>
    </xf>
    <xf numFmtId="0" fontId="111" fillId="23" borderId="0">
      <alignment horizontal="centerContinuous"/>
    </xf>
    <xf numFmtId="0" fontId="112" fillId="0" borderId="0"/>
    <xf numFmtId="276" fontId="28" fillId="0" borderId="5">
      <alignment vertical="center"/>
    </xf>
    <xf numFmtId="214" fontId="30" fillId="0" borderId="0">
      <alignment horizontal="centerContinuous"/>
    </xf>
    <xf numFmtId="214" fontId="30" fillId="0" borderId="0">
      <alignment horizontal="centerContinuous"/>
    </xf>
    <xf numFmtId="214" fontId="30" fillId="0" borderId="0">
      <alignment horizontal="centerContinuous"/>
    </xf>
    <xf numFmtId="0" fontId="26" fillId="0" borderId="40"/>
    <xf numFmtId="223" fontId="30" fillId="0" borderId="46">
      <protection locked="0"/>
    </xf>
    <xf numFmtId="41" fontId="30" fillId="0" borderId="46">
      <protection locked="0"/>
    </xf>
    <xf numFmtId="223" fontId="30" fillId="0" borderId="46">
      <protection locked="0"/>
    </xf>
    <xf numFmtId="41" fontId="30" fillId="0" borderId="46">
      <protection locked="0"/>
    </xf>
    <xf numFmtId="223" fontId="30" fillId="0" borderId="46">
      <protection locked="0"/>
    </xf>
    <xf numFmtId="41" fontId="30" fillId="0" borderId="46">
      <protection locked="0"/>
    </xf>
    <xf numFmtId="0" fontId="113" fillId="0" borderId="23">
      <alignment horizontal="left"/>
    </xf>
    <xf numFmtId="37" fontId="38" fillId="24" borderId="0"/>
    <xf numFmtId="37" fontId="38" fillId="0" borderId="0"/>
    <xf numFmtId="3" fontId="114" fillId="0" borderId="43"/>
    <xf numFmtId="277" fontId="35" fillId="0" borderId="0"/>
    <xf numFmtId="278" fontId="35" fillId="0" borderId="0"/>
    <xf numFmtId="0" fontId="65" fillId="0" borderId="0">
      <alignment vertical="center"/>
    </xf>
    <xf numFmtId="0" fontId="65" fillId="0" borderId="0">
      <alignment vertical="center"/>
    </xf>
    <xf numFmtId="0" fontId="35" fillId="0" borderId="0">
      <alignment horizontal="center" vertical="center" wrapText="1"/>
    </xf>
    <xf numFmtId="0" fontId="91" fillId="0" borderId="0">
      <alignment vertical="top"/>
      <protection locked="0"/>
    </xf>
    <xf numFmtId="0" fontId="65" fillId="0" borderId="0">
      <alignment vertical="center"/>
    </xf>
    <xf numFmtId="0" fontId="115" fillId="0" borderId="0"/>
    <xf numFmtId="49" fontId="28" fillId="0" borderId="5">
      <alignment horizontal="center" vertical="center"/>
    </xf>
    <xf numFmtId="279" fontId="28" fillId="0" borderId="5">
      <alignment vertical="center"/>
    </xf>
    <xf numFmtId="280" fontId="28" fillId="0" borderId="5">
      <alignment vertical="center"/>
    </xf>
    <xf numFmtId="280" fontId="28" fillId="0" borderId="5">
      <alignment vertical="center"/>
    </xf>
    <xf numFmtId="280" fontId="28" fillId="0" borderId="5">
      <alignment vertical="center"/>
    </xf>
    <xf numFmtId="281" fontId="28" fillId="0" borderId="5">
      <alignment vertical="center"/>
    </xf>
    <xf numFmtId="0" fontId="60" fillId="0" borderId="47">
      <alignment horizontal="center"/>
    </xf>
    <xf numFmtId="0" fontId="116" fillId="0" borderId="48">
      <alignment horizontal="center"/>
    </xf>
    <xf numFmtId="0" fontId="116" fillId="0" borderId="48">
      <alignment horizontal="center"/>
    </xf>
    <xf numFmtId="282" fontId="2" fillId="0" borderId="0">
      <protection locked="0"/>
    </xf>
    <xf numFmtId="283" fontId="2" fillId="0" borderId="0">
      <protection locked="0"/>
    </xf>
    <xf numFmtId="283" fontId="2" fillId="0" borderId="0">
      <protection locked="0"/>
    </xf>
    <xf numFmtId="283" fontId="2" fillId="0" borderId="0">
      <protection locked="0"/>
    </xf>
    <xf numFmtId="0" fontId="117" fillId="0" borderId="0">
      <protection locked="0"/>
    </xf>
    <xf numFmtId="0" fontId="117" fillId="0" borderId="0">
      <protection locked="0"/>
    </xf>
    <xf numFmtId="0" fontId="43" fillId="0" borderId="0"/>
    <xf numFmtId="0" fontId="60" fillId="0" borderId="0">
      <alignment vertical="center"/>
    </xf>
    <xf numFmtId="37" fontId="48" fillId="0" borderId="49">
      <alignment horizontal="center" vertical="center"/>
    </xf>
    <xf numFmtId="37" fontId="48" fillId="0" borderId="1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233" fontId="30" fillId="0" borderId="0"/>
    <xf numFmtId="0" fontId="46" fillId="0" borderId="0"/>
    <xf numFmtId="0" fontId="118" fillId="0" borderId="7">
      <alignment horizontal="center" vertical="center"/>
    </xf>
    <xf numFmtId="0" fontId="48" fillId="0" borderId="0"/>
    <xf numFmtId="0" fontId="119" fillId="0" borderId="0"/>
    <xf numFmtId="9" fontId="120" fillId="0" borderId="0"/>
    <xf numFmtId="284" fontId="121" fillId="0" borderId="7">
      <alignment horizontal="right" vertical="center"/>
    </xf>
    <xf numFmtId="0" fontId="122" fillId="0" borderId="0">
      <alignment horizontal="left" vertical="center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123" fillId="0" borderId="0">
      <alignment vertical="center"/>
    </xf>
    <xf numFmtId="0" fontId="124" fillId="0" borderId="50">
      <alignment vertical="center"/>
    </xf>
    <xf numFmtId="0" fontId="73" fillId="0" borderId="51">
      <alignment vertical="center"/>
    </xf>
    <xf numFmtId="0" fontId="125" fillId="0" borderId="7">
      <alignment horizontal="center" vertical="center"/>
    </xf>
    <xf numFmtId="0" fontId="126" fillId="25" borderId="0">
      <alignment horizontal="left"/>
    </xf>
    <xf numFmtId="0" fontId="17" fillId="0" borderId="7">
      <alignment horizontal="center" vertical="center"/>
    </xf>
    <xf numFmtId="0" fontId="54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52" fillId="0" borderId="0">
      <protection locked="0"/>
    </xf>
    <xf numFmtId="0" fontId="18" fillId="0" borderId="0"/>
    <xf numFmtId="0" fontId="56" fillId="0" borderId="0"/>
    <xf numFmtId="0" fontId="127" fillId="0" borderId="0">
      <alignment vertical="top"/>
      <protection locked="0"/>
    </xf>
    <xf numFmtId="40" fontId="128" fillId="0" borderId="0"/>
    <xf numFmtId="38" fontId="128" fillId="0" borderId="0"/>
    <xf numFmtId="0" fontId="26" fillId="0" borderId="0"/>
    <xf numFmtId="0" fontId="26" fillId="0" borderId="0"/>
    <xf numFmtId="285" fontId="129" fillId="0" borderId="52">
      <alignment horizontal="center" vertical="center"/>
    </xf>
    <xf numFmtId="177" fontId="18" fillId="0" borderId="9">
      <alignment vertical="center"/>
    </xf>
    <xf numFmtId="286" fontId="28" fillId="0" borderId="0">
      <alignment vertical="center"/>
    </xf>
    <xf numFmtId="286" fontId="28" fillId="0" borderId="0">
      <alignment vertical="center"/>
    </xf>
    <xf numFmtId="0" fontId="128" fillId="0" borderId="0"/>
    <xf numFmtId="0" fontId="128" fillId="0" borderId="0"/>
    <xf numFmtId="0" fontId="26" fillId="0" borderId="0"/>
    <xf numFmtId="0" fontId="26" fillId="0" borderId="0"/>
    <xf numFmtId="0" fontId="60" fillId="0" borderId="0">
      <alignment horizontal="distributed" vertical="center"/>
    </xf>
    <xf numFmtId="193" fontId="54" fillId="0" borderId="0">
      <protection locked="0"/>
    </xf>
    <xf numFmtId="193" fontId="4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0" fontId="38" fillId="0" borderId="0">
      <alignment vertical="center"/>
    </xf>
    <xf numFmtId="10" fontId="53" fillId="0" borderId="0">
      <alignment vertical="center"/>
    </xf>
    <xf numFmtId="10" fontId="38" fillId="0" borderId="0">
      <alignment vertical="center"/>
    </xf>
    <xf numFmtId="10" fontId="34" fillId="0" borderId="0">
      <alignment vertical="center"/>
    </xf>
    <xf numFmtId="10" fontId="36" fillId="0" borderId="0">
      <alignment vertical="center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10" fontId="57" fillId="0" borderId="0">
      <alignment vertical="center"/>
    </xf>
    <xf numFmtId="193" fontId="52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10" fontId="53" fillId="0" borderId="0">
      <alignment vertical="center"/>
    </xf>
    <xf numFmtId="10" fontId="38" fillId="0" borderId="0">
      <alignment vertical="center"/>
    </xf>
    <xf numFmtId="10" fontId="34" fillId="0" borderId="0">
      <alignment vertical="center"/>
    </xf>
    <xf numFmtId="10" fontId="36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193" fontId="42" fillId="0" borderId="0">
      <protection locked="0"/>
    </xf>
    <xf numFmtId="193" fontId="4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127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5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69" fillId="0" borderId="0">
      <protection locked="0"/>
    </xf>
    <xf numFmtId="193" fontId="59" fillId="0" borderId="0">
      <protection locked="0"/>
    </xf>
    <xf numFmtId="193" fontId="52" fillId="0" borderId="0">
      <protection locked="0"/>
    </xf>
    <xf numFmtId="236" fontId="31" fillId="0" borderId="0" applyFont="0" applyFill="0" applyBorder="0" applyProtection="0">
      <alignment horizontal="center" vertical="center"/>
    </xf>
    <xf numFmtId="288" fontId="31" fillId="0" borderId="0" applyFont="0" applyFill="0" applyBorder="0" applyProtection="0">
      <alignment horizontal="center" vertical="center"/>
    </xf>
    <xf numFmtId="9" fontId="46" fillId="21" borderId="0">
      <alignment horizontal="right"/>
    </xf>
    <xf numFmtId="10" fontId="46" fillId="0" borderId="0">
      <alignment horizontal="right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0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>
      <alignment vertical="center"/>
    </xf>
    <xf numFmtId="9" fontId="30" fillId="0" borderId="0">
      <alignment vertical="center"/>
    </xf>
    <xf numFmtId="9" fontId="2" fillId="0" borderId="0" applyFont="0" applyFill="0" applyBorder="0" applyAlignment="0" applyProtection="0">
      <alignment vertical="center"/>
    </xf>
    <xf numFmtId="9" fontId="30" fillId="0" borderId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190" fontId="23" fillId="0" borderId="0" applyFont="0" applyFill="0" applyBorder="0" applyAlignment="0" applyProtection="0"/>
    <xf numFmtId="214" fontId="116" fillId="0" borderId="0" applyFont="0" applyFill="0" applyBorder="0" applyAlignment="0" applyProtection="0"/>
    <xf numFmtId="0" fontId="30" fillId="0" borderId="0"/>
    <xf numFmtId="0" fontId="130" fillId="0" borderId="34">
      <alignment horizontal="center" vertical="center"/>
    </xf>
    <xf numFmtId="0" fontId="2" fillId="0" borderId="0"/>
    <xf numFmtId="177" fontId="131" fillId="0" borderId="53">
      <alignment vertical="center"/>
    </xf>
    <xf numFmtId="0" fontId="30" fillId="0" borderId="31"/>
    <xf numFmtId="0" fontId="30" fillId="0" borderId="0"/>
    <xf numFmtId="0" fontId="69" fillId="0" borderId="0">
      <alignment horizontal="centerContinuous" vertical="center"/>
    </xf>
    <xf numFmtId="289" fontId="30" fillId="0" borderId="0">
      <alignment horizontal="centerContinuous" vertical="center"/>
    </xf>
    <xf numFmtId="289" fontId="30" fillId="0" borderId="0">
      <alignment horizontal="centerContinuous" vertical="center"/>
    </xf>
    <xf numFmtId="289" fontId="30" fillId="0" borderId="0">
      <alignment horizontal="centerContinuous" vertical="center"/>
    </xf>
    <xf numFmtId="290" fontId="69" fillId="0" borderId="0">
      <alignment horizontal="centerContinuous" vertical="center"/>
    </xf>
    <xf numFmtId="291" fontId="69" fillId="0" borderId="0">
      <alignment horizontal="centerContinuous"/>
    </xf>
    <xf numFmtId="0" fontId="28" fillId="0" borderId="0">
      <alignment horizontal="centerContinuous" vertical="center"/>
    </xf>
    <xf numFmtId="0" fontId="60" fillId="0" borderId="0">
      <alignment horizontal="centerContinuous" vertical="center"/>
    </xf>
    <xf numFmtId="291" fontId="69" fillId="0" borderId="0">
      <alignment horizontal="centerContinuous" vertical="center"/>
    </xf>
    <xf numFmtId="292" fontId="46" fillId="0" borderId="29"/>
    <xf numFmtId="185" fontId="132" fillId="0" borderId="7">
      <alignment vertical="center"/>
    </xf>
    <xf numFmtId="3" fontId="60" fillId="0" borderId="5"/>
    <xf numFmtId="0" fontId="60" fillId="0" borderId="5"/>
    <xf numFmtId="3" fontId="60" fillId="0" borderId="54"/>
    <xf numFmtId="3" fontId="60" fillId="0" borderId="55"/>
    <xf numFmtId="0" fontId="133" fillId="0" borderId="5"/>
    <xf numFmtId="0" fontId="134" fillId="0" borderId="0">
      <alignment horizontal="center"/>
    </xf>
    <xf numFmtId="0" fontId="115" fillId="0" borderId="56">
      <alignment horizontal="center"/>
    </xf>
    <xf numFmtId="0" fontId="28" fillId="0" borderId="57"/>
    <xf numFmtId="0" fontId="43" fillId="0" borderId="58"/>
    <xf numFmtId="4" fontId="43" fillId="0" borderId="31"/>
    <xf numFmtId="293" fontId="30" fillId="0" borderId="31"/>
    <xf numFmtId="0" fontId="30" fillId="0" borderId="31"/>
    <xf numFmtId="291" fontId="122" fillId="0" borderId="8">
      <alignment vertical="center"/>
    </xf>
    <xf numFmtId="290" fontId="122" fillId="0" borderId="8">
      <alignment vertical="center"/>
    </xf>
    <xf numFmtId="3" fontId="135" fillId="0" borderId="0">
      <alignment vertical="center" wrapText="1"/>
    </xf>
    <xf numFmtId="3" fontId="136" fillId="0" borderId="0">
      <alignment vertical="center" wrapText="1"/>
    </xf>
    <xf numFmtId="0" fontId="125" fillId="0" borderId="7">
      <alignment horizontal="center" vertical="center"/>
    </xf>
    <xf numFmtId="294" fontId="57" fillId="0" borderId="0">
      <alignment vertical="center"/>
    </xf>
    <xf numFmtId="177" fontId="35" fillId="0" borderId="53">
      <alignment vertical="center"/>
    </xf>
    <xf numFmtId="4" fontId="36" fillId="0" borderId="0">
      <alignment horizontal="centerContinuous" vertical="center"/>
    </xf>
    <xf numFmtId="0" fontId="30" fillId="0" borderId="0"/>
    <xf numFmtId="291" fontId="69" fillId="0" borderId="0">
      <alignment horizontal="centerContinuous" vertical="center"/>
    </xf>
    <xf numFmtId="295" fontId="137" fillId="0" borderId="0">
      <alignment vertical="center"/>
    </xf>
    <xf numFmtId="219" fontId="137" fillId="0" borderId="0">
      <alignment vertical="center"/>
    </xf>
    <xf numFmtId="219" fontId="137" fillId="0" borderId="0">
      <alignment vertical="center"/>
    </xf>
    <xf numFmtId="219" fontId="137" fillId="0" borderId="0">
      <alignment vertical="center"/>
    </xf>
    <xf numFmtId="189" fontId="69" fillId="0" borderId="0">
      <alignment horizontal="centerContinuous" vertical="center"/>
    </xf>
    <xf numFmtId="187" fontId="69" fillId="0" borderId="0">
      <alignment horizontal="centerContinuous" vertical="center"/>
    </xf>
    <xf numFmtId="296" fontId="69" fillId="0" borderId="7">
      <alignment horizontal="right" vertical="center"/>
      <protection locked="0"/>
    </xf>
    <xf numFmtId="296" fontId="18" fillId="0" borderId="0">
      <alignment vertical="center"/>
    </xf>
    <xf numFmtId="297" fontId="138" fillId="0" borderId="0"/>
    <xf numFmtId="41" fontId="30" fillId="0" borderId="0"/>
    <xf numFmtId="297" fontId="138" fillId="0" borderId="0"/>
    <xf numFmtId="41" fontId="30" fillId="0" borderId="0"/>
    <xf numFmtId="297" fontId="138" fillId="0" borderId="0"/>
    <xf numFmtId="297" fontId="138" fillId="0" borderId="0"/>
    <xf numFmtId="297" fontId="138" fillId="0" borderId="0"/>
    <xf numFmtId="297" fontId="138" fillId="0" borderId="0"/>
    <xf numFmtId="297" fontId="138" fillId="0" borderId="0"/>
    <xf numFmtId="38" fontId="33" fillId="0" borderId="0" applyFont="0" applyFill="0" applyBorder="0" applyAlignment="0" applyProtection="0"/>
    <xf numFmtId="41" fontId="65" fillId="0" borderId="0">
      <alignment vertical="center"/>
    </xf>
    <xf numFmtId="41" fontId="30" fillId="0" borderId="0">
      <alignment vertical="center"/>
    </xf>
    <xf numFmtId="177" fontId="46" fillId="0" borderId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30" fillId="0" borderId="0"/>
    <xf numFmtId="41" fontId="23" fillId="0" borderId="0" applyFont="0" applyFill="0" applyBorder="0" applyAlignment="0" applyProtection="0"/>
    <xf numFmtId="41" fontId="30" fillId="0" borderId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/>
    <xf numFmtId="41" fontId="23" fillId="0" borderId="0" applyFont="0" applyFill="0" applyBorder="0" applyAlignment="0" applyProtection="0">
      <alignment vertical="center"/>
    </xf>
    <xf numFmtId="41" fontId="23" fillId="0" borderId="0" applyFont="0" applyFill="0" applyBorder="0" applyAlignment="0" applyProtection="0">
      <alignment vertical="center"/>
    </xf>
    <xf numFmtId="41" fontId="65" fillId="0" borderId="0">
      <alignment vertical="center"/>
    </xf>
    <xf numFmtId="177" fontId="2" fillId="0" borderId="0"/>
    <xf numFmtId="41" fontId="30" fillId="0" borderId="0">
      <alignment vertical="center"/>
    </xf>
    <xf numFmtId="41" fontId="30" fillId="0" borderId="0">
      <alignment vertical="center"/>
    </xf>
    <xf numFmtId="41" fontId="30" fillId="0" borderId="0"/>
    <xf numFmtId="41" fontId="30" fillId="0" borderId="0"/>
    <xf numFmtId="41" fontId="139" fillId="0" borderId="0" applyFont="0" applyFill="0" applyBorder="0" applyAlignment="0" applyProtection="0">
      <alignment vertical="center"/>
    </xf>
    <xf numFmtId="298" fontId="2" fillId="0" borderId="0"/>
    <xf numFmtId="298" fontId="2" fillId="0" borderId="0"/>
    <xf numFmtId="298" fontId="2" fillId="0" borderId="0"/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>
      <alignment vertical="center"/>
    </xf>
    <xf numFmtId="41" fontId="30" fillId="0" borderId="0"/>
    <xf numFmtId="41" fontId="30" fillId="0" borderId="0"/>
    <xf numFmtId="223" fontId="139" fillId="0" borderId="0" applyFont="0" applyFill="0" applyBorder="0" applyAlignment="0" applyProtection="0">
      <alignment vertical="center"/>
    </xf>
    <xf numFmtId="41" fontId="65" fillId="0" borderId="0">
      <alignment vertical="center"/>
    </xf>
    <xf numFmtId="41" fontId="23" fillId="0" borderId="0" applyFont="0" applyFill="0" applyBorder="0" applyAlignment="0" applyProtection="0"/>
    <xf numFmtId="41" fontId="30" fillId="0" borderId="0"/>
    <xf numFmtId="41" fontId="30" fillId="0" borderId="0"/>
    <xf numFmtId="299" fontId="23" fillId="0" borderId="0" applyFont="0" applyFill="0" applyBorder="0" applyAlignment="0" applyProtection="0"/>
    <xf numFmtId="300" fontId="23" fillId="0" borderId="0" applyFont="0" applyFill="0" applyBorder="0" applyAlignment="0" applyProtection="0"/>
    <xf numFmtId="41" fontId="30" fillId="0" borderId="0"/>
    <xf numFmtId="41" fontId="30" fillId="0" borderId="0"/>
    <xf numFmtId="300" fontId="23" fillId="0" borderId="0" applyFont="0" applyFill="0" applyBorder="0" applyAlignment="0" applyProtection="0"/>
    <xf numFmtId="41" fontId="30" fillId="0" borderId="0"/>
    <xf numFmtId="41" fontId="30" fillId="0" borderId="0"/>
    <xf numFmtId="300" fontId="23" fillId="0" borderId="0" applyFont="0" applyFill="0" applyBorder="0" applyAlignment="0" applyProtection="0"/>
    <xf numFmtId="41" fontId="30" fillId="0" borderId="0"/>
    <xf numFmtId="41" fontId="30" fillId="0" borderId="0"/>
    <xf numFmtId="41" fontId="23" fillId="0" borderId="0" applyFont="0" applyFill="0" applyBorder="0" applyAlignment="0" applyProtection="0"/>
    <xf numFmtId="300" fontId="23" fillId="0" borderId="0" applyFont="0" applyFill="0" applyBorder="0" applyAlignment="0" applyProtection="0"/>
    <xf numFmtId="299" fontId="23" fillId="0" borderId="0" applyFont="0" applyFill="0" applyBorder="0" applyAlignment="0" applyProtection="0"/>
    <xf numFmtId="299" fontId="23" fillId="0" borderId="0" applyFont="0" applyFill="0" applyBorder="0" applyAlignment="0" applyProtection="0"/>
    <xf numFmtId="300" fontId="23" fillId="0" borderId="0" applyFont="0" applyFill="0" applyBorder="0" applyAlignment="0" applyProtection="0"/>
    <xf numFmtId="0" fontId="22" fillId="0" borderId="0" applyFont="0" applyFill="0" applyBorder="0" applyAlignment="0" applyProtection="0"/>
    <xf numFmtId="41" fontId="30" fillId="0" borderId="0"/>
    <xf numFmtId="41" fontId="33" fillId="0" borderId="0" applyFont="0" applyFill="0" applyBorder="0" applyAlignment="0" applyProtection="0"/>
    <xf numFmtId="41" fontId="33" fillId="0" borderId="0" applyFont="0" applyFill="0" applyBorder="0" applyAlignment="0" applyProtection="0"/>
    <xf numFmtId="41" fontId="139" fillId="0" borderId="0" applyFont="0" applyFill="0" applyBorder="0" applyAlignment="0" applyProtection="0">
      <alignment vertical="center"/>
    </xf>
    <xf numFmtId="41" fontId="139" fillId="0" borderId="0" applyFont="0" applyFill="0" applyBorder="0" applyAlignment="0" applyProtection="0">
      <alignment vertical="center"/>
    </xf>
    <xf numFmtId="301" fontId="2" fillId="0" borderId="0"/>
    <xf numFmtId="38" fontId="49" fillId="0" borderId="0"/>
    <xf numFmtId="0" fontId="2" fillId="0" borderId="0"/>
    <xf numFmtId="0" fontId="26" fillId="0" borderId="0"/>
    <xf numFmtId="0" fontId="26" fillId="0" borderId="0"/>
    <xf numFmtId="0" fontId="26" fillId="0" borderId="0"/>
    <xf numFmtId="0" fontId="26" fillId="0" borderId="0"/>
    <xf numFmtId="0" fontId="28" fillId="0" borderId="0"/>
    <xf numFmtId="0" fontId="35" fillId="0" borderId="0"/>
    <xf numFmtId="0" fontId="28" fillId="0" borderId="0"/>
    <xf numFmtId="0" fontId="2" fillId="0" borderId="0"/>
    <xf numFmtId="177" fontId="48" fillId="0" borderId="0"/>
    <xf numFmtId="0" fontId="28" fillId="0" borderId="0"/>
    <xf numFmtId="0" fontId="2" fillId="0" borderId="0"/>
    <xf numFmtId="0" fontId="2" fillId="0" borderId="0"/>
    <xf numFmtId="302" fontId="17" fillId="0" borderId="0"/>
    <xf numFmtId="302" fontId="17" fillId="0" borderId="0"/>
    <xf numFmtId="177" fontId="30" fillId="0" borderId="0"/>
    <xf numFmtId="303" fontId="2" fillId="0" borderId="0"/>
    <xf numFmtId="177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177" fontId="34" fillId="0" borderId="0"/>
    <xf numFmtId="177" fontId="34" fillId="0" borderId="0"/>
    <xf numFmtId="0" fontId="2" fillId="0" borderId="0"/>
    <xf numFmtId="0" fontId="2" fillId="0" borderId="0"/>
    <xf numFmtId="177" fontId="30" fillId="0" borderId="0"/>
    <xf numFmtId="177" fontId="30" fillId="0" borderId="0"/>
    <xf numFmtId="304" fontId="17" fillId="0" borderId="0"/>
    <xf numFmtId="0" fontId="28" fillId="0" borderId="0"/>
    <xf numFmtId="304" fontId="17" fillId="0" borderId="0"/>
    <xf numFmtId="206" fontId="30" fillId="0" borderId="0"/>
    <xf numFmtId="206" fontId="30" fillId="0" borderId="0"/>
    <xf numFmtId="177" fontId="30" fillId="0" borderId="0"/>
    <xf numFmtId="177" fontId="30" fillId="0" borderId="0"/>
    <xf numFmtId="177" fontId="2" fillId="0" borderId="0"/>
    <xf numFmtId="177" fontId="2" fillId="0" borderId="0"/>
    <xf numFmtId="0" fontId="2" fillId="0" borderId="0"/>
    <xf numFmtId="0" fontId="2" fillId="0" borderId="0"/>
    <xf numFmtId="305" fontId="17" fillId="0" borderId="0"/>
    <xf numFmtId="0" fontId="28" fillId="0" borderId="0"/>
    <xf numFmtId="305" fontId="17" fillId="0" borderId="0"/>
    <xf numFmtId="306" fontId="17" fillId="0" borderId="0"/>
    <xf numFmtId="306" fontId="17" fillId="0" borderId="0"/>
    <xf numFmtId="306" fontId="17" fillId="0" borderId="0"/>
    <xf numFmtId="0" fontId="2" fillId="0" borderId="0"/>
    <xf numFmtId="0" fontId="2" fillId="0" borderId="0"/>
    <xf numFmtId="0" fontId="2" fillId="0" borderId="0"/>
    <xf numFmtId="306" fontId="17" fillId="0" borderId="0"/>
    <xf numFmtId="306" fontId="17" fillId="0" borderId="0"/>
    <xf numFmtId="306" fontId="17" fillId="0" borderId="0"/>
    <xf numFmtId="205" fontId="30" fillId="0" borderId="0"/>
    <xf numFmtId="0" fontId="2" fillId="0" borderId="0"/>
    <xf numFmtId="306" fontId="17" fillId="0" borderId="0"/>
    <xf numFmtId="306" fontId="17" fillId="0" borderId="0"/>
    <xf numFmtId="0" fontId="2" fillId="0" borderId="0"/>
    <xf numFmtId="0" fontId="2" fillId="0" borderId="0"/>
    <xf numFmtId="306" fontId="17" fillId="0" borderId="0"/>
    <xf numFmtId="0" fontId="2" fillId="0" borderId="0"/>
    <xf numFmtId="306" fontId="17" fillId="0" borderId="0"/>
    <xf numFmtId="0" fontId="2" fillId="0" borderId="0"/>
    <xf numFmtId="306" fontId="17" fillId="0" borderId="0"/>
    <xf numFmtId="0" fontId="28" fillId="0" borderId="0"/>
    <xf numFmtId="306" fontId="17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306" fontId="17" fillId="0" borderId="0"/>
    <xf numFmtId="306" fontId="17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8" fillId="0" borderId="0"/>
    <xf numFmtId="0" fontId="2" fillId="0" borderId="0"/>
    <xf numFmtId="177" fontId="48" fillId="0" borderId="0"/>
    <xf numFmtId="0" fontId="28" fillId="0" borderId="0"/>
    <xf numFmtId="0" fontId="2" fillId="0" borderId="0"/>
    <xf numFmtId="302" fontId="17" fillId="0" borderId="0"/>
    <xf numFmtId="177" fontId="30" fillId="0" borderId="0"/>
    <xf numFmtId="0" fontId="2" fillId="0" borderId="0"/>
    <xf numFmtId="41" fontId="30" fillId="0" borderId="0"/>
    <xf numFmtId="41" fontId="30" fillId="0" borderId="0"/>
    <xf numFmtId="41" fontId="30" fillId="0" borderId="0"/>
    <xf numFmtId="177" fontId="34" fillId="0" borderId="0"/>
    <xf numFmtId="0" fontId="2" fillId="0" borderId="0"/>
    <xf numFmtId="177" fontId="30" fillId="0" borderId="0"/>
    <xf numFmtId="304" fontId="17" fillId="0" borderId="0"/>
    <xf numFmtId="206" fontId="30" fillId="0" borderId="0"/>
    <xf numFmtId="177" fontId="30" fillId="0" borderId="0"/>
    <xf numFmtId="177" fontId="2" fillId="0" borderId="0"/>
    <xf numFmtId="0" fontId="2" fillId="0" borderId="0"/>
    <xf numFmtId="305" fontId="17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35" fillId="0" borderId="0"/>
    <xf numFmtId="0" fontId="28" fillId="0" borderId="0"/>
    <xf numFmtId="0" fontId="2" fillId="0" borderId="0"/>
    <xf numFmtId="177" fontId="48" fillId="0" borderId="0"/>
    <xf numFmtId="302" fontId="17" fillId="0" borderId="0"/>
    <xf numFmtId="0" fontId="2" fillId="0" borderId="0"/>
    <xf numFmtId="302" fontId="17" fillId="0" borderId="0"/>
    <xf numFmtId="302" fontId="17" fillId="0" borderId="0"/>
    <xf numFmtId="307" fontId="30" fillId="0" borderId="0"/>
    <xf numFmtId="177" fontId="30" fillId="0" borderId="0"/>
    <xf numFmtId="177" fontId="30" fillId="0" borderId="0"/>
    <xf numFmtId="177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41" fontId="30" fillId="0" borderId="0"/>
    <xf numFmtId="177" fontId="34" fillId="0" borderId="0"/>
    <xf numFmtId="0" fontId="2" fillId="0" borderId="0"/>
    <xf numFmtId="177" fontId="34" fillId="0" borderId="0"/>
    <xf numFmtId="177" fontId="34" fillId="0" borderId="0"/>
    <xf numFmtId="0" fontId="2" fillId="0" borderId="0"/>
    <xf numFmtId="0" fontId="2" fillId="0" borderId="0"/>
    <xf numFmtId="0" fontId="2" fillId="0" borderId="0"/>
    <xf numFmtId="177" fontId="30" fillId="0" borderId="0"/>
    <xf numFmtId="177" fontId="30" fillId="0" borderId="0"/>
    <xf numFmtId="177" fontId="30" fillId="0" borderId="0"/>
    <xf numFmtId="304" fontId="17" fillId="0" borderId="0"/>
    <xf numFmtId="304" fontId="17" fillId="0" borderId="0"/>
    <xf numFmtId="207" fontId="30" fillId="0" borderId="0"/>
    <xf numFmtId="304" fontId="17" fillId="0" borderId="0"/>
    <xf numFmtId="206" fontId="30" fillId="0" borderId="0"/>
    <xf numFmtId="206" fontId="30" fillId="0" borderId="0"/>
    <xf numFmtId="206" fontId="30" fillId="0" borderId="0"/>
    <xf numFmtId="177" fontId="30" fillId="0" borderId="0"/>
    <xf numFmtId="177" fontId="30" fillId="0" borderId="0"/>
    <xf numFmtId="177" fontId="30" fillId="0" borderId="0"/>
    <xf numFmtId="177" fontId="2" fillId="0" borderId="0"/>
    <xf numFmtId="177" fontId="2" fillId="0" borderId="0"/>
    <xf numFmtId="177" fontId="2" fillId="0" borderId="0"/>
    <xf numFmtId="207" fontId="23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305" fontId="17" fillId="0" borderId="0"/>
    <xf numFmtId="305" fontId="17" fillId="0" borderId="0"/>
    <xf numFmtId="305" fontId="17" fillId="0" borderId="0"/>
    <xf numFmtId="0" fontId="2" fillId="0" borderId="0"/>
    <xf numFmtId="306" fontId="17" fillId="0" borderId="0"/>
    <xf numFmtId="0" fontId="2" fillId="0" borderId="0"/>
    <xf numFmtId="306" fontId="17" fillId="0" borderId="0"/>
    <xf numFmtId="204" fontId="2" fillId="0" borderId="0"/>
    <xf numFmtId="0" fontId="2" fillId="0" borderId="0"/>
    <xf numFmtId="0" fontId="2" fillId="0" borderId="0"/>
    <xf numFmtId="306" fontId="17" fillId="0" borderId="0"/>
    <xf numFmtId="306" fontId="17" fillId="0" borderId="0"/>
    <xf numFmtId="306" fontId="17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306" fontId="17" fillId="0" borderId="0"/>
    <xf numFmtId="204" fontId="2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0" fontId="35" fillId="0" borderId="0"/>
    <xf numFmtId="204" fontId="2" fillId="0" borderId="0"/>
    <xf numFmtId="0" fontId="28" fillId="0" borderId="0"/>
    <xf numFmtId="0" fontId="2" fillId="0" borderId="0"/>
    <xf numFmtId="177" fontId="48" fillId="0" borderId="0"/>
    <xf numFmtId="203" fontId="2" fillId="0" borderId="0"/>
    <xf numFmtId="0" fontId="2" fillId="0" borderId="0"/>
    <xf numFmtId="306" fontId="17" fillId="0" borderId="0"/>
    <xf numFmtId="306" fontId="17" fillId="0" borderId="0"/>
    <xf numFmtId="306" fontId="17" fillId="0" borderId="0"/>
    <xf numFmtId="0" fontId="2" fillId="0" borderId="0"/>
    <xf numFmtId="0" fontId="2" fillId="0" borderId="0"/>
    <xf numFmtId="306" fontId="17" fillId="0" borderId="0"/>
    <xf numFmtId="306" fontId="17" fillId="0" borderId="0"/>
    <xf numFmtId="0" fontId="2" fillId="0" borderId="0"/>
    <xf numFmtId="306" fontId="17" fillId="0" borderId="0"/>
    <xf numFmtId="306" fontId="17" fillId="0" borderId="0"/>
    <xf numFmtId="0" fontId="35" fillId="0" borderId="0"/>
    <xf numFmtId="0" fontId="2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0" fontId="2" fillId="0" borderId="0"/>
    <xf numFmtId="0" fontId="2" fillId="0" borderId="0"/>
    <xf numFmtId="306" fontId="17" fillId="0" borderId="0"/>
    <xf numFmtId="0" fontId="2" fillId="0" borderId="0"/>
    <xf numFmtId="0" fontId="2" fillId="0" borderId="0"/>
    <xf numFmtId="0" fontId="49" fillId="0" borderId="59"/>
    <xf numFmtId="0" fontId="35" fillId="0" borderId="5">
      <alignment vertical="center"/>
    </xf>
    <xf numFmtId="0" fontId="28" fillId="0" borderId="51">
      <alignment vertical="center"/>
    </xf>
    <xf numFmtId="308" fontId="28" fillId="0" borderId="5">
      <alignment vertical="center"/>
    </xf>
    <xf numFmtId="309" fontId="28" fillId="0" borderId="5">
      <alignment horizontal="left" vertical="center"/>
    </xf>
    <xf numFmtId="221" fontId="30" fillId="0" borderId="0">
      <alignment horizontal="centerContinuous"/>
    </xf>
    <xf numFmtId="310" fontId="30" fillId="0" borderId="0">
      <alignment horizontal="centerContinuous"/>
    </xf>
    <xf numFmtId="311" fontId="31" fillId="0" borderId="0" applyFont="0" applyFill="0" applyBorder="0" applyAlignment="0" applyProtection="0"/>
    <xf numFmtId="312" fontId="30" fillId="0" borderId="0"/>
    <xf numFmtId="312" fontId="30" fillId="0" borderId="0"/>
    <xf numFmtId="312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3" fontId="30" fillId="0" borderId="0"/>
    <xf numFmtId="313" fontId="30" fillId="0" borderId="0"/>
    <xf numFmtId="314" fontId="30" fillId="0" borderId="0"/>
    <xf numFmtId="313" fontId="30" fillId="0" borderId="0"/>
    <xf numFmtId="313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4" fontId="30" fillId="0" borderId="0"/>
    <xf numFmtId="314" fontId="30" fillId="0" borderId="0"/>
    <xf numFmtId="218" fontId="35" fillId="0" borderId="0"/>
    <xf numFmtId="314" fontId="30" fillId="0" borderId="0"/>
    <xf numFmtId="314" fontId="30" fillId="0" borderId="0"/>
    <xf numFmtId="313" fontId="30" fillId="0" borderId="0"/>
    <xf numFmtId="313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218" fontId="35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3" fontId="30" fillId="0" borderId="0"/>
    <xf numFmtId="313" fontId="30" fillId="0" borderId="0"/>
    <xf numFmtId="314" fontId="30" fillId="0" borderId="0"/>
    <xf numFmtId="313" fontId="30" fillId="0" borderId="0"/>
    <xf numFmtId="314" fontId="30" fillId="0" borderId="0"/>
    <xf numFmtId="313" fontId="30" fillId="0" borderId="0"/>
    <xf numFmtId="313" fontId="30" fillId="0" borderId="0"/>
    <xf numFmtId="314" fontId="30" fillId="0" borderId="0"/>
    <xf numFmtId="314" fontId="30" fillId="0" borderId="0"/>
    <xf numFmtId="313" fontId="30" fillId="0" borderId="0"/>
    <xf numFmtId="313" fontId="30" fillId="0" borderId="0"/>
    <xf numFmtId="218" fontId="35" fillId="0" borderId="0"/>
    <xf numFmtId="314" fontId="30" fillId="0" borderId="0"/>
    <xf numFmtId="218" fontId="35" fillId="0" borderId="0"/>
    <xf numFmtId="218" fontId="35" fillId="0" borderId="0"/>
    <xf numFmtId="313" fontId="30" fillId="0" borderId="0"/>
    <xf numFmtId="313" fontId="30" fillId="0" borderId="0"/>
    <xf numFmtId="218" fontId="35" fillId="0" borderId="0"/>
    <xf numFmtId="313" fontId="30" fillId="0" borderId="0"/>
    <xf numFmtId="218" fontId="35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3" fontId="30" fillId="0" borderId="0"/>
    <xf numFmtId="313" fontId="30" fillId="0" borderId="0"/>
    <xf numFmtId="314" fontId="30" fillId="0" borderId="0"/>
    <xf numFmtId="218" fontId="35" fillId="0" borderId="0"/>
    <xf numFmtId="314" fontId="30" fillId="0" borderId="0"/>
    <xf numFmtId="314" fontId="30" fillId="0" borderId="0"/>
    <xf numFmtId="314" fontId="30" fillId="0" borderId="0"/>
    <xf numFmtId="313" fontId="30" fillId="0" borderId="0"/>
    <xf numFmtId="311" fontId="31" fillId="0" borderId="0" applyFont="0" applyFill="0" applyBorder="0" applyAlignment="0" applyProtection="0"/>
    <xf numFmtId="314" fontId="30" fillId="0" borderId="0"/>
    <xf numFmtId="218" fontId="35" fillId="0" borderId="0"/>
    <xf numFmtId="314" fontId="30" fillId="0" borderId="0"/>
    <xf numFmtId="315" fontId="30" fillId="0" borderId="0"/>
    <xf numFmtId="0" fontId="31" fillId="0" borderId="0" applyFont="0" applyFill="0" applyBorder="0" applyAlignment="0" applyProtection="0"/>
    <xf numFmtId="218" fontId="35" fillId="0" borderId="0"/>
    <xf numFmtId="218" fontId="35" fillId="0" borderId="0"/>
    <xf numFmtId="315" fontId="23" fillId="0" borderId="0" applyFont="0" applyFill="0" applyBorder="0" applyAlignment="0" applyProtection="0"/>
    <xf numFmtId="314" fontId="30" fillId="0" borderId="0"/>
    <xf numFmtId="314" fontId="30" fillId="0" borderId="0"/>
    <xf numFmtId="313" fontId="30" fillId="0" borderId="0"/>
    <xf numFmtId="314" fontId="30" fillId="0" borderId="0"/>
    <xf numFmtId="314" fontId="30" fillId="0" borderId="0"/>
    <xf numFmtId="316" fontId="35" fillId="0" borderId="0"/>
    <xf numFmtId="316" fontId="35" fillId="0" borderId="0"/>
    <xf numFmtId="316" fontId="35" fillId="0" borderId="0"/>
    <xf numFmtId="316" fontId="35" fillId="0" borderId="0"/>
    <xf numFmtId="317" fontId="35" fillId="0" borderId="0"/>
    <xf numFmtId="317" fontId="35" fillId="0" borderId="0"/>
    <xf numFmtId="318" fontId="35" fillId="0" borderId="0"/>
    <xf numFmtId="319" fontId="35" fillId="0" borderId="0"/>
    <xf numFmtId="316" fontId="35" fillId="0" borderId="0"/>
    <xf numFmtId="317" fontId="35" fillId="0" borderId="0"/>
    <xf numFmtId="316" fontId="35" fillId="0" borderId="0"/>
    <xf numFmtId="316" fontId="35" fillId="0" borderId="0"/>
    <xf numFmtId="316" fontId="35" fillId="0" borderId="0"/>
    <xf numFmtId="311" fontId="31" fillId="0" borderId="0" applyFont="0" applyFill="0" applyBorder="0" applyAlignment="0" applyProtection="0"/>
    <xf numFmtId="320" fontId="35" fillId="0" borderId="0"/>
    <xf numFmtId="321" fontId="35" fillId="0" borderId="0"/>
    <xf numFmtId="321" fontId="35" fillId="0" borderId="0"/>
    <xf numFmtId="322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23" fontId="35" fillId="0" borderId="0"/>
    <xf numFmtId="313" fontId="30" fillId="0" borderId="0"/>
    <xf numFmtId="313" fontId="30" fillId="0" borderId="0"/>
    <xf numFmtId="323" fontId="35" fillId="0" borderId="0"/>
    <xf numFmtId="324" fontId="35" fillId="0" borderId="0"/>
    <xf numFmtId="325" fontId="35" fillId="0" borderId="0"/>
    <xf numFmtId="321" fontId="35" fillId="0" borderId="0"/>
    <xf numFmtId="218" fontId="35" fillId="0" borderId="0"/>
    <xf numFmtId="323" fontId="35" fillId="0" borderId="0"/>
    <xf numFmtId="313" fontId="30" fillId="0" borderId="0"/>
    <xf numFmtId="313" fontId="30" fillId="0" borderId="0"/>
    <xf numFmtId="218" fontId="35" fillId="0" borderId="0"/>
    <xf numFmtId="314" fontId="30" fillId="0" borderId="0"/>
    <xf numFmtId="313" fontId="30" fillId="0" borderId="0"/>
    <xf numFmtId="313" fontId="30" fillId="0" borderId="0"/>
    <xf numFmtId="313" fontId="30" fillId="0" borderId="0"/>
    <xf numFmtId="311" fontId="31" fillId="0" borderId="0" applyFont="0" applyFill="0" applyBorder="0" applyAlignment="0" applyProtection="0"/>
    <xf numFmtId="313" fontId="30" fillId="0" borderId="0"/>
    <xf numFmtId="313" fontId="30" fillId="0" borderId="0"/>
    <xf numFmtId="313" fontId="30" fillId="0" borderId="0"/>
    <xf numFmtId="218" fontId="35" fillId="0" borderId="0"/>
    <xf numFmtId="322" fontId="30" fillId="0" borderId="0"/>
    <xf numFmtId="311" fontId="31" fillId="0" borderId="0" applyFont="0" applyFill="0" applyBorder="0" applyAlignment="0" applyProtection="0"/>
    <xf numFmtId="311" fontId="2" fillId="0" borderId="0"/>
    <xf numFmtId="314" fontId="30" fillId="0" borderId="0"/>
    <xf numFmtId="218" fontId="35" fillId="0" borderId="0"/>
    <xf numFmtId="218" fontId="35" fillId="0" borderId="0"/>
    <xf numFmtId="218" fontId="35" fillId="0" borderId="0"/>
    <xf numFmtId="314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3" fontId="30" fillId="0" borderId="0"/>
    <xf numFmtId="314" fontId="30" fillId="0" borderId="0"/>
    <xf numFmtId="314" fontId="30" fillId="0" borderId="0"/>
    <xf numFmtId="311" fontId="31" fillId="0" borderId="0" applyFont="0" applyFill="0" applyBorder="0" applyAlignment="0" applyProtection="0"/>
    <xf numFmtId="0" fontId="30" fillId="0" borderId="0"/>
    <xf numFmtId="313" fontId="30" fillId="0" borderId="0"/>
    <xf numFmtId="313" fontId="30" fillId="0" borderId="0"/>
    <xf numFmtId="313" fontId="30" fillId="0" borderId="0"/>
    <xf numFmtId="314" fontId="30" fillId="0" borderId="0"/>
    <xf numFmtId="218" fontId="35" fillId="0" borderId="0"/>
    <xf numFmtId="218" fontId="35" fillId="0" borderId="0"/>
    <xf numFmtId="314" fontId="30" fillId="0" borderId="0"/>
    <xf numFmtId="321" fontId="35" fillId="0" borderId="0"/>
    <xf numFmtId="321" fontId="35" fillId="0" borderId="0"/>
    <xf numFmtId="188" fontId="31" fillId="0" borderId="0" applyFont="0" applyFill="0" applyBorder="0" applyAlignment="0" applyProtection="0"/>
    <xf numFmtId="314" fontId="30" fillId="0" borderId="0"/>
    <xf numFmtId="313" fontId="30" fillId="0" borderId="0"/>
    <xf numFmtId="321" fontId="35" fillId="0" borderId="0"/>
    <xf numFmtId="0" fontId="140" fillId="0" borderId="0">
      <alignment vertical="center"/>
    </xf>
    <xf numFmtId="0" fontId="141" fillId="0" borderId="7">
      <alignment horizontal="center" vertical="center"/>
    </xf>
    <xf numFmtId="0" fontId="44" fillId="0" borderId="0">
      <alignment horizontal="center" vertical="center"/>
    </xf>
    <xf numFmtId="49" fontId="66" fillId="0" borderId="20" applyNumberFormat="0" applyAlignment="0"/>
    <xf numFmtId="291" fontId="69" fillId="0" borderId="0">
      <alignment vertical="center"/>
    </xf>
    <xf numFmtId="289" fontId="30" fillId="0" borderId="0">
      <alignment vertical="center"/>
    </xf>
    <xf numFmtId="289" fontId="30" fillId="0" borderId="0">
      <alignment vertical="center"/>
    </xf>
    <xf numFmtId="289" fontId="30" fillId="0" borderId="0">
      <alignment vertical="center"/>
    </xf>
    <xf numFmtId="0" fontId="53" fillId="0" borderId="0"/>
    <xf numFmtId="0" fontId="56" fillId="0" borderId="0">
      <alignment horizontal="centerContinuous" vertical="center"/>
    </xf>
    <xf numFmtId="0" fontId="56" fillId="0" borderId="0">
      <alignment vertical="center"/>
    </xf>
    <xf numFmtId="4" fontId="54" fillId="0" borderId="0">
      <protection locked="0"/>
    </xf>
    <xf numFmtId="0" fontId="44" fillId="0" borderId="0"/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4" fontId="52" fillId="0" borderId="0">
      <protection locked="0"/>
    </xf>
    <xf numFmtId="326" fontId="2" fillId="0" borderId="0">
      <protection locked="0"/>
    </xf>
    <xf numFmtId="327" fontId="2" fillId="0" borderId="0">
      <protection locked="0"/>
    </xf>
    <xf numFmtId="327" fontId="2" fillId="0" borderId="0">
      <protection locked="0"/>
    </xf>
    <xf numFmtId="327" fontId="2" fillId="0" borderId="0">
      <protection locked="0"/>
    </xf>
    <xf numFmtId="0" fontId="142" fillId="0" borderId="0" applyNumberFormat="0" applyAlignment="0"/>
    <xf numFmtId="328" fontId="143" fillId="0" borderId="60">
      <alignment horizontal="center" vertical="center" wrapText="1"/>
    </xf>
    <xf numFmtId="0" fontId="2" fillId="0" borderId="61"/>
    <xf numFmtId="0" fontId="43" fillId="26" borderId="0"/>
    <xf numFmtId="329" fontId="30" fillId="0" borderId="0">
      <alignment horizontal="centerContinuous"/>
    </xf>
    <xf numFmtId="0" fontId="2" fillId="0" borderId="5">
      <alignment horizontal="distributed" vertical="center"/>
    </xf>
    <xf numFmtId="0" fontId="2" fillId="0" borderId="31">
      <alignment horizontal="distributed" vertical="top"/>
    </xf>
    <xf numFmtId="0" fontId="2" fillId="0" borderId="29">
      <alignment horizontal="distributed"/>
    </xf>
    <xf numFmtId="0" fontId="144" fillId="0" borderId="0"/>
    <xf numFmtId="0" fontId="145" fillId="0" borderId="0"/>
    <xf numFmtId="0" fontId="60" fillId="0" borderId="0"/>
    <xf numFmtId="49" fontId="36" fillId="0" borderId="13">
      <alignment horizontal="center" vertical="center"/>
    </xf>
    <xf numFmtId="330" fontId="30" fillId="0" borderId="0">
      <alignment horizontal="centerContinuous"/>
    </xf>
    <xf numFmtId="331" fontId="30" fillId="0" borderId="0">
      <alignment horizontal="centerContinuous"/>
    </xf>
    <xf numFmtId="0" fontId="146" fillId="0" borderId="0"/>
    <xf numFmtId="0" fontId="2" fillId="0" borderId="0"/>
    <xf numFmtId="1" fontId="147" fillId="21" borderId="0">
      <alignment vertical="center"/>
    </xf>
    <xf numFmtId="41" fontId="53" fillId="0" borderId="0"/>
    <xf numFmtId="43" fontId="53" fillId="0" borderId="0"/>
    <xf numFmtId="0" fontId="125" fillId="0" borderId="7" applyFill="0" applyProtection="0">
      <alignment horizontal="center" vertical="center"/>
    </xf>
    <xf numFmtId="193" fontId="54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42" fillId="0" borderId="0">
      <protection locked="0"/>
    </xf>
    <xf numFmtId="193" fontId="4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127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69" fillId="0" borderId="0">
      <protection locked="0"/>
    </xf>
    <xf numFmtId="193" fontId="59" fillId="0" borderId="0">
      <protection locked="0"/>
    </xf>
    <xf numFmtId="0" fontId="2" fillId="0" borderId="0"/>
    <xf numFmtId="193" fontId="54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332" fontId="2" fillId="0" borderId="0">
      <alignment vertical="center"/>
    </xf>
    <xf numFmtId="177" fontId="2" fillId="0" borderId="5">
      <alignment horizontal="center" vertical="center"/>
    </xf>
    <xf numFmtId="193" fontId="42" fillId="0" borderId="0">
      <protection locked="0"/>
    </xf>
    <xf numFmtId="177" fontId="2" fillId="0" borderId="32">
      <alignment horizontal="center" vertical="center"/>
    </xf>
    <xf numFmtId="41" fontId="23" fillId="0" borderId="0" applyFont="0" applyFill="0" applyBorder="0" applyAlignment="0" applyProtection="0"/>
    <xf numFmtId="41" fontId="30" fillId="0" borderId="0"/>
    <xf numFmtId="41" fontId="30" fillId="0" borderId="0"/>
    <xf numFmtId="41" fontId="48" fillId="0" borderId="0"/>
    <xf numFmtId="177" fontId="2" fillId="0" borderId="0">
      <alignment vertical="center"/>
    </xf>
    <xf numFmtId="177" fontId="18" fillId="0" borderId="26">
      <alignment vertical="center"/>
    </xf>
    <xf numFmtId="0" fontId="26" fillId="0" borderId="5"/>
    <xf numFmtId="333" fontId="26" fillId="0" borderId="5"/>
    <xf numFmtId="333" fontId="26" fillId="0" borderId="5"/>
    <xf numFmtId="333" fontId="26" fillId="0" borderId="5"/>
    <xf numFmtId="334" fontId="30" fillId="21" borderId="0">
      <alignment horizontal="right"/>
    </xf>
    <xf numFmtId="38" fontId="60" fillId="0" borderId="0">
      <alignment vertical="center"/>
    </xf>
    <xf numFmtId="185" fontId="60" fillId="0" borderId="0">
      <alignment vertical="center"/>
    </xf>
    <xf numFmtId="38" fontId="60" fillId="0" borderId="0">
      <alignment vertical="center"/>
    </xf>
    <xf numFmtId="294" fontId="148" fillId="0" borderId="0"/>
    <xf numFmtId="40" fontId="2" fillId="0" borderId="34"/>
    <xf numFmtId="335" fontId="49" fillId="0" borderId="0"/>
    <xf numFmtId="336" fontId="49" fillId="0" borderId="0"/>
    <xf numFmtId="337" fontId="148" fillId="0" borderId="5">
      <alignment vertical="center"/>
    </xf>
    <xf numFmtId="338" fontId="49" fillId="0" borderId="0"/>
    <xf numFmtId="339" fontId="49" fillId="0" borderId="0"/>
    <xf numFmtId="340" fontId="149" fillId="0" borderId="38">
      <alignment vertical="center"/>
    </xf>
    <xf numFmtId="341" fontId="149" fillId="0" borderId="38">
      <alignment vertical="center"/>
    </xf>
    <xf numFmtId="43" fontId="48" fillId="0" borderId="0"/>
    <xf numFmtId="239" fontId="38" fillId="0" borderId="0"/>
    <xf numFmtId="239" fontId="38" fillId="0" borderId="0"/>
    <xf numFmtId="0" fontId="150" fillId="0" borderId="0">
      <alignment horizontal="center" vertical="center"/>
    </xf>
    <xf numFmtId="229" fontId="31" fillId="0" borderId="0" applyFont="0" applyFill="0" applyBorder="0" applyAlignment="0" applyProtection="0"/>
    <xf numFmtId="2" fontId="51" fillId="0" borderId="7">
      <alignment vertical="center"/>
    </xf>
    <xf numFmtId="193" fontId="54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42" fillId="0" borderId="0">
      <protection locked="0"/>
    </xf>
    <xf numFmtId="193" fontId="42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127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193" fontId="69" fillId="0" borderId="0">
      <protection locked="0"/>
    </xf>
    <xf numFmtId="193" fontId="59" fillId="0" borderId="0">
      <protection locked="0"/>
    </xf>
    <xf numFmtId="193" fontId="54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65" fillId="0" borderId="0">
      <alignment vertical="center"/>
    </xf>
    <xf numFmtId="42" fontId="30" fillId="0" borderId="0">
      <alignment vertical="center"/>
    </xf>
    <xf numFmtId="42" fontId="30" fillId="0" borderId="0">
      <alignment vertical="center"/>
    </xf>
    <xf numFmtId="42" fontId="30" fillId="0" borderId="0"/>
    <xf numFmtId="42" fontId="30" fillId="0" borderId="0">
      <alignment vertical="center"/>
    </xf>
    <xf numFmtId="42" fontId="30" fillId="0" borderId="0">
      <alignment vertical="center"/>
    </xf>
    <xf numFmtId="42" fontId="139" fillId="0" borderId="0" applyFont="0" applyFill="0" applyBorder="0" applyAlignment="0" applyProtection="0">
      <alignment vertical="center"/>
    </xf>
    <xf numFmtId="42" fontId="139" fillId="0" borderId="0" applyFont="0" applyFill="0" applyBorder="0" applyAlignment="0" applyProtection="0">
      <alignment vertical="center"/>
    </xf>
    <xf numFmtId="42" fontId="30" fillId="0" borderId="0"/>
    <xf numFmtId="42" fontId="30" fillId="0" borderId="0"/>
    <xf numFmtId="0" fontId="31" fillId="0" borderId="0" applyFont="0" applyFill="0" applyBorder="0" applyAlignment="0" applyProtection="0"/>
    <xf numFmtId="342" fontId="2" fillId="0" borderId="0">
      <protection locked="0"/>
    </xf>
    <xf numFmtId="343" fontId="2" fillId="0" borderId="0">
      <protection locked="0"/>
    </xf>
    <xf numFmtId="343" fontId="2" fillId="0" borderId="0">
      <protection locked="0"/>
    </xf>
    <xf numFmtId="343" fontId="2" fillId="0" borderId="0">
      <protection locked="0"/>
    </xf>
    <xf numFmtId="193" fontId="54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35" fillId="0" borderId="7">
      <alignment horizontal="center" vertical="center"/>
    </xf>
    <xf numFmtId="0" fontId="35" fillId="0" borderId="7">
      <alignment horizontal="left" vertical="center"/>
    </xf>
    <xf numFmtId="0" fontId="35" fillId="0" borderId="7">
      <alignment vertical="center" textRotation="255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287" fontId="30" fillId="0" borderId="0">
      <protection locked="0"/>
    </xf>
    <xf numFmtId="5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52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287" fontId="30" fillId="0" borderId="0">
      <protection locked="0"/>
    </xf>
    <xf numFmtId="5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193" fontId="42" fillId="0" borderId="0">
      <protection locked="0"/>
    </xf>
    <xf numFmtId="193" fontId="42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>
      <protection locked="0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0" fontId="65" fillId="0" borderId="0">
      <alignment vertical="center"/>
    </xf>
    <xf numFmtId="344" fontId="30" fillId="7" borderId="0">
      <alignment vertical="center"/>
    </xf>
    <xf numFmtId="0" fontId="65" fillId="0" borderId="0">
      <alignment vertical="center"/>
    </xf>
    <xf numFmtId="0" fontId="139" fillId="0" borderId="0">
      <alignment vertical="center"/>
    </xf>
    <xf numFmtId="0" fontId="65" fillId="0" borderId="0">
      <alignment vertical="center"/>
    </xf>
    <xf numFmtId="0" fontId="30" fillId="0" borderId="0">
      <alignment vertical="center"/>
    </xf>
    <xf numFmtId="0" fontId="30" fillId="0" borderId="0"/>
    <xf numFmtId="0" fontId="116" fillId="0" borderId="0">
      <alignment horizontal="center" vertical="center"/>
    </xf>
    <xf numFmtId="0" fontId="65" fillId="0" borderId="0">
      <alignment vertical="center"/>
    </xf>
    <xf numFmtId="0" fontId="65" fillId="0" borderId="0">
      <alignment vertical="center"/>
    </xf>
    <xf numFmtId="0" fontId="30" fillId="0" borderId="0"/>
    <xf numFmtId="0" fontId="65" fillId="0" borderId="0">
      <alignment vertical="center"/>
    </xf>
    <xf numFmtId="0" fontId="30" fillId="0" borderId="0">
      <alignment vertical="center"/>
    </xf>
    <xf numFmtId="0" fontId="22" fillId="0" borderId="0"/>
    <xf numFmtId="0" fontId="30" fillId="0" borderId="0"/>
    <xf numFmtId="0" fontId="23" fillId="0" borderId="0"/>
    <xf numFmtId="0" fontId="22" fillId="0" borderId="0"/>
    <xf numFmtId="0" fontId="30" fillId="0" borderId="0"/>
    <xf numFmtId="0" fontId="139" fillId="0" borderId="0">
      <alignment vertical="center"/>
    </xf>
    <xf numFmtId="0" fontId="30" fillId="0" borderId="0"/>
    <xf numFmtId="0" fontId="151" fillId="0" borderId="0" applyFill="0" applyBorder="0">
      <alignment vertical="center"/>
    </xf>
    <xf numFmtId="0" fontId="139" fillId="0" borderId="0">
      <alignment vertical="center"/>
    </xf>
    <xf numFmtId="0" fontId="23" fillId="0" borderId="0">
      <alignment vertical="center"/>
    </xf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30" fillId="0" borderId="0"/>
    <xf numFmtId="0" fontId="138" fillId="0" borderId="0"/>
    <xf numFmtId="0" fontId="152" fillId="0" borderId="0">
      <alignment vertical="center"/>
    </xf>
    <xf numFmtId="0" fontId="65" fillId="0" borderId="0">
      <alignment vertical="center"/>
    </xf>
    <xf numFmtId="0" fontId="2" fillId="0" borderId="0"/>
    <xf numFmtId="0" fontId="153" fillId="0" borderId="0">
      <alignment vertical="center"/>
    </xf>
    <xf numFmtId="0" fontId="26" fillId="0" borderId="0"/>
    <xf numFmtId="0" fontId="139" fillId="0" borderId="0">
      <alignment vertical="center"/>
    </xf>
    <xf numFmtId="0" fontId="23" fillId="0" borderId="0"/>
    <xf numFmtId="0" fontId="154" fillId="0" borderId="0"/>
    <xf numFmtId="0" fontId="155" fillId="0" borderId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154" fillId="0" borderId="0"/>
    <xf numFmtId="0" fontId="155" fillId="0" borderId="0"/>
    <xf numFmtId="0" fontId="154" fillId="0" borderId="0"/>
    <xf numFmtId="0" fontId="23" fillId="0" borderId="0"/>
    <xf numFmtId="0" fontId="152" fillId="0" borderId="0">
      <alignment vertical="center"/>
    </xf>
    <xf numFmtId="0" fontId="23" fillId="0" borderId="0"/>
    <xf numFmtId="0" fontId="156" fillId="0" borderId="0">
      <alignment vertical="center"/>
    </xf>
    <xf numFmtId="0" fontId="23" fillId="0" borderId="0"/>
    <xf numFmtId="0" fontId="2" fillId="0" borderId="7">
      <alignment vertical="center" wrapText="1"/>
    </xf>
    <xf numFmtId="0" fontId="18" fillId="0" borderId="0"/>
    <xf numFmtId="0" fontId="18" fillId="0" borderId="0"/>
    <xf numFmtId="0" fontId="18" fillId="0" borderId="0"/>
    <xf numFmtId="0" fontId="18" fillId="0" borderId="0"/>
    <xf numFmtId="0" fontId="23" fillId="0" borderId="5" applyNumberFormat="0" applyFill="0" applyProtection="0">
      <alignment vertical="center"/>
    </xf>
    <xf numFmtId="14" fontId="35" fillId="0" borderId="0"/>
    <xf numFmtId="213" fontId="2" fillId="0" borderId="0"/>
    <xf numFmtId="0" fontId="69" fillId="0" borderId="38">
      <alignment horizontal="center" vertical="center"/>
    </xf>
    <xf numFmtId="0" fontId="83" fillId="0" borderId="0">
      <alignment vertical="top"/>
      <protection locked="0"/>
    </xf>
    <xf numFmtId="0" fontId="157" fillId="0" borderId="0">
      <alignment vertical="top"/>
      <protection locked="0"/>
    </xf>
    <xf numFmtId="0" fontId="158" fillId="0" borderId="0">
      <alignment vertical="top"/>
      <protection locked="0"/>
    </xf>
    <xf numFmtId="0" fontId="158" fillId="0" borderId="0">
      <alignment vertical="top"/>
      <protection locked="0"/>
    </xf>
    <xf numFmtId="0" fontId="158" fillId="0" borderId="0">
      <alignment vertical="top"/>
      <protection locked="0"/>
    </xf>
    <xf numFmtId="0" fontId="22" fillId="0" borderId="7">
      <alignment horizontal="center" vertical="center" wrapText="1"/>
    </xf>
    <xf numFmtId="0" fontId="54" fillId="0" borderId="40">
      <protection locked="0"/>
    </xf>
    <xf numFmtId="0" fontId="52" fillId="0" borderId="40">
      <protection locked="0"/>
    </xf>
    <xf numFmtId="0" fontId="52" fillId="0" borderId="40">
      <protection locked="0"/>
    </xf>
    <xf numFmtId="0" fontId="52" fillId="0" borderId="40">
      <protection locked="0"/>
    </xf>
    <xf numFmtId="0" fontId="60" fillId="0" borderId="47">
      <alignment horizontal="center"/>
    </xf>
    <xf numFmtId="3" fontId="46" fillId="0" borderId="62">
      <alignment vertical="center"/>
    </xf>
    <xf numFmtId="345" fontId="53" fillId="0" borderId="0"/>
    <xf numFmtId="0" fontId="53" fillId="0" borderId="0"/>
    <xf numFmtId="346" fontId="2" fillId="0" borderId="0">
      <protection locked="0"/>
    </xf>
    <xf numFmtId="347" fontId="2" fillId="0" borderId="0">
      <protection locked="0"/>
    </xf>
    <xf numFmtId="347" fontId="2" fillId="0" borderId="0">
      <protection locked="0"/>
    </xf>
    <xf numFmtId="347" fontId="2" fillId="0" borderId="0">
      <protection locked="0"/>
    </xf>
    <xf numFmtId="348" fontId="2" fillId="0" borderId="0">
      <protection locked="0"/>
    </xf>
    <xf numFmtId="349" fontId="2" fillId="0" borderId="0">
      <protection locked="0"/>
    </xf>
    <xf numFmtId="349" fontId="2" fillId="0" borderId="0">
      <protection locked="0"/>
    </xf>
    <xf numFmtId="349" fontId="2" fillId="0" borderId="0">
      <protection locked="0"/>
    </xf>
    <xf numFmtId="177" fontId="2" fillId="0" borderId="4"/>
    <xf numFmtId="0" fontId="31" fillId="0" borderId="0"/>
    <xf numFmtId="177" fontId="31" fillId="0" borderId="0" applyFont="0" applyFill="0" applyBorder="0" applyAlignment="0" applyProtection="0"/>
    <xf numFmtId="0" fontId="23" fillId="0" borderId="0"/>
    <xf numFmtId="0" fontId="31" fillId="0" borderId="0"/>
    <xf numFmtId="0" fontId="31" fillId="0" borderId="0"/>
    <xf numFmtId="0" fontId="167" fillId="0" borderId="0">
      <alignment horizontal="centerContinuous"/>
    </xf>
    <xf numFmtId="0" fontId="65" fillId="31" borderId="0">
      <alignment vertical="center"/>
    </xf>
    <xf numFmtId="0" fontId="65" fillId="14" borderId="0">
      <alignment vertical="center"/>
    </xf>
    <xf numFmtId="0" fontId="65" fillId="32" borderId="0">
      <alignment vertical="center"/>
    </xf>
    <xf numFmtId="0" fontId="65" fillId="33" borderId="0">
      <alignment vertical="center"/>
    </xf>
    <xf numFmtId="0" fontId="65" fillId="34" borderId="0">
      <alignment vertical="center"/>
    </xf>
    <xf numFmtId="0" fontId="65" fillId="32" borderId="0">
      <alignment vertical="center"/>
    </xf>
    <xf numFmtId="0" fontId="65" fillId="34" borderId="0">
      <alignment vertical="center"/>
    </xf>
    <xf numFmtId="0" fontId="65" fillId="24" borderId="0">
      <alignment vertical="center"/>
    </xf>
    <xf numFmtId="0" fontId="65" fillId="35" borderId="0">
      <alignment vertical="center"/>
    </xf>
    <xf numFmtId="0" fontId="65" fillId="34" borderId="0">
      <alignment vertical="center"/>
    </xf>
    <xf numFmtId="0" fontId="65" fillId="32" borderId="0">
      <alignment vertical="center"/>
    </xf>
    <xf numFmtId="0" fontId="67" fillId="34" borderId="0">
      <alignment vertical="center"/>
    </xf>
    <xf numFmtId="0" fontId="67" fillId="36" borderId="0">
      <alignment vertical="center"/>
    </xf>
    <xf numFmtId="0" fontId="67" fillId="37" borderId="0">
      <alignment vertical="center"/>
    </xf>
    <xf numFmtId="0" fontId="67" fillId="35" borderId="0">
      <alignment vertical="center"/>
    </xf>
    <xf numFmtId="0" fontId="67" fillId="34" borderId="0">
      <alignment vertical="center"/>
    </xf>
    <xf numFmtId="0" fontId="67" fillId="14" borderId="0">
      <alignment vertical="center"/>
    </xf>
    <xf numFmtId="0" fontId="23" fillId="0" borderId="0" applyFill="0" applyBorder="0" applyAlignment="0"/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0" fontId="22" fillId="0" borderId="0" applyFont="0" applyFill="0" applyBorder="0" applyAlignment="0" applyProtection="0"/>
    <xf numFmtId="330" fontId="31" fillId="0" borderId="0">
      <protection locked="0"/>
    </xf>
    <xf numFmtId="330" fontId="31" fillId="0" borderId="0">
      <protection locked="0"/>
    </xf>
    <xf numFmtId="330" fontId="31" fillId="0" borderId="0">
      <protection locked="0"/>
    </xf>
    <xf numFmtId="330" fontId="31" fillId="0" borderId="0">
      <protection locked="0"/>
    </xf>
    <xf numFmtId="330" fontId="31" fillId="0" borderId="0">
      <protection locked="0"/>
    </xf>
    <xf numFmtId="226" fontId="23" fillId="0" borderId="0" applyFont="0" applyFill="0" applyBorder="0" applyAlignment="0" applyProtection="0"/>
    <xf numFmtId="0" fontId="33" fillId="0" borderId="0" applyFont="0" applyFill="0" applyBorder="0" applyAlignment="0" applyProtection="0"/>
    <xf numFmtId="2" fontId="33" fillId="0" borderId="0" applyFont="0" applyFill="0" applyBorder="0" applyAlignment="0" applyProtection="0"/>
    <xf numFmtId="0" fontId="168" fillId="0" borderId="41" applyNumberFormat="0" applyAlignment="0" applyProtection="0">
      <alignment horizontal="left" vertical="center"/>
    </xf>
    <xf numFmtId="0" fontId="168" fillId="0" borderId="13">
      <alignment horizontal="left" vertical="center"/>
    </xf>
    <xf numFmtId="0" fontId="169" fillId="0" borderId="0" applyNumberFormat="0" applyFill="0" applyBorder="0" applyAlignment="0" applyProtection="0"/>
    <xf numFmtId="0" fontId="168" fillId="0" borderId="0" applyNumberFormat="0" applyFill="0" applyBorder="0" applyAlignment="0" applyProtection="0"/>
    <xf numFmtId="0" fontId="31" fillId="0" borderId="0"/>
    <xf numFmtId="10" fontId="33" fillId="0" borderId="0" applyFont="0" applyFill="0" applyBorder="0" applyAlignment="0" applyProtection="0"/>
    <xf numFmtId="274" fontId="31" fillId="0" borderId="0">
      <protection locked="0"/>
    </xf>
    <xf numFmtId="274" fontId="31" fillId="0" borderId="0">
      <protection locked="0"/>
    </xf>
    <xf numFmtId="274" fontId="31" fillId="0" borderId="0">
      <protection locked="0"/>
    </xf>
    <xf numFmtId="274" fontId="31" fillId="0" borderId="0">
      <protection locked="0"/>
    </xf>
    <xf numFmtId="274" fontId="31" fillId="0" borderId="0">
      <protection locked="0"/>
    </xf>
    <xf numFmtId="0" fontId="170" fillId="0" borderId="0"/>
    <xf numFmtId="0" fontId="171" fillId="0" borderId="0" applyFill="0" applyBorder="0" applyProtection="0">
      <alignment horizontal="centerContinuous" vertical="center"/>
    </xf>
    <xf numFmtId="0" fontId="172" fillId="29" borderId="0" applyFill="0" applyBorder="0" applyProtection="0">
      <alignment horizontal="center" vertical="center"/>
    </xf>
    <xf numFmtId="0" fontId="45" fillId="0" borderId="40">
      <protection locked="0"/>
    </xf>
    <xf numFmtId="0" fontId="67" fillId="38" borderId="0">
      <alignment vertical="center"/>
    </xf>
    <xf numFmtId="0" fontId="67" fillId="36" borderId="0">
      <alignment vertical="center"/>
    </xf>
    <xf numFmtId="0" fontId="67" fillId="37" borderId="0">
      <alignment vertical="center"/>
    </xf>
    <xf numFmtId="0" fontId="67" fillId="39" borderId="0">
      <alignment vertical="center"/>
    </xf>
    <xf numFmtId="0" fontId="67" fillId="19" borderId="0">
      <alignment vertical="center"/>
    </xf>
    <xf numFmtId="0" fontId="67" fillId="40" borderId="0">
      <alignment vertical="center"/>
    </xf>
    <xf numFmtId="0" fontId="173" fillId="0" borderId="0">
      <alignment vertical="center"/>
    </xf>
    <xf numFmtId="0" fontId="174" fillId="21" borderId="90">
      <alignment vertical="center"/>
    </xf>
    <xf numFmtId="283" fontId="31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0" fontId="175" fillId="10" borderId="0">
      <alignment vertical="center"/>
    </xf>
    <xf numFmtId="0" fontId="45" fillId="0" borderId="0">
      <protection locked="0"/>
    </xf>
    <xf numFmtId="0" fontId="45" fillId="0" borderId="0">
      <protection locked="0"/>
    </xf>
    <xf numFmtId="0" fontId="2" fillId="32" borderId="91">
      <alignment vertical="center"/>
    </xf>
    <xf numFmtId="9" fontId="66" fillId="29" borderId="0" applyFill="0" applyBorder="0" applyProtection="0">
      <alignment horizontal="right"/>
    </xf>
    <xf numFmtId="10" fontId="6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23" fillId="0" borderId="0" applyFont="0" applyFill="0" applyBorder="0" applyAlignment="0" applyProtection="0"/>
    <xf numFmtId="0" fontId="176" fillId="24" borderId="0">
      <alignment vertical="center"/>
    </xf>
    <xf numFmtId="38" fontId="177" fillId="0" borderId="0">
      <alignment vertical="center" wrapText="1"/>
    </xf>
    <xf numFmtId="0" fontId="178" fillId="0" borderId="0">
      <alignment vertical="center"/>
    </xf>
    <xf numFmtId="0" fontId="179" fillId="41" borderId="92">
      <alignment vertical="center"/>
    </xf>
    <xf numFmtId="219" fontId="180" fillId="0" borderId="0">
      <alignment vertical="center"/>
    </xf>
    <xf numFmtId="41" fontId="29" fillId="0" borderId="0" applyFont="0" applyFill="0" applyBorder="0" applyAlignment="0" applyProtection="0"/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43" fontId="23" fillId="0" borderId="0" applyFont="0" applyFill="0" applyBorder="0" applyAlignment="0" applyProtection="0">
      <alignment vertical="center"/>
    </xf>
    <xf numFmtId="0" fontId="22" fillId="0" borderId="0" applyFont="0" applyFill="0" applyBorder="0" applyAlignment="0" applyProtection="0"/>
    <xf numFmtId="0" fontId="181" fillId="0" borderId="59"/>
    <xf numFmtId="0" fontId="173" fillId="0" borderId="93">
      <alignment vertical="center"/>
    </xf>
    <xf numFmtId="0" fontId="182" fillId="0" borderId="94">
      <alignment vertical="center"/>
    </xf>
    <xf numFmtId="0" fontId="183" fillId="0" borderId="0">
      <alignment horizontal="center" vertical="center"/>
    </xf>
    <xf numFmtId="0" fontId="184" fillId="24" borderId="90">
      <alignment vertical="center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4" fontId="45" fillId="0" borderId="0">
      <protection locked="0"/>
    </xf>
    <xf numFmtId="327" fontId="31" fillId="0" borderId="0">
      <protection locked="0"/>
    </xf>
    <xf numFmtId="0" fontId="185" fillId="0" borderId="95">
      <alignment vertical="center"/>
    </xf>
    <xf numFmtId="0" fontId="186" fillId="0" borderId="96">
      <alignment vertical="center"/>
    </xf>
    <xf numFmtId="0" fontId="187" fillId="0" borderId="97">
      <alignment vertical="center"/>
    </xf>
    <xf numFmtId="0" fontId="187" fillId="0" borderId="0">
      <alignment vertical="center"/>
    </xf>
    <xf numFmtId="0" fontId="188" fillId="0" borderId="0">
      <alignment vertical="center"/>
    </xf>
    <xf numFmtId="0" fontId="189" fillId="34" borderId="0">
      <alignment vertical="center"/>
    </xf>
    <xf numFmtId="0" fontId="31" fillId="0" borderId="0"/>
    <xf numFmtId="0" fontId="190" fillId="21" borderId="98">
      <alignment vertical="center"/>
    </xf>
    <xf numFmtId="334" fontId="23" fillId="29" borderId="0" applyFill="0" applyBorder="0" applyProtection="0">
      <alignment horizontal="right"/>
    </xf>
    <xf numFmtId="42" fontId="23" fillId="0" borderId="0" applyFont="0" applyFill="0" applyBorder="0" applyAlignment="0" applyProtection="0">
      <alignment vertical="center"/>
    </xf>
    <xf numFmtId="343" fontId="31" fillId="0" borderId="0">
      <protection locked="0"/>
    </xf>
    <xf numFmtId="0" fontId="30" fillId="0" borderId="0"/>
    <xf numFmtId="0" fontId="23" fillId="0" borderId="0"/>
    <xf numFmtId="0" fontId="191" fillId="0" borderId="0">
      <alignment vertical="center"/>
    </xf>
    <xf numFmtId="0" fontId="29" fillId="0" borderId="0"/>
    <xf numFmtId="0" fontId="23" fillId="0" borderId="0">
      <alignment vertical="center"/>
    </xf>
    <xf numFmtId="0" fontId="21" fillId="0" borderId="0">
      <alignment vertical="center"/>
    </xf>
    <xf numFmtId="0" fontId="29" fillId="0" borderId="0" applyFill="0" applyBorder="0" applyAlignment="0" applyProtection="0"/>
    <xf numFmtId="0" fontId="23" fillId="0" borderId="0"/>
    <xf numFmtId="0" fontId="23" fillId="0" borderId="0">
      <alignment vertical="center"/>
    </xf>
    <xf numFmtId="0" fontId="23" fillId="0" borderId="0">
      <alignment vertical="center"/>
    </xf>
    <xf numFmtId="0" fontId="30" fillId="0" borderId="0"/>
    <xf numFmtId="0" fontId="152" fillId="0" borderId="0">
      <alignment vertical="center"/>
    </xf>
    <xf numFmtId="0" fontId="45" fillId="0" borderId="40">
      <protection locked="0"/>
    </xf>
    <xf numFmtId="347" fontId="31" fillId="0" borderId="0">
      <protection locked="0"/>
    </xf>
    <xf numFmtId="349" fontId="31" fillId="0" borderId="0">
      <protection locked="0"/>
    </xf>
    <xf numFmtId="189" fontId="23" fillId="0" borderId="0" applyFont="0" applyFill="0" applyBorder="0" applyAlignment="0" applyProtection="0">
      <alignment vertical="center"/>
    </xf>
    <xf numFmtId="208" fontId="23" fillId="0" borderId="0" applyFont="0" applyFill="0" applyBorder="0" applyProtection="0">
      <alignment vertical="center"/>
    </xf>
    <xf numFmtId="209" fontId="23" fillId="0" borderId="0">
      <alignment vertical="center"/>
    </xf>
    <xf numFmtId="210" fontId="23" fillId="0" borderId="0" applyFont="0" applyFill="0" applyBorder="0" applyAlignment="0" applyProtection="0">
      <alignment vertical="center"/>
    </xf>
    <xf numFmtId="0" fontId="23" fillId="45" borderId="0" applyNumberFormat="0" applyFont="0" applyFill="0" applyBorder="0" applyAlignment="0" applyProtection="0">
      <alignment vertical="center"/>
    </xf>
    <xf numFmtId="0" fontId="65" fillId="31" borderId="0">
      <alignment vertical="center"/>
    </xf>
    <xf numFmtId="0" fontId="23" fillId="46" borderId="0" applyNumberFormat="0" applyFont="0" applyFill="0" applyBorder="0" applyAlignment="0" applyProtection="0">
      <alignment vertical="center"/>
    </xf>
    <xf numFmtId="0" fontId="65" fillId="14" borderId="0">
      <alignment vertical="center"/>
    </xf>
    <xf numFmtId="0" fontId="23" fillId="47" borderId="0" applyNumberFormat="0" applyFont="0" applyFill="0" applyBorder="0" applyAlignment="0" applyProtection="0">
      <alignment vertical="center"/>
    </xf>
    <xf numFmtId="0" fontId="65" fillId="32" borderId="0">
      <alignment vertical="center"/>
    </xf>
    <xf numFmtId="0" fontId="23" fillId="48" borderId="0" applyNumberFormat="0" applyFont="0" applyFill="0" applyBorder="0" applyAlignment="0" applyProtection="0">
      <alignment vertical="center"/>
    </xf>
    <xf numFmtId="0" fontId="65" fillId="33" borderId="0">
      <alignment vertical="center"/>
    </xf>
    <xf numFmtId="0" fontId="23" fillId="49" borderId="0" applyNumberFormat="0" applyFont="0" applyFill="0" applyBorder="0" applyAlignment="0" applyProtection="0">
      <alignment vertical="center"/>
    </xf>
    <xf numFmtId="0" fontId="65" fillId="34" borderId="0">
      <alignment vertical="center"/>
    </xf>
    <xf numFmtId="41" fontId="23" fillId="0" borderId="0" applyNumberFormat="0" applyFont="0" applyFill="0" applyBorder="0" applyAlignment="0" applyProtection="0"/>
    <xf numFmtId="41" fontId="23" fillId="0" borderId="0" applyNumberFormat="0" applyFont="0" applyFill="0" applyBorder="0" applyAlignment="0" applyProtection="0"/>
    <xf numFmtId="0" fontId="65" fillId="32" borderId="0">
      <alignment vertical="center"/>
    </xf>
    <xf numFmtId="0" fontId="205" fillId="0" borderId="120"/>
    <xf numFmtId="0" fontId="65" fillId="34" borderId="0">
      <alignment vertical="center"/>
    </xf>
    <xf numFmtId="0" fontId="205" fillId="0" borderId="121"/>
    <xf numFmtId="0" fontId="205" fillId="0" borderId="122"/>
    <xf numFmtId="0" fontId="65" fillId="24" borderId="0">
      <alignment vertical="center"/>
    </xf>
    <xf numFmtId="0" fontId="205" fillId="0" borderId="0"/>
    <xf numFmtId="0" fontId="65" fillId="35" borderId="0">
      <alignment vertical="center"/>
    </xf>
    <xf numFmtId="0" fontId="205" fillId="0" borderId="123"/>
    <xf numFmtId="0" fontId="65" fillId="34" borderId="0">
      <alignment vertical="center"/>
    </xf>
    <xf numFmtId="0" fontId="205" fillId="0" borderId="0"/>
    <xf numFmtId="0" fontId="65" fillId="32" borderId="0">
      <alignment vertical="center"/>
    </xf>
    <xf numFmtId="0" fontId="206" fillId="0" borderId="0">
      <alignment horizontal="right" vertical="center"/>
    </xf>
    <xf numFmtId="0" fontId="67" fillId="34" borderId="0">
      <alignment vertical="center"/>
    </xf>
    <xf numFmtId="0" fontId="206" fillId="0" borderId="124">
      <alignment horizontal="right" vertical="center"/>
    </xf>
    <xf numFmtId="0" fontId="67" fillId="36" borderId="0">
      <alignment vertical="center"/>
    </xf>
    <xf numFmtId="0" fontId="205" fillId="0" borderId="124"/>
    <xf numFmtId="0" fontId="67" fillId="37" borderId="0">
      <alignment vertical="center"/>
    </xf>
    <xf numFmtId="0" fontId="206" fillId="0" borderId="124"/>
    <xf numFmtId="0" fontId="67" fillId="35" borderId="0">
      <alignment vertical="center"/>
    </xf>
    <xf numFmtId="0" fontId="206" fillId="0" borderId="123"/>
    <xf numFmtId="0" fontId="67" fillId="34" borderId="0">
      <alignment vertical="center"/>
    </xf>
    <xf numFmtId="0" fontId="206" fillId="0" borderId="0"/>
    <xf numFmtId="0" fontId="67" fillId="14" borderId="0">
      <alignment vertical="center"/>
    </xf>
    <xf numFmtId="0" fontId="207" fillId="0" borderId="0"/>
    <xf numFmtId="0" fontId="204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29" fillId="0" borderId="0">
      <protection locked="0"/>
    </xf>
    <xf numFmtId="0" fontId="31" fillId="0" borderId="0"/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208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45" fillId="0" borderId="0">
      <protection locked="0"/>
    </xf>
    <xf numFmtId="0" fontId="208" fillId="0" borderId="0">
      <protection locked="0"/>
    </xf>
    <xf numFmtId="0" fontId="29" fillId="0" borderId="0">
      <protection locked="0"/>
    </xf>
    <xf numFmtId="38" fontId="209" fillId="50" borderId="0" applyNumberFormat="0" applyBorder="0" applyAlignment="0" applyProtection="0"/>
    <xf numFmtId="0" fontId="210" fillId="0" borderId="0">
      <alignment horizontal="left"/>
    </xf>
    <xf numFmtId="0" fontId="45" fillId="0" borderId="0">
      <protection locked="0"/>
    </xf>
    <xf numFmtId="0" fontId="45" fillId="0" borderId="0">
      <protection locked="0"/>
    </xf>
    <xf numFmtId="0" fontId="55" fillId="0" borderId="0">
      <protection locked="0"/>
    </xf>
    <xf numFmtId="0" fontId="55" fillId="0" borderId="0">
      <protection locked="0"/>
    </xf>
    <xf numFmtId="10" fontId="209" fillId="51" borderId="5" applyNumberFormat="0" applyBorder="0" applyAlignment="0" applyProtection="0"/>
    <xf numFmtId="0" fontId="170" fillId="0" borderId="44"/>
    <xf numFmtId="37" fontId="211" fillId="0" borderId="0"/>
    <xf numFmtId="351" fontId="23" fillId="0" borderId="0"/>
    <xf numFmtId="352" fontId="29" fillId="0" borderId="0">
      <protection locked="0"/>
    </xf>
    <xf numFmtId="352" fontId="29" fillId="0" borderId="0">
      <protection locked="0"/>
    </xf>
    <xf numFmtId="49" fontId="212" fillId="0" borderId="0" applyFill="0" applyBorder="0" applyProtection="0">
      <alignment horizontal="centerContinuous" vertical="center"/>
    </xf>
    <xf numFmtId="49" fontId="212" fillId="0" borderId="0" applyFill="0" applyBorder="0" applyProtection="0">
      <alignment horizontal="centerContinuous" vertical="center"/>
    </xf>
    <xf numFmtId="0" fontId="45" fillId="0" borderId="46">
      <protection locked="0"/>
    </xf>
    <xf numFmtId="0" fontId="3" fillId="0" borderId="23">
      <alignment horizontal="left"/>
    </xf>
    <xf numFmtId="0" fontId="206" fillId="0" borderId="125">
      <alignment horizontal="center" vertical="center"/>
    </xf>
    <xf numFmtId="0" fontId="67" fillId="38" borderId="0">
      <alignment vertical="center"/>
    </xf>
    <xf numFmtId="41" fontId="154" fillId="0" borderId="125">
      <alignment horizontal="center" vertical="center"/>
    </xf>
    <xf numFmtId="0" fontId="67" fillId="36" borderId="0">
      <alignment vertical="center"/>
    </xf>
    <xf numFmtId="41" fontId="154" fillId="0" borderId="125">
      <alignment horizontal="right" vertical="center"/>
    </xf>
    <xf numFmtId="0" fontId="67" fillId="37" borderId="0">
      <alignment vertical="center"/>
    </xf>
    <xf numFmtId="41" fontId="154" fillId="0" borderId="125">
      <alignment vertical="center"/>
    </xf>
    <xf numFmtId="0" fontId="67" fillId="39" borderId="0">
      <alignment vertical="center"/>
    </xf>
    <xf numFmtId="0" fontId="206" fillId="0" borderId="0">
      <alignment vertical="center"/>
    </xf>
    <xf numFmtId="0" fontId="67" fillId="19" borderId="0">
      <alignment vertical="center"/>
    </xf>
    <xf numFmtId="0" fontId="213" fillId="0" borderId="0">
      <alignment horizontal="right" vertical="center"/>
    </xf>
    <xf numFmtId="0" fontId="67" fillId="40" borderId="0">
      <alignment vertical="center"/>
    </xf>
    <xf numFmtId="0" fontId="205" fillId="0" borderId="124">
      <alignment horizontal="right" vertical="center"/>
    </xf>
    <xf numFmtId="0" fontId="173" fillId="0" borderId="0">
      <alignment vertical="center"/>
    </xf>
    <xf numFmtId="0" fontId="214" fillId="0" borderId="0"/>
    <xf numFmtId="0" fontId="174" fillId="21" borderId="90">
      <alignment vertical="center"/>
    </xf>
    <xf numFmtId="0" fontId="154" fillId="0" borderId="0">
      <alignment vertical="center"/>
    </xf>
    <xf numFmtId="0" fontId="175" fillId="10" borderId="0">
      <alignment vertical="center"/>
    </xf>
    <xf numFmtId="3" fontId="40" fillId="0" borderId="119">
      <alignment horizontal="center"/>
    </xf>
    <xf numFmtId="0" fontId="205" fillId="0" borderId="0">
      <alignment horizontal="center"/>
    </xf>
    <xf numFmtId="0" fontId="2" fillId="32" borderId="91">
      <alignment vertical="center"/>
    </xf>
    <xf numFmtId="0" fontId="116" fillId="0" borderId="0" applyNumberFormat="0" applyFont="0" applyFill="0" applyBorder="0" applyProtection="0">
      <alignment horizontal="distributed" vertical="center" justifyLastLine="1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31" fillId="0" borderId="0" applyFont="0" applyFill="0" applyBorder="0" applyAlignment="0" applyProtection="0"/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15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353" fontId="31" fillId="0" borderId="0" applyFont="0" applyFill="0" applyBorder="0" applyAlignment="0" applyProtection="0"/>
    <xf numFmtId="0" fontId="154" fillId="0" borderId="0"/>
    <xf numFmtId="0" fontId="176" fillId="24" borderId="0">
      <alignment vertical="center"/>
    </xf>
    <xf numFmtId="0" fontId="116" fillId="0" borderId="0" applyNumberFormat="0" applyFont="0" applyFill="0" applyBorder="0" applyProtection="0">
      <alignment horizontal="centerContinuous" vertical="center"/>
    </xf>
    <xf numFmtId="0" fontId="215" fillId="0" borderId="0">
      <alignment vertical="center"/>
    </xf>
    <xf numFmtId="0" fontId="178" fillId="0" borderId="0">
      <alignment vertical="center"/>
    </xf>
    <xf numFmtId="0" fontId="214" fillId="0" borderId="125">
      <alignment horizontal="center" vertical="center"/>
    </xf>
    <xf numFmtId="0" fontId="179" fillId="41" borderId="92">
      <alignment vertical="center"/>
    </xf>
    <xf numFmtId="354" fontId="31" fillId="0" borderId="0">
      <alignment vertical="center"/>
    </xf>
    <xf numFmtId="0" fontId="206" fillId="0" borderId="125"/>
    <xf numFmtId="41" fontId="152" fillId="0" borderId="0" applyFont="0" applyFill="0" applyBorder="0" applyAlignment="0" applyProtection="0">
      <alignment vertical="center"/>
    </xf>
    <xf numFmtId="0" fontId="154" fillId="0" borderId="125">
      <alignment horizontal="left" vertical="center"/>
    </xf>
    <xf numFmtId="0" fontId="173" fillId="0" borderId="93">
      <alignment vertical="center"/>
    </xf>
    <xf numFmtId="0" fontId="154" fillId="0" borderId="125">
      <alignment horizontal="center" vertical="center"/>
    </xf>
    <xf numFmtId="0" fontId="182" fillId="0" borderId="94">
      <alignment vertical="center"/>
    </xf>
    <xf numFmtId="176" fontId="154" fillId="0" borderId="125">
      <alignment horizontal="right" vertical="center"/>
    </xf>
    <xf numFmtId="0" fontId="184" fillId="24" borderId="90">
      <alignment vertical="center"/>
    </xf>
    <xf numFmtId="185" fontId="154" fillId="0" borderId="125">
      <alignment horizontal="center" vertical="center"/>
    </xf>
    <xf numFmtId="0" fontId="185" fillId="0" borderId="95">
      <alignment vertical="center"/>
    </xf>
    <xf numFmtId="0" fontId="154" fillId="0" borderId="125">
      <alignment horizontal="center" vertical="center"/>
    </xf>
    <xf numFmtId="0" fontId="186" fillId="0" borderId="96">
      <alignment vertical="center"/>
    </xf>
    <xf numFmtId="185" fontId="154" fillId="0" borderId="125">
      <alignment horizontal="left" vertical="center"/>
    </xf>
    <xf numFmtId="0" fontId="187" fillId="0" borderId="97">
      <alignment vertical="center"/>
    </xf>
    <xf numFmtId="0" fontId="215" fillId="0" borderId="125">
      <alignment horizontal="center" vertical="center"/>
    </xf>
    <xf numFmtId="0" fontId="187" fillId="0" borderId="0">
      <alignment vertical="center"/>
    </xf>
    <xf numFmtId="176" fontId="215" fillId="0" borderId="125">
      <alignment horizontal="right" vertical="center"/>
    </xf>
    <xf numFmtId="0" fontId="188" fillId="0" borderId="0">
      <alignment vertical="center"/>
    </xf>
    <xf numFmtId="185" fontId="215" fillId="0" borderId="125">
      <alignment vertical="center"/>
    </xf>
    <xf numFmtId="0" fontId="189" fillId="34" borderId="0">
      <alignment vertical="center"/>
    </xf>
    <xf numFmtId="185" fontId="215" fillId="0" borderId="125">
      <alignment horizontal="center" vertical="center"/>
    </xf>
    <xf numFmtId="0" fontId="190" fillId="21" borderId="98">
      <alignment vertical="center"/>
    </xf>
    <xf numFmtId="332" fontId="31" fillId="0" borderId="0" applyFont="0" applyFill="0" applyBorder="0" applyProtection="0">
      <alignment vertical="center"/>
    </xf>
    <xf numFmtId="38" fontId="116" fillId="0" borderId="0" applyFont="0" applyFill="0" applyBorder="0" applyProtection="0">
      <alignment vertical="center"/>
    </xf>
    <xf numFmtId="38" fontId="116" fillId="0" borderId="0" applyFont="0" applyFill="0" applyBorder="0" applyAlignment="0" applyProtection="0">
      <alignment vertical="center"/>
    </xf>
    <xf numFmtId="185" fontId="116" fillId="0" borderId="0" applyFont="0" applyFill="0" applyBorder="0" applyAlignment="0" applyProtection="0">
      <alignment vertical="center"/>
    </xf>
    <xf numFmtId="38" fontId="116" fillId="0" borderId="0" applyFill="0" applyBorder="0" applyAlignment="0" applyProtection="0">
      <alignment vertical="center"/>
    </xf>
    <xf numFmtId="301" fontId="31" fillId="0" borderId="0">
      <protection locked="0"/>
    </xf>
    <xf numFmtId="0" fontId="23" fillId="0" borderId="0" applyNumberFormat="0" applyFont="0" applyFill="0" applyBorder="0" applyAlignment="0" applyProtection="0"/>
    <xf numFmtId="0" fontId="152" fillId="0" borderId="0">
      <alignment vertical="center"/>
    </xf>
    <xf numFmtId="0" fontId="23" fillId="0" borderId="0" applyNumberFormat="0" applyFont="0" applyFill="0" applyBorder="0" applyAlignment="0" applyProtection="0"/>
    <xf numFmtId="355" fontId="31" fillId="0" borderId="0">
      <protection locked="0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3" fillId="0" borderId="127"/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452">
    <xf numFmtId="0" fontId="0" fillId="0" borderId="0" xfId="0"/>
    <xf numFmtId="176" fontId="6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center" vertical="center"/>
    </xf>
    <xf numFmtId="176" fontId="6" fillId="2" borderId="0" xfId="0" applyNumberFormat="1" applyFont="1" applyFill="1" applyAlignment="1">
      <alignment vertical="center"/>
    </xf>
    <xf numFmtId="176" fontId="9" fillId="2" borderId="7" xfId="0" applyNumberFormat="1" applyFont="1" applyFill="1" applyBorder="1" applyAlignment="1">
      <alignment horizontal="left" vertical="center" wrapText="1"/>
    </xf>
    <xf numFmtId="176" fontId="11" fillId="0" borderId="0" xfId="0" applyNumberFormat="1" applyFont="1" applyAlignment="1">
      <alignment vertical="center"/>
    </xf>
    <xf numFmtId="180" fontId="8" fillId="0" borderId="7" xfId="0" applyNumberFormat="1" applyFont="1" applyBorder="1" applyAlignment="1">
      <alignment horizontal="center" vertical="center"/>
    </xf>
    <xf numFmtId="176" fontId="5" fillId="0" borderId="0" xfId="0" applyNumberFormat="1" applyFont="1" applyAlignment="1">
      <alignment vertical="center"/>
    </xf>
    <xf numFmtId="176" fontId="20" fillId="0" borderId="0" xfId="0" applyNumberFormat="1" applyFont="1" applyAlignment="1">
      <alignment vertical="center"/>
    </xf>
    <xf numFmtId="176" fontId="5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176" fontId="5" fillId="2" borderId="5" xfId="0" applyNumberFormat="1" applyFont="1" applyFill="1" applyBorder="1" applyAlignment="1">
      <alignment horizontal="center" vertical="center"/>
    </xf>
    <xf numFmtId="176" fontId="5" fillId="2" borderId="5" xfId="1" applyNumberFormat="1" applyFont="1" applyFill="1" applyBorder="1" applyAlignment="1">
      <alignment horizontal="center" vertical="center" shrinkToFit="1"/>
    </xf>
    <xf numFmtId="176" fontId="5" fillId="2" borderId="5" xfId="1" applyNumberFormat="1" applyFont="1" applyFill="1" applyBorder="1" applyAlignment="1">
      <alignment horizontal="center" vertical="center"/>
    </xf>
    <xf numFmtId="176" fontId="5" fillId="2" borderId="11" xfId="1" applyNumberFormat="1" applyFont="1" applyFill="1" applyBorder="1" applyAlignment="1">
      <alignment horizontal="center" vertical="center"/>
    </xf>
    <xf numFmtId="176" fontId="5" fillId="2" borderId="17" xfId="1" applyNumberFormat="1" applyFont="1" applyFill="1" applyBorder="1" applyAlignment="1">
      <alignment horizontal="center" vertical="center" shrinkToFit="1"/>
    </xf>
    <xf numFmtId="176" fontId="5" fillId="2" borderId="18" xfId="1" applyNumberFormat="1" applyFont="1" applyFill="1" applyBorder="1" applyAlignment="1">
      <alignment horizontal="center" vertical="center"/>
    </xf>
    <xf numFmtId="176" fontId="5" fillId="2" borderId="19" xfId="0" applyNumberFormat="1" applyFont="1" applyFill="1" applyBorder="1" applyAlignment="1">
      <alignment horizontal="center" vertical="center" shrinkToFit="1"/>
    </xf>
    <xf numFmtId="176" fontId="5" fillId="2" borderId="16" xfId="0" applyNumberFormat="1" applyFont="1" applyFill="1" applyBorder="1" applyAlignment="1">
      <alignment horizontal="center" vertical="center" shrinkToFit="1"/>
    </xf>
    <xf numFmtId="176" fontId="5" fillId="2" borderId="0" xfId="0" applyNumberFormat="1" applyFont="1" applyFill="1" applyAlignment="1">
      <alignment horizontal="center" vertical="center"/>
    </xf>
    <xf numFmtId="176" fontId="20" fillId="2" borderId="0" xfId="0" applyNumberFormat="1" applyFont="1" applyFill="1" applyAlignment="1">
      <alignment horizontal="center" vertical="center"/>
    </xf>
    <xf numFmtId="176" fontId="20" fillId="2" borderId="0" xfId="0" applyNumberFormat="1" applyFont="1" applyFill="1" applyAlignment="1">
      <alignment horizontal="left" vertical="center"/>
    </xf>
    <xf numFmtId="0" fontId="8" fillId="2" borderId="5" xfId="3" applyFont="1" applyFill="1" applyBorder="1" applyAlignment="1">
      <alignment horizontal="left" vertical="center"/>
    </xf>
    <xf numFmtId="0" fontId="8" fillId="2" borderId="5" xfId="3" applyFont="1" applyFill="1" applyBorder="1" applyAlignment="1">
      <alignment horizontal="center" vertical="center"/>
    </xf>
    <xf numFmtId="184" fontId="8" fillId="2" borderId="5" xfId="1" applyNumberFormat="1" applyFont="1" applyFill="1" applyBorder="1" applyAlignment="1">
      <alignment vertical="center" shrinkToFit="1"/>
    </xf>
    <xf numFmtId="184" fontId="8" fillId="2" borderId="19" xfId="1" applyNumberFormat="1" applyFont="1" applyFill="1" applyBorder="1" applyAlignment="1">
      <alignment vertical="center" shrinkToFit="1"/>
    </xf>
    <xf numFmtId="184" fontId="8" fillId="2" borderId="5" xfId="1" applyNumberFormat="1" applyFont="1" applyFill="1" applyBorder="1" applyAlignment="1">
      <alignment horizontal="right" vertical="center"/>
    </xf>
    <xf numFmtId="0" fontId="8" fillId="2" borderId="5" xfId="3" applyFont="1" applyFill="1" applyBorder="1" applyAlignment="1">
      <alignment vertical="center"/>
    </xf>
    <xf numFmtId="0" fontId="5" fillId="0" borderId="0" xfId="0" applyFont="1" applyAlignment="1">
      <alignment vertical="center"/>
    </xf>
    <xf numFmtId="0" fontId="5" fillId="2" borderId="0" xfId="0" applyFont="1" applyFill="1" applyAlignment="1">
      <alignment vertical="center"/>
    </xf>
    <xf numFmtId="0" fontId="8" fillId="2" borderId="28" xfId="0" applyFont="1" applyFill="1" applyBorder="1" applyAlignment="1">
      <alignment horizontal="center" vertical="center"/>
    </xf>
    <xf numFmtId="0" fontId="14" fillId="2" borderId="23" xfId="0" applyFont="1" applyFill="1" applyBorder="1" applyAlignment="1">
      <alignment horizontal="left" vertical="center"/>
    </xf>
    <xf numFmtId="0" fontId="24" fillId="0" borderId="0" xfId="6" applyFont="1"/>
    <xf numFmtId="0" fontId="8" fillId="0" borderId="0" xfId="6" applyFont="1"/>
    <xf numFmtId="178" fontId="8" fillId="27" borderId="64" xfId="9124" applyNumberFormat="1" applyFont="1" applyFill="1" applyBorder="1" applyAlignment="1">
      <alignment horizontal="centerContinuous" vertical="center"/>
    </xf>
    <xf numFmtId="178" fontId="8" fillId="27" borderId="65" xfId="9125" applyNumberFormat="1" applyFont="1" applyFill="1" applyBorder="1" applyAlignment="1">
      <alignment horizontal="centerContinuous" vertical="center"/>
    </xf>
    <xf numFmtId="178" fontId="8" fillId="27" borderId="66" xfId="9125" applyNumberFormat="1" applyFont="1" applyFill="1" applyBorder="1" applyAlignment="1">
      <alignment horizontal="centerContinuous" vertical="center"/>
    </xf>
    <xf numFmtId="176" fontId="9" fillId="28" borderId="0" xfId="9124" applyNumberFormat="1" applyFont="1" applyFill="1" applyAlignment="1">
      <alignment horizontal="center" vertical="center"/>
    </xf>
    <xf numFmtId="176" fontId="9" fillId="2" borderId="0" xfId="9124" applyNumberFormat="1" applyFont="1" applyFill="1" applyAlignment="1">
      <alignment horizontal="center" vertical="center"/>
    </xf>
    <xf numFmtId="178" fontId="8" fillId="27" borderId="5" xfId="9125" applyNumberFormat="1" applyFont="1" applyFill="1" applyBorder="1" applyAlignment="1">
      <alignment horizontal="center" vertical="center"/>
    </xf>
    <xf numFmtId="176" fontId="9" fillId="6" borderId="54" xfId="9124" applyNumberFormat="1" applyFont="1" applyFill="1" applyBorder="1" applyAlignment="1">
      <alignment horizontal="right" vertical="center"/>
    </xf>
    <xf numFmtId="176" fontId="9" fillId="0" borderId="0" xfId="9124" applyNumberFormat="1" applyFont="1" applyAlignment="1">
      <alignment horizontal="center" vertical="center"/>
    </xf>
    <xf numFmtId="176" fontId="9" fillId="0" borderId="0" xfId="9124" applyNumberFormat="1" applyFont="1" applyAlignment="1">
      <alignment vertical="center"/>
    </xf>
    <xf numFmtId="176" fontId="14" fillId="2" borderId="5" xfId="9124" applyNumberFormat="1" applyFont="1" applyFill="1" applyBorder="1" applyAlignment="1">
      <alignment horizontal="left" vertical="center"/>
    </xf>
    <xf numFmtId="176" fontId="14" fillId="2" borderId="5" xfId="9125" applyNumberFormat="1" applyFont="1" applyFill="1" applyBorder="1" applyAlignment="1">
      <alignment horizontal="center" vertical="center"/>
    </xf>
    <xf numFmtId="178" fontId="14" fillId="2" borderId="5" xfId="9124" applyNumberFormat="1" applyFont="1" applyFill="1" applyBorder="1" applyAlignment="1">
      <alignment horizontal="center" vertical="center"/>
    </xf>
    <xf numFmtId="178" fontId="14" fillId="2" borderId="5" xfId="9125" applyNumberFormat="1" applyFont="1" applyFill="1" applyBorder="1" applyAlignment="1">
      <alignment horizontal="right" vertical="center"/>
    </xf>
    <xf numFmtId="176" fontId="14" fillId="2" borderId="54" xfId="9124" applyNumberFormat="1" applyFont="1" applyFill="1" applyBorder="1" applyAlignment="1">
      <alignment horizontal="center" vertical="center"/>
    </xf>
    <xf numFmtId="176" fontId="15" fillId="0" borderId="0" xfId="9124" applyNumberFormat="1" applyFont="1" applyAlignment="1">
      <alignment horizontal="center" vertical="center"/>
    </xf>
    <xf numFmtId="176" fontId="15" fillId="0" borderId="0" xfId="9124" applyNumberFormat="1" applyFont="1" applyAlignment="1">
      <alignment vertical="center"/>
    </xf>
    <xf numFmtId="176" fontId="8" fillId="2" borderId="55" xfId="9124" applyNumberFormat="1" applyFont="1" applyFill="1" applyBorder="1" applyAlignment="1">
      <alignment horizontal="left" vertical="center"/>
    </xf>
    <xf numFmtId="178" fontId="8" fillId="2" borderId="5" xfId="9125" applyNumberFormat="1" applyFont="1" applyFill="1" applyBorder="1" applyAlignment="1">
      <alignment horizontal="right" vertical="center"/>
    </xf>
    <xf numFmtId="176" fontId="8" fillId="2" borderId="55" xfId="9124" applyNumberFormat="1" applyFont="1" applyFill="1" applyBorder="1" applyAlignment="1">
      <alignment vertical="center"/>
    </xf>
    <xf numFmtId="176" fontId="14" fillId="4" borderId="71" xfId="9124" applyNumberFormat="1" applyFont="1" applyFill="1" applyBorder="1" applyAlignment="1">
      <alignment horizontal="center" vertical="center"/>
    </xf>
    <xf numFmtId="176" fontId="9" fillId="4" borderId="32" xfId="9124" applyNumberFormat="1" applyFont="1" applyFill="1" applyBorder="1" applyAlignment="1">
      <alignment horizontal="left" vertical="center"/>
    </xf>
    <xf numFmtId="177" fontId="9" fillId="4" borderId="32" xfId="9125" applyFont="1" applyFill="1" applyBorder="1" applyAlignment="1">
      <alignment horizontal="center" vertical="center"/>
    </xf>
    <xf numFmtId="180" fontId="9" fillId="4" borderId="32" xfId="9124" applyNumberFormat="1" applyFont="1" applyFill="1" applyBorder="1" applyAlignment="1">
      <alignment horizontal="right" vertical="center"/>
    </xf>
    <xf numFmtId="178" fontId="9" fillId="4" borderId="32" xfId="9124" applyNumberFormat="1" applyFont="1" applyFill="1" applyBorder="1" applyAlignment="1">
      <alignment horizontal="right" vertical="center"/>
    </xf>
    <xf numFmtId="181" fontId="9" fillId="0" borderId="0" xfId="9124" applyNumberFormat="1" applyFont="1" applyAlignment="1">
      <alignment horizontal="center" vertical="center"/>
    </xf>
    <xf numFmtId="176" fontId="9" fillId="0" borderId="0" xfId="9124" applyNumberFormat="1" applyFont="1" applyAlignment="1">
      <alignment horizontal="left" vertical="center"/>
    </xf>
    <xf numFmtId="176" fontId="9" fillId="0" borderId="0" xfId="9125" applyNumberFormat="1" applyFont="1" applyAlignment="1">
      <alignment horizontal="center" vertical="center"/>
    </xf>
    <xf numFmtId="178" fontId="9" fillId="0" borderId="0" xfId="9124" applyNumberFormat="1" applyFont="1" applyAlignment="1">
      <alignment horizontal="right" vertical="center"/>
    </xf>
    <xf numFmtId="178" fontId="9" fillId="0" borderId="0" xfId="9125" applyNumberFormat="1" applyFont="1" applyAlignment="1">
      <alignment horizontal="right" vertical="center"/>
    </xf>
    <xf numFmtId="0" fontId="8" fillId="0" borderId="0" xfId="6" applyFont="1" applyAlignment="1">
      <alignment horizontal="right"/>
    </xf>
    <xf numFmtId="176" fontId="14" fillId="0" borderId="5" xfId="9124" applyNumberFormat="1" applyFont="1" applyBorder="1" applyAlignment="1">
      <alignment horizontal="left" vertical="center"/>
    </xf>
    <xf numFmtId="176" fontId="14" fillId="0" borderId="5" xfId="9124" applyNumberFormat="1" applyFont="1" applyBorder="1" applyAlignment="1">
      <alignment horizontal="right" vertical="center"/>
    </xf>
    <xf numFmtId="176" fontId="14" fillId="0" borderId="13" xfId="9124" applyNumberFormat="1" applyFont="1" applyBorder="1" applyAlignment="1">
      <alignment horizontal="right" vertical="center"/>
    </xf>
    <xf numFmtId="176" fontId="16" fillId="0" borderId="4" xfId="9124" applyNumberFormat="1" applyFont="1" applyBorder="1" applyAlignment="1">
      <alignment vertical="center"/>
    </xf>
    <xf numFmtId="0" fontId="14" fillId="0" borderId="54" xfId="6" applyFont="1" applyBorder="1" applyAlignment="1">
      <alignment horizontal="center" vertical="center"/>
    </xf>
    <xf numFmtId="176" fontId="24" fillId="0" borderId="0" xfId="6" applyNumberFormat="1" applyFont="1"/>
    <xf numFmtId="176" fontId="14" fillId="2" borderId="5" xfId="9124" applyNumberFormat="1" applyFont="1" applyFill="1" applyBorder="1" applyAlignment="1">
      <alignment horizontal="right" vertical="center"/>
    </xf>
    <xf numFmtId="176" fontId="14" fillId="2" borderId="13" xfId="9124" applyNumberFormat="1" applyFont="1" applyFill="1" applyBorder="1" applyAlignment="1">
      <alignment horizontal="right" vertical="center"/>
    </xf>
    <xf numFmtId="176" fontId="14" fillId="0" borderId="54" xfId="9124" applyNumberFormat="1" applyFont="1" applyBorder="1" applyAlignment="1">
      <alignment horizontal="center" vertical="center"/>
    </xf>
    <xf numFmtId="176" fontId="13" fillId="0" borderId="13" xfId="9124" applyNumberFormat="1" applyFont="1" applyBorder="1" applyAlignment="1">
      <alignment horizontal="right" vertical="center"/>
    </xf>
    <xf numFmtId="214" fontId="13" fillId="2" borderId="4" xfId="2" applyNumberFormat="1" applyFont="1" applyFill="1" applyBorder="1" applyAlignment="1">
      <alignment vertical="center"/>
    </xf>
    <xf numFmtId="176" fontId="13" fillId="0" borderId="4" xfId="9124" applyNumberFormat="1" applyFont="1" applyBorder="1" applyAlignment="1">
      <alignment vertical="center"/>
    </xf>
    <xf numFmtId="176" fontId="13" fillId="2" borderId="13" xfId="9124" applyNumberFormat="1" applyFont="1" applyFill="1" applyBorder="1" applyAlignment="1">
      <alignment horizontal="right" vertical="center"/>
    </xf>
    <xf numFmtId="10" fontId="13" fillId="2" borderId="4" xfId="2" applyNumberFormat="1" applyFont="1" applyFill="1" applyBorder="1" applyAlignment="1">
      <alignment vertical="center"/>
    </xf>
    <xf numFmtId="176" fontId="13" fillId="6" borderId="13" xfId="9124" applyNumberFormat="1" applyFont="1" applyFill="1" applyBorder="1" applyAlignment="1">
      <alignment horizontal="right" vertical="center"/>
    </xf>
    <xf numFmtId="176" fontId="13" fillId="6" borderId="4" xfId="9124" applyNumberFormat="1" applyFont="1" applyFill="1" applyBorder="1" applyAlignment="1">
      <alignment vertical="center"/>
    </xf>
    <xf numFmtId="176" fontId="16" fillId="6" borderId="54" xfId="9124" applyNumberFormat="1" applyFont="1" applyFill="1" applyBorder="1" applyAlignment="1">
      <alignment vertical="center"/>
    </xf>
    <xf numFmtId="176" fontId="14" fillId="0" borderId="5" xfId="9124" applyNumberFormat="1" applyFont="1" applyBorder="1" applyAlignment="1">
      <alignment vertical="center"/>
    </xf>
    <xf numFmtId="176" fontId="9" fillId="2" borderId="54" xfId="9124" applyNumberFormat="1" applyFont="1" applyFill="1" applyBorder="1" applyAlignment="1">
      <alignment vertical="center"/>
    </xf>
    <xf numFmtId="176" fontId="13" fillId="6" borderId="21" xfId="9124" applyNumberFormat="1" applyFont="1" applyFill="1" applyBorder="1" applyAlignment="1">
      <alignment horizontal="right" vertical="center"/>
    </xf>
    <xf numFmtId="176" fontId="13" fillId="6" borderId="82" xfId="9124" applyNumberFormat="1" applyFont="1" applyFill="1" applyBorder="1" applyAlignment="1">
      <alignment vertical="center"/>
    </xf>
    <xf numFmtId="214" fontId="13" fillId="0" borderId="4" xfId="2" applyNumberFormat="1" applyFont="1" applyBorder="1" applyAlignment="1">
      <alignment vertical="center"/>
    </xf>
    <xf numFmtId="176" fontId="9" fillId="6" borderId="54" xfId="9124" applyNumberFormat="1" applyFont="1" applyFill="1" applyBorder="1" applyAlignment="1">
      <alignment vertical="center"/>
    </xf>
    <xf numFmtId="176" fontId="13" fillId="27" borderId="32" xfId="9124" applyNumberFormat="1" applyFont="1" applyFill="1" applyBorder="1" applyAlignment="1">
      <alignment horizontal="center" vertical="center"/>
    </xf>
    <xf numFmtId="176" fontId="160" fillId="4" borderId="32" xfId="9125" applyNumberFormat="1" applyFont="1" applyFill="1" applyBorder="1" applyAlignment="1">
      <alignment horizontal="right" vertical="center"/>
    </xf>
    <xf numFmtId="176" fontId="160" fillId="4" borderId="85" xfId="9125" applyNumberFormat="1" applyFont="1" applyFill="1" applyBorder="1" applyAlignment="1">
      <alignment horizontal="right" vertical="center"/>
    </xf>
    <xf numFmtId="178" fontId="13" fillId="27" borderId="85" xfId="9124" applyNumberFormat="1" applyFont="1" applyFill="1" applyBorder="1" applyAlignment="1">
      <alignment horizontal="center" vertical="center"/>
    </xf>
    <xf numFmtId="178" fontId="13" fillId="27" borderId="72" xfId="9124" applyNumberFormat="1" applyFont="1" applyFill="1" applyBorder="1" applyAlignment="1">
      <alignment horizontal="center" vertical="center"/>
    </xf>
    <xf numFmtId="176" fontId="14" fillId="0" borderId="0" xfId="9124" applyNumberFormat="1" applyFont="1" applyAlignment="1">
      <alignment vertical="center"/>
    </xf>
    <xf numFmtId="0" fontId="162" fillId="0" borderId="0" xfId="6" applyFont="1"/>
    <xf numFmtId="0" fontId="163" fillId="0" borderId="0" xfId="6" applyFont="1"/>
    <xf numFmtId="176" fontId="159" fillId="0" borderId="0" xfId="0" applyNumberFormat="1" applyFont="1" applyAlignment="1">
      <alignment vertical="center"/>
    </xf>
    <xf numFmtId="176" fontId="14" fillId="0" borderId="55" xfId="9124" applyNumberFormat="1" applyFont="1" applyBorder="1" applyAlignment="1">
      <alignment vertical="center"/>
    </xf>
    <xf numFmtId="176" fontId="14" fillId="0" borderId="5" xfId="9125" applyNumberFormat="1" applyFont="1" applyBorder="1" applyAlignment="1">
      <alignment horizontal="center" vertical="center"/>
    </xf>
    <xf numFmtId="178" fontId="14" fillId="0" borderId="5" xfId="9124" applyNumberFormat="1" applyFont="1" applyBorder="1" applyAlignment="1">
      <alignment horizontal="center" vertical="center"/>
    </xf>
    <xf numFmtId="178" fontId="14" fillId="0" borderId="5" xfId="9125" applyNumberFormat="1" applyFont="1" applyBorder="1" applyAlignment="1">
      <alignment horizontal="right" vertical="center"/>
    </xf>
    <xf numFmtId="178" fontId="8" fillId="0" borderId="5" xfId="9125" applyNumberFormat="1" applyFont="1" applyBorder="1" applyAlignment="1">
      <alignment horizontal="right" vertical="center"/>
    </xf>
    <xf numFmtId="176" fontId="8" fillId="30" borderId="55" xfId="9124" applyNumberFormat="1" applyFont="1" applyFill="1" applyBorder="1" applyAlignment="1">
      <alignment horizontal="center" vertical="center"/>
    </xf>
    <xf numFmtId="176" fontId="14" fillId="30" borderId="5" xfId="9124" applyNumberFormat="1" applyFont="1" applyFill="1" applyBorder="1" applyAlignment="1">
      <alignment horizontal="left" vertical="center"/>
    </xf>
    <xf numFmtId="176" fontId="14" fillId="30" borderId="5" xfId="9125" applyNumberFormat="1" applyFont="1" applyFill="1" applyBorder="1" applyAlignment="1">
      <alignment horizontal="center" vertical="center"/>
    </xf>
    <xf numFmtId="178" fontId="14" fillId="30" borderId="5" xfId="9124" applyNumberFormat="1" applyFont="1" applyFill="1" applyBorder="1" applyAlignment="1">
      <alignment horizontal="center" vertical="center"/>
    </xf>
    <xf numFmtId="178" fontId="14" fillId="30" borderId="5" xfId="9125" applyNumberFormat="1" applyFont="1" applyFill="1" applyBorder="1" applyAlignment="1">
      <alignment horizontal="right" vertical="center"/>
    </xf>
    <xf numFmtId="178" fontId="8" fillId="30" borderId="5" xfId="9125" applyNumberFormat="1" applyFont="1" applyFill="1" applyBorder="1" applyAlignment="1">
      <alignment horizontal="right" vertical="center"/>
    </xf>
    <xf numFmtId="176" fontId="14" fillId="30" borderId="54" xfId="9124" applyNumberFormat="1" applyFont="1" applyFill="1" applyBorder="1" applyAlignment="1">
      <alignment horizontal="center" vertical="center"/>
    </xf>
    <xf numFmtId="176" fontId="8" fillId="2" borderId="68" xfId="9124" applyNumberFormat="1" applyFont="1" applyFill="1" applyBorder="1" applyAlignment="1">
      <alignment horizontal="center" vertical="center"/>
    </xf>
    <xf numFmtId="10" fontId="13" fillId="0" borderId="4" xfId="2" applyNumberFormat="1" applyFont="1" applyBorder="1" applyAlignment="1">
      <alignment vertical="center"/>
    </xf>
    <xf numFmtId="0" fontId="161" fillId="0" borderId="0" xfId="6" applyFont="1"/>
    <xf numFmtId="176" fontId="14" fillId="2" borderId="55" xfId="0" applyNumberFormat="1" applyFont="1" applyFill="1" applyBorder="1" applyAlignment="1">
      <alignment horizontal="left" vertical="center"/>
    </xf>
    <xf numFmtId="178" fontId="8" fillId="0" borderId="5" xfId="9125" applyNumberFormat="1" applyFont="1" applyFill="1" applyBorder="1" applyAlignment="1">
      <alignment horizontal="right" vertical="center"/>
    </xf>
    <xf numFmtId="0" fontId="165" fillId="2" borderId="26" xfId="0" applyFont="1" applyFill="1" applyBorder="1" applyAlignment="1">
      <alignment horizontal="center" vertical="center"/>
    </xf>
    <xf numFmtId="176" fontId="14" fillId="0" borderId="5" xfId="9124" applyNumberFormat="1" applyFont="1" applyBorder="1" applyAlignment="1">
      <alignment horizontal="center" vertical="center"/>
    </xf>
    <xf numFmtId="176" fontId="14" fillId="6" borderId="5" xfId="9124" applyNumberFormat="1" applyFont="1" applyFill="1" applyBorder="1" applyAlignment="1">
      <alignment horizontal="center" vertical="center"/>
    </xf>
    <xf numFmtId="176" fontId="14" fillId="6" borderId="29" xfId="9124" applyNumberFormat="1" applyFont="1" applyFill="1" applyBorder="1" applyAlignment="1">
      <alignment horizontal="center" vertical="center"/>
    </xf>
    <xf numFmtId="0" fontId="160" fillId="0" borderId="0" xfId="6" applyFont="1"/>
    <xf numFmtId="176" fontId="16" fillId="2" borderId="4" xfId="9124" applyNumberFormat="1" applyFont="1" applyFill="1" applyBorder="1" applyAlignment="1">
      <alignment vertical="center"/>
    </xf>
    <xf numFmtId="176" fontId="14" fillId="6" borderId="5" xfId="9124" applyNumberFormat="1" applyFont="1" applyFill="1" applyBorder="1" applyAlignment="1">
      <alignment horizontal="right" vertical="center"/>
    </xf>
    <xf numFmtId="176" fontId="14" fillId="6" borderId="29" xfId="9124" applyNumberFormat="1" applyFont="1" applyFill="1" applyBorder="1" applyAlignment="1">
      <alignment horizontal="right" vertical="center"/>
    </xf>
    <xf numFmtId="176" fontId="14" fillId="0" borderId="0" xfId="9124" applyNumberFormat="1" applyFont="1" applyAlignment="1">
      <alignment horizontal="center" vertical="center"/>
    </xf>
    <xf numFmtId="176" fontId="14" fillId="0" borderId="0" xfId="9124" applyNumberFormat="1" applyFont="1" applyAlignment="1">
      <alignment horizontal="right" vertical="center"/>
    </xf>
    <xf numFmtId="177" fontId="162" fillId="0" borderId="0" xfId="1" applyFont="1"/>
    <xf numFmtId="177" fontId="29" fillId="0" borderId="0" xfId="1" applyFont="1"/>
    <xf numFmtId="178" fontId="14" fillId="4" borderId="32" xfId="9125" applyNumberFormat="1" applyFont="1" applyFill="1" applyBorder="1" applyAlignment="1">
      <alignment vertical="center"/>
    </xf>
    <xf numFmtId="181" fontId="14" fillId="4" borderId="72" xfId="9124" applyNumberFormat="1" applyFont="1" applyFill="1" applyBorder="1" applyAlignment="1">
      <alignment horizontal="center" vertical="center"/>
    </xf>
    <xf numFmtId="176" fontId="16" fillId="0" borderId="73" xfId="9124" applyNumberFormat="1" applyFont="1" applyBorder="1" applyAlignment="1">
      <alignment horizontal="center" vertical="center"/>
    </xf>
    <xf numFmtId="176" fontId="13" fillId="0" borderId="73" xfId="9124" applyNumberFormat="1" applyFont="1" applyBorder="1" applyAlignment="1">
      <alignment horizontal="left" vertical="center"/>
    </xf>
    <xf numFmtId="179" fontId="13" fillId="0" borderId="73" xfId="9125" applyNumberFormat="1" applyFont="1" applyBorder="1" applyAlignment="1">
      <alignment horizontal="center" vertical="center"/>
    </xf>
    <xf numFmtId="178" fontId="13" fillId="0" borderId="73" xfId="9124" applyNumberFormat="1" applyFont="1" applyBorder="1" applyAlignment="1">
      <alignment horizontal="right" vertical="center"/>
    </xf>
    <xf numFmtId="178" fontId="16" fillId="29" borderId="73" xfId="9124" applyNumberFormat="1" applyFont="1" applyFill="1" applyBorder="1" applyAlignment="1">
      <alignment horizontal="right" vertical="center"/>
    </xf>
    <xf numFmtId="178" fontId="16" fillId="0" borderId="73" xfId="9125" applyNumberFormat="1" applyFont="1" applyBorder="1" applyAlignment="1">
      <alignment vertical="center"/>
    </xf>
    <xf numFmtId="178" fontId="16" fillId="29" borderId="73" xfId="9125" applyNumberFormat="1" applyFont="1" applyFill="1" applyBorder="1" applyAlignment="1">
      <alignment horizontal="right" vertical="center"/>
    </xf>
    <xf numFmtId="181" fontId="13" fillId="0" borderId="73" xfId="9124" applyNumberFormat="1" applyFont="1" applyBorder="1" applyAlignment="1">
      <alignment horizontal="center" vertical="center"/>
    </xf>
    <xf numFmtId="176" fontId="8" fillId="2" borderId="3" xfId="0" applyNumberFormat="1" applyFont="1" applyFill="1" applyBorder="1" applyAlignment="1">
      <alignment horizontal="center" vertical="center"/>
    </xf>
    <xf numFmtId="178" fontId="8" fillId="3" borderId="5" xfId="0" applyNumberFormat="1" applyFont="1" applyFill="1" applyBorder="1" applyAlignment="1">
      <alignment horizontal="centerContinuous" vertical="center"/>
    </xf>
    <xf numFmtId="178" fontId="8" fillId="3" borderId="5" xfId="1" applyNumberFormat="1" applyFont="1" applyFill="1" applyBorder="1" applyAlignment="1">
      <alignment horizontal="centerContinuous" vertical="center"/>
    </xf>
    <xf numFmtId="178" fontId="8" fillId="3" borderId="5" xfId="1" applyNumberFormat="1" applyFont="1" applyFill="1" applyBorder="1" applyAlignment="1">
      <alignment horizontal="center" vertical="center"/>
    </xf>
    <xf numFmtId="176" fontId="14" fillId="2" borderId="7" xfId="0" applyNumberFormat="1" applyFont="1" applyFill="1" applyBorder="1" applyAlignment="1">
      <alignment vertical="center"/>
    </xf>
    <xf numFmtId="176" fontId="8" fillId="2" borderId="7" xfId="0" applyNumberFormat="1" applyFont="1" applyFill="1" applyBorder="1" applyAlignment="1">
      <alignment horizontal="left" vertical="center"/>
    </xf>
    <xf numFmtId="176" fontId="8" fillId="2" borderId="7" xfId="1" applyNumberFormat="1" applyFont="1" applyFill="1" applyBorder="1" applyAlignment="1">
      <alignment horizontal="center" vertical="center"/>
    </xf>
    <xf numFmtId="178" fontId="8" fillId="2" borderId="7" xfId="0" applyNumberFormat="1" applyFont="1" applyFill="1" applyBorder="1" applyAlignment="1">
      <alignment horizontal="right" vertical="center"/>
    </xf>
    <xf numFmtId="178" fontId="8" fillId="2" borderId="7" xfId="1" applyNumberFormat="1" applyFont="1" applyFill="1" applyBorder="1" applyAlignment="1">
      <alignment horizontal="right" vertical="center"/>
    </xf>
    <xf numFmtId="176" fontId="8" fillId="2" borderId="7" xfId="0" applyNumberFormat="1" applyFont="1" applyFill="1" applyBorder="1" applyAlignment="1">
      <alignment horizontal="center" vertical="center"/>
    </xf>
    <xf numFmtId="179" fontId="8" fillId="2" borderId="7" xfId="1" applyNumberFormat="1" applyFont="1" applyFill="1" applyBorder="1" applyAlignment="1">
      <alignment horizontal="center" vertical="center"/>
    </xf>
    <xf numFmtId="180" fontId="8" fillId="2" borderId="7" xfId="0" applyNumberFormat="1" applyFont="1" applyFill="1" applyBorder="1" applyAlignment="1">
      <alignment horizontal="center" vertical="center"/>
    </xf>
    <xf numFmtId="178" fontId="14" fillId="2" borderId="7" xfId="1" applyNumberFormat="1" applyFont="1" applyFill="1" applyBorder="1" applyAlignment="1">
      <alignment horizontal="right" vertical="center"/>
    </xf>
    <xf numFmtId="176" fontId="8" fillId="2" borderId="0" xfId="0" applyNumberFormat="1" applyFont="1" applyFill="1" applyAlignment="1">
      <alignment horizontal="left" vertical="center"/>
    </xf>
    <xf numFmtId="0" fontId="8" fillId="2" borderId="0" xfId="3" applyFont="1" applyFill="1" applyAlignment="1">
      <alignment vertical="center"/>
    </xf>
    <xf numFmtId="179" fontId="8" fillId="2" borderId="0" xfId="1" applyNumberFormat="1" applyFont="1" applyFill="1" applyAlignment="1">
      <alignment horizontal="center" vertical="center"/>
    </xf>
    <xf numFmtId="178" fontId="8" fillId="2" borderId="0" xfId="0" applyNumberFormat="1" applyFont="1" applyFill="1" applyAlignment="1">
      <alignment horizontal="center" vertical="center"/>
    </xf>
    <xf numFmtId="178" fontId="8" fillId="2" borderId="0" xfId="0" applyNumberFormat="1" applyFont="1" applyFill="1" applyAlignment="1">
      <alignment horizontal="right" vertical="center"/>
    </xf>
    <xf numFmtId="178" fontId="8" fillId="2" borderId="0" xfId="1" applyNumberFormat="1" applyFont="1" applyFill="1" applyAlignment="1">
      <alignment horizontal="right" vertical="center"/>
    </xf>
    <xf numFmtId="181" fontId="8" fillId="2" borderId="0" xfId="0" applyNumberFormat="1" applyFont="1" applyFill="1" applyAlignment="1">
      <alignment horizontal="center" vertical="center"/>
    </xf>
    <xf numFmtId="180" fontId="8" fillId="2" borderId="0" xfId="0" applyNumberFormat="1" applyFont="1" applyFill="1" applyAlignment="1">
      <alignment horizontal="center" vertical="center"/>
    </xf>
    <xf numFmtId="178" fontId="8" fillId="2" borderId="0" xfId="1" applyNumberFormat="1" applyFont="1" applyFill="1" applyAlignment="1">
      <alignment vertical="center"/>
    </xf>
    <xf numFmtId="176" fontId="14" fillId="2" borderId="0" xfId="0" applyNumberFormat="1" applyFont="1" applyFill="1" applyAlignment="1">
      <alignment horizontal="center" vertical="center"/>
    </xf>
    <xf numFmtId="177" fontId="8" fillId="2" borderId="0" xfId="1" applyFont="1" applyFill="1" applyAlignment="1">
      <alignment horizontal="center" vertical="center"/>
    </xf>
    <xf numFmtId="183" fontId="8" fillId="2" borderId="0" xfId="0" applyNumberFormat="1" applyFont="1" applyFill="1" applyAlignment="1">
      <alignment horizontal="center" vertical="center"/>
    </xf>
    <xf numFmtId="178" fontId="14" fillId="2" borderId="0" xfId="1" applyNumberFormat="1" applyFont="1" applyFill="1" applyAlignment="1">
      <alignment vertical="center"/>
    </xf>
    <xf numFmtId="178" fontId="14" fillId="2" borderId="0" xfId="1" applyNumberFormat="1" applyFont="1" applyFill="1" applyAlignment="1">
      <alignment horizontal="right" vertical="center"/>
    </xf>
    <xf numFmtId="181" fontId="8" fillId="2" borderId="0" xfId="0" applyNumberFormat="1" applyFont="1" applyFill="1" applyAlignment="1">
      <alignment horizontal="center" vertical="center" shrinkToFit="1"/>
    </xf>
    <xf numFmtId="178" fontId="14" fillId="2" borderId="0" xfId="0" applyNumberFormat="1" applyFont="1" applyFill="1" applyAlignment="1">
      <alignment horizontal="right" vertical="center"/>
    </xf>
    <xf numFmtId="3" fontId="14" fillId="2" borderId="0" xfId="4" applyNumberFormat="1" applyFont="1" applyFill="1" applyAlignment="1">
      <alignment vertical="center"/>
    </xf>
    <xf numFmtId="181" fontId="9" fillId="2" borderId="0" xfId="0" applyNumberFormat="1" applyFont="1" applyFill="1" applyAlignment="1">
      <alignment horizontal="center" vertical="center"/>
    </xf>
    <xf numFmtId="176" fontId="9" fillId="2" borderId="0" xfId="0" applyNumberFormat="1" applyFont="1" applyFill="1" applyAlignment="1">
      <alignment vertical="center"/>
    </xf>
    <xf numFmtId="176" fontId="9" fillId="2" borderId="0" xfId="0" applyNumberFormat="1" applyFont="1" applyFill="1" applyAlignment="1">
      <alignment horizontal="left" vertical="center"/>
    </xf>
    <xf numFmtId="176" fontId="9" fillId="2" borderId="0" xfId="1" applyNumberFormat="1" applyFont="1" applyFill="1" applyAlignment="1">
      <alignment horizontal="center" vertical="center"/>
    </xf>
    <xf numFmtId="178" fontId="9" fillId="2" borderId="0" xfId="0" applyNumberFormat="1" applyFont="1" applyFill="1" applyAlignment="1">
      <alignment horizontal="right" vertical="center"/>
    </xf>
    <xf numFmtId="178" fontId="9" fillId="2" borderId="0" xfId="1" applyNumberFormat="1" applyFont="1" applyFill="1" applyAlignment="1">
      <alignment horizontal="right" vertical="center"/>
    </xf>
    <xf numFmtId="176" fontId="9" fillId="2" borderId="0" xfId="0" applyNumberFormat="1" applyFont="1" applyFill="1" applyAlignment="1">
      <alignment horizontal="center" vertical="center"/>
    </xf>
    <xf numFmtId="176" fontId="9" fillId="2" borderId="17" xfId="1" applyNumberFormat="1" applyFont="1" applyFill="1" applyBorder="1" applyAlignment="1">
      <alignment horizontal="center" vertical="center" shrinkToFit="1"/>
    </xf>
    <xf numFmtId="176" fontId="9" fillId="2" borderId="5" xfId="1" applyNumberFormat="1" applyFont="1" applyFill="1" applyBorder="1" applyAlignment="1">
      <alignment horizontal="center" vertical="center"/>
    </xf>
    <xf numFmtId="176" fontId="9" fillId="2" borderId="5" xfId="1" applyNumberFormat="1" applyFont="1" applyFill="1" applyBorder="1" applyAlignment="1">
      <alignment horizontal="center" vertical="center" shrinkToFit="1"/>
    </xf>
    <xf numFmtId="176" fontId="9" fillId="2" borderId="18" xfId="1" applyNumberFormat="1" applyFont="1" applyFill="1" applyBorder="1" applyAlignment="1">
      <alignment horizontal="center" vertical="center"/>
    </xf>
    <xf numFmtId="176" fontId="5" fillId="2" borderId="0" xfId="0" applyNumberFormat="1" applyFont="1" applyFill="1" applyAlignment="1">
      <alignment vertical="center"/>
    </xf>
    <xf numFmtId="176" fontId="5" fillId="2" borderId="0" xfId="0" applyNumberFormat="1" applyFont="1" applyFill="1" applyAlignment="1">
      <alignment horizontal="left" vertical="center"/>
    </xf>
    <xf numFmtId="176" fontId="5" fillId="2" borderId="0" xfId="1" applyNumberFormat="1" applyFont="1" applyFill="1" applyAlignment="1">
      <alignment horizontal="right" vertical="center" shrinkToFit="1"/>
    </xf>
    <xf numFmtId="176" fontId="5" fillId="2" borderId="0" xfId="1" applyNumberFormat="1" applyFont="1" applyFill="1" applyAlignment="1">
      <alignment horizontal="right" vertical="center"/>
    </xf>
    <xf numFmtId="176" fontId="5" fillId="2" borderId="0" xfId="1" applyNumberFormat="1" applyFont="1" applyFill="1" applyAlignment="1">
      <alignment horizontal="center" vertical="center"/>
    </xf>
    <xf numFmtId="176" fontId="5" fillId="2" borderId="0" xfId="0" applyNumberFormat="1" applyFont="1" applyFill="1" applyAlignment="1">
      <alignment vertical="center" shrinkToFit="1"/>
    </xf>
    <xf numFmtId="0" fontId="14" fillId="2" borderId="24" xfId="0" applyFont="1" applyFill="1" applyBorder="1" applyAlignment="1">
      <alignment horizontal="center" vertical="center"/>
    </xf>
    <xf numFmtId="0" fontId="14" fillId="2" borderId="25" xfId="0" applyFont="1" applyFill="1" applyBorder="1" applyAlignment="1">
      <alignment horizontal="center" vertical="center"/>
    </xf>
    <xf numFmtId="0" fontId="9" fillId="2" borderId="26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  <xf numFmtId="177" fontId="14" fillId="2" borderId="7" xfId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left" vertical="center"/>
    </xf>
    <xf numFmtId="187" fontId="8" fillId="2" borderId="7" xfId="0" applyNumberFormat="1" applyFont="1" applyFill="1" applyBorder="1" applyAlignment="1">
      <alignment vertical="center"/>
    </xf>
    <xf numFmtId="3" fontId="8" fillId="2" borderId="7" xfId="0" applyNumberFormat="1" applyFont="1" applyFill="1" applyBorder="1" applyAlignment="1">
      <alignment vertical="center"/>
    </xf>
    <xf numFmtId="0" fontId="8" fillId="2" borderId="7" xfId="0" applyFont="1" applyFill="1" applyBorder="1" applyAlignment="1">
      <alignment vertical="center"/>
    </xf>
    <xf numFmtId="0" fontId="8" fillId="2" borderId="26" xfId="0" applyFont="1" applyFill="1" applyBorder="1" applyAlignment="1">
      <alignment horizontal="center" vertical="center"/>
    </xf>
    <xf numFmtId="0" fontId="9" fillId="2" borderId="23" xfId="0" applyFont="1" applyFill="1" applyBorder="1" applyAlignment="1">
      <alignment vertical="center"/>
    </xf>
    <xf numFmtId="0" fontId="8" fillId="2" borderId="7" xfId="0" applyFont="1" applyFill="1" applyBorder="1" applyAlignment="1">
      <alignment horizontal="center" vertical="center"/>
    </xf>
    <xf numFmtId="2" fontId="8" fillId="2" borderId="7" xfId="0" applyNumberFormat="1" applyFont="1" applyFill="1" applyBorder="1" applyAlignment="1">
      <alignment vertical="center"/>
    </xf>
    <xf numFmtId="0" fontId="8" fillId="2" borderId="23" xfId="0" applyFont="1" applyFill="1" applyBorder="1" applyAlignment="1">
      <alignment horizontal="center" vertical="center"/>
    </xf>
    <xf numFmtId="177" fontId="8" fillId="2" borderId="7" xfId="1" applyFont="1" applyFill="1" applyBorder="1" applyAlignment="1">
      <alignment horizontal="left" vertical="center"/>
    </xf>
    <xf numFmtId="0" fontId="14" fillId="2" borderId="7" xfId="0" applyFont="1" applyFill="1" applyBorder="1" applyAlignment="1">
      <alignment horizontal="center" vertical="center"/>
    </xf>
    <xf numFmtId="177" fontId="8" fillId="2" borderId="10" xfId="1" applyFont="1" applyFill="1" applyBorder="1" applyAlignment="1">
      <alignment horizontal="left" vertical="center"/>
    </xf>
    <xf numFmtId="187" fontId="8" fillId="2" borderId="10" xfId="0" applyNumberFormat="1" applyFont="1" applyFill="1" applyBorder="1" applyAlignment="1">
      <alignment vertical="center"/>
    </xf>
    <xf numFmtId="3" fontId="8" fillId="2" borderId="10" xfId="0" applyNumberFormat="1" applyFont="1" applyFill="1" applyBorder="1" applyAlignment="1">
      <alignment vertical="center"/>
    </xf>
    <xf numFmtId="0" fontId="8" fillId="2" borderId="10" xfId="0" applyFont="1" applyFill="1" applyBorder="1" applyAlignment="1">
      <alignment vertical="center"/>
    </xf>
    <xf numFmtId="0" fontId="14" fillId="2" borderId="7" xfId="0" applyFont="1" applyFill="1" applyBorder="1" applyAlignment="1">
      <alignment vertical="center"/>
    </xf>
    <xf numFmtId="186" fontId="8" fillId="2" borderId="7" xfId="0" applyNumberFormat="1" applyFont="1" applyFill="1" applyBorder="1" applyAlignment="1">
      <alignment vertical="center"/>
    </xf>
    <xf numFmtId="177" fontId="8" fillId="2" borderId="23" xfId="1" applyFont="1" applyFill="1" applyBorder="1" applyAlignment="1">
      <alignment horizontal="left" vertical="center"/>
    </xf>
    <xf numFmtId="0" fontId="8" fillId="2" borderId="27" xfId="0" applyFont="1" applyFill="1" applyBorder="1" applyAlignment="1">
      <alignment horizontal="center" vertical="center"/>
    </xf>
    <xf numFmtId="0" fontId="8" fillId="2" borderId="10" xfId="0" applyFont="1" applyFill="1" applyBorder="1" applyAlignment="1">
      <alignment horizontal="center" vertical="center"/>
    </xf>
    <xf numFmtId="0" fontId="8" fillId="2" borderId="0" xfId="0" applyFont="1" applyFill="1" applyAlignment="1">
      <alignment vertical="center"/>
    </xf>
    <xf numFmtId="0" fontId="166" fillId="2" borderId="0" xfId="9126" applyFont="1" applyFill="1" applyAlignment="1">
      <alignment vertical="center"/>
    </xf>
    <xf numFmtId="0" fontId="193" fillId="0" borderId="100" xfId="0" applyFont="1" applyBorder="1" applyAlignment="1">
      <alignment horizontal="center" vertical="center"/>
    </xf>
    <xf numFmtId="0" fontId="193" fillId="0" borderId="32" xfId="0" applyFont="1" applyBorder="1" applyAlignment="1">
      <alignment horizontal="center" vertical="center"/>
    </xf>
    <xf numFmtId="0" fontId="0" fillId="0" borderId="106" xfId="0" applyBorder="1"/>
    <xf numFmtId="0" fontId="0" fillId="0" borderId="107" xfId="0" applyBorder="1"/>
    <xf numFmtId="0" fontId="0" fillId="0" borderId="0" xfId="0" applyAlignment="1">
      <alignment vertical="center"/>
    </xf>
    <xf numFmtId="0" fontId="0" fillId="2" borderId="106" xfId="0" applyFill="1" applyBorder="1"/>
    <xf numFmtId="0" fontId="0" fillId="2" borderId="0" xfId="0" applyFill="1"/>
    <xf numFmtId="0" fontId="166" fillId="2" borderId="44" xfId="9126" applyFont="1" applyFill="1" applyBorder="1" applyAlignment="1">
      <alignment vertical="center"/>
    </xf>
    <xf numFmtId="0" fontId="166" fillId="2" borderId="107" xfId="9126" applyFont="1" applyFill="1" applyBorder="1" applyAlignment="1">
      <alignment vertical="center"/>
    </xf>
    <xf numFmtId="0" fontId="0" fillId="2" borderId="107" xfId="0" applyFill="1" applyBorder="1"/>
    <xf numFmtId="0" fontId="0" fillId="0" borderId="115" xfId="0" applyBorder="1"/>
    <xf numFmtId="0" fontId="0" fillId="0" borderId="116" xfId="0" applyBorder="1"/>
    <xf numFmtId="0" fontId="0" fillId="0" borderId="117" xfId="0" applyBorder="1"/>
    <xf numFmtId="176" fontId="7" fillId="42" borderId="5" xfId="0" applyNumberFormat="1" applyFont="1" applyFill="1" applyBorder="1" applyAlignment="1">
      <alignment horizontal="left" vertical="center"/>
    </xf>
    <xf numFmtId="176" fontId="5" fillId="42" borderId="5" xfId="0" applyNumberFormat="1" applyFont="1" applyFill="1" applyBorder="1" applyAlignment="1">
      <alignment horizontal="center" vertical="center"/>
    </xf>
    <xf numFmtId="176" fontId="5" fillId="42" borderId="5" xfId="1" applyNumberFormat="1" applyFont="1" applyFill="1" applyBorder="1" applyAlignment="1">
      <alignment horizontal="center" vertical="center" shrinkToFit="1"/>
    </xf>
    <xf numFmtId="176" fontId="5" fillId="42" borderId="5" xfId="1" applyNumberFormat="1" applyFont="1" applyFill="1" applyBorder="1" applyAlignment="1">
      <alignment horizontal="center" vertical="center"/>
    </xf>
    <xf numFmtId="176" fontId="5" fillId="42" borderId="11" xfId="1" applyNumberFormat="1" applyFont="1" applyFill="1" applyBorder="1" applyAlignment="1">
      <alignment horizontal="center" vertical="center"/>
    </xf>
    <xf numFmtId="176" fontId="5" fillId="42" borderId="17" xfId="1" applyNumberFormat="1" applyFont="1" applyFill="1" applyBorder="1" applyAlignment="1">
      <alignment horizontal="center" vertical="center" shrinkToFit="1"/>
    </xf>
    <xf numFmtId="176" fontId="5" fillId="42" borderId="18" xfId="1" applyNumberFormat="1" applyFont="1" applyFill="1" applyBorder="1" applyAlignment="1">
      <alignment horizontal="center" vertical="center"/>
    </xf>
    <xf numFmtId="176" fontId="5" fillId="42" borderId="19" xfId="0" applyNumberFormat="1" applyFont="1" applyFill="1" applyBorder="1" applyAlignment="1">
      <alignment horizontal="center" vertical="center" shrinkToFit="1"/>
    </xf>
    <xf numFmtId="176" fontId="5" fillId="42" borderId="16" xfId="0" applyNumberFormat="1" applyFont="1" applyFill="1" applyBorder="1" applyAlignment="1">
      <alignment horizontal="center" vertical="center" shrinkToFit="1"/>
    </xf>
    <xf numFmtId="176" fontId="10" fillId="42" borderId="17" xfId="1" applyNumberFormat="1" applyFont="1" applyFill="1" applyBorder="1" applyAlignment="1">
      <alignment horizontal="center" vertical="center" shrinkToFit="1"/>
    </xf>
    <xf numFmtId="176" fontId="10" fillId="42" borderId="5" xfId="1" applyNumberFormat="1" applyFont="1" applyFill="1" applyBorder="1" applyAlignment="1">
      <alignment horizontal="center" vertical="center"/>
    </xf>
    <xf numFmtId="176" fontId="10" fillId="42" borderId="5" xfId="1" applyNumberFormat="1" applyFont="1" applyFill="1" applyBorder="1" applyAlignment="1">
      <alignment horizontal="center" vertical="center" shrinkToFit="1"/>
    </xf>
    <xf numFmtId="176" fontId="10" fillId="42" borderId="18" xfId="1" applyNumberFormat="1" applyFont="1" applyFill="1" applyBorder="1" applyAlignment="1">
      <alignment horizontal="center" vertical="center"/>
    </xf>
    <xf numFmtId="176" fontId="12" fillId="42" borderId="19" xfId="0" applyNumberFormat="1" applyFont="1" applyFill="1" applyBorder="1" applyAlignment="1">
      <alignment horizontal="center" vertical="center" shrinkToFit="1"/>
    </xf>
    <xf numFmtId="176" fontId="5" fillId="0" borderId="16" xfId="0" applyNumberFormat="1" applyFont="1" applyBorder="1" applyAlignment="1">
      <alignment horizontal="center" vertical="center" shrinkToFit="1"/>
    </xf>
    <xf numFmtId="176" fontId="5" fillId="43" borderId="5" xfId="1" applyNumberFormat="1" applyFont="1" applyFill="1" applyBorder="1" applyAlignment="1">
      <alignment horizontal="center" vertical="center" shrinkToFit="1"/>
    </xf>
    <xf numFmtId="176" fontId="5" fillId="43" borderId="5" xfId="1" applyNumberFormat="1" applyFont="1" applyFill="1" applyBorder="1" applyAlignment="1">
      <alignment horizontal="center" vertical="center"/>
    </xf>
    <xf numFmtId="176" fontId="5" fillId="43" borderId="11" xfId="1" applyNumberFormat="1" applyFont="1" applyFill="1" applyBorder="1" applyAlignment="1">
      <alignment horizontal="center" vertical="center"/>
    </xf>
    <xf numFmtId="176" fontId="5" fillId="43" borderId="17" xfId="1" applyNumberFormat="1" applyFont="1" applyFill="1" applyBorder="1" applyAlignment="1">
      <alignment horizontal="center" vertical="center" shrinkToFit="1"/>
    </xf>
    <xf numFmtId="176" fontId="5" fillId="43" borderId="18" xfId="1" applyNumberFormat="1" applyFont="1" applyFill="1" applyBorder="1" applyAlignment="1">
      <alignment horizontal="center" vertical="center"/>
    </xf>
    <xf numFmtId="176" fontId="196" fillId="0" borderId="17" xfId="1" applyNumberFormat="1" applyFont="1" applyBorder="1" applyAlignment="1">
      <alignment horizontal="center" vertical="center" shrinkToFit="1"/>
    </xf>
    <xf numFmtId="181" fontId="10" fillId="2" borderId="7" xfId="0" applyNumberFormat="1" applyFont="1" applyFill="1" applyBorder="1" applyAlignment="1">
      <alignment horizontal="center" vertical="center"/>
    </xf>
    <xf numFmtId="176" fontId="8" fillId="24" borderId="7" xfId="0" applyNumberFormat="1" applyFont="1" applyFill="1" applyBorder="1" applyAlignment="1">
      <alignment horizontal="center" vertical="center"/>
    </xf>
    <xf numFmtId="0" fontId="8" fillId="24" borderId="7" xfId="3" applyFont="1" applyFill="1" applyBorder="1" applyAlignment="1">
      <alignment vertical="center"/>
    </xf>
    <xf numFmtId="179" fontId="8" fillId="24" borderId="7" xfId="1" applyNumberFormat="1" applyFont="1" applyFill="1" applyBorder="1" applyAlignment="1">
      <alignment horizontal="center" vertical="center"/>
    </xf>
    <xf numFmtId="178" fontId="8" fillId="24" borderId="7" xfId="0" applyNumberFormat="1" applyFont="1" applyFill="1" applyBorder="1" applyAlignment="1">
      <alignment horizontal="center" vertical="center"/>
    </xf>
    <xf numFmtId="178" fontId="8" fillId="24" borderId="7" xfId="0" applyNumberFormat="1" applyFont="1" applyFill="1" applyBorder="1" applyAlignment="1">
      <alignment horizontal="right" vertical="center"/>
    </xf>
    <xf numFmtId="178" fontId="8" fillId="24" borderId="7" xfId="1" applyNumberFormat="1" applyFont="1" applyFill="1" applyBorder="1" applyAlignment="1">
      <alignment vertical="center"/>
    </xf>
    <xf numFmtId="178" fontId="8" fillId="24" borderId="7" xfId="1" applyNumberFormat="1" applyFont="1" applyFill="1" applyBorder="1" applyAlignment="1">
      <alignment horizontal="right" vertical="center"/>
    </xf>
    <xf numFmtId="181" fontId="8" fillId="24" borderId="7" xfId="0" applyNumberFormat="1" applyFont="1" applyFill="1" applyBorder="1" applyAlignment="1">
      <alignment horizontal="center" vertical="center"/>
    </xf>
    <xf numFmtId="176" fontId="14" fillId="44" borderId="7" xfId="0" applyNumberFormat="1" applyFont="1" applyFill="1" applyBorder="1" applyAlignment="1">
      <alignment horizontal="center" vertical="center"/>
    </xf>
    <xf numFmtId="176" fontId="15" fillId="44" borderId="7" xfId="0" applyNumberFormat="1" applyFont="1" applyFill="1" applyBorder="1" applyAlignment="1">
      <alignment horizontal="left" vertical="center" wrapText="1"/>
    </xf>
    <xf numFmtId="179" fontId="14" fillId="44" borderId="7" xfId="1" applyNumberFormat="1" applyFont="1" applyFill="1" applyBorder="1" applyAlignment="1">
      <alignment horizontal="center" vertical="center"/>
    </xf>
    <xf numFmtId="180" fontId="14" fillId="44" borderId="7" xfId="0" applyNumberFormat="1" applyFont="1" applyFill="1" applyBorder="1" applyAlignment="1">
      <alignment horizontal="center" vertical="center"/>
    </xf>
    <xf numFmtId="178" fontId="14" fillId="44" borderId="7" xfId="0" applyNumberFormat="1" applyFont="1" applyFill="1" applyBorder="1" applyAlignment="1">
      <alignment horizontal="right" vertical="center"/>
    </xf>
    <xf numFmtId="181" fontId="16" fillId="44" borderId="7" xfId="0" applyNumberFormat="1" applyFont="1" applyFill="1" applyBorder="1" applyAlignment="1">
      <alignment horizontal="center" vertical="center"/>
    </xf>
    <xf numFmtId="0" fontId="197" fillId="0" borderId="0" xfId="6" applyFont="1"/>
    <xf numFmtId="176" fontId="199" fillId="0" borderId="54" xfId="9124" applyNumberFormat="1" applyFont="1" applyBorder="1" applyAlignment="1">
      <alignment horizontal="center" vertical="center"/>
    </xf>
    <xf numFmtId="176" fontId="199" fillId="0" borderId="54" xfId="9124" quotePrefix="1" applyNumberFormat="1" applyFont="1" applyBorder="1" applyAlignment="1">
      <alignment horizontal="left" vertical="center"/>
    </xf>
    <xf numFmtId="176" fontId="199" fillId="0" borderId="54" xfId="9124" applyNumberFormat="1" applyFont="1" applyBorder="1" applyAlignment="1">
      <alignment horizontal="left" vertical="center"/>
    </xf>
    <xf numFmtId="176" fontId="162" fillId="0" borderId="0" xfId="1" applyNumberFormat="1" applyFont="1"/>
    <xf numFmtId="176" fontId="162" fillId="0" borderId="0" xfId="6" applyNumberFormat="1" applyFont="1"/>
    <xf numFmtId="176" fontId="163" fillId="0" borderId="0" xfId="6" applyNumberFormat="1" applyFont="1"/>
    <xf numFmtId="350" fontId="0" fillId="2" borderId="0" xfId="0" applyNumberFormat="1" applyFill="1"/>
    <xf numFmtId="350" fontId="0" fillId="0" borderId="0" xfId="0" applyNumberFormat="1"/>
    <xf numFmtId="176" fontId="21" fillId="2" borderId="11" xfId="1" applyNumberFormat="1" applyFont="1" applyFill="1" applyBorder="1" applyAlignment="1">
      <alignment horizontal="center" vertical="center"/>
    </xf>
    <xf numFmtId="176" fontId="21" fillId="2" borderId="5" xfId="0" applyNumberFormat="1" applyFont="1" applyFill="1" applyBorder="1" applyAlignment="1">
      <alignment horizontal="center" vertical="center"/>
    </xf>
    <xf numFmtId="176" fontId="21" fillId="2" borderId="5" xfId="0" applyNumberFormat="1" applyFont="1" applyFill="1" applyBorder="1" applyAlignment="1">
      <alignment horizontal="left" vertical="center"/>
    </xf>
    <xf numFmtId="176" fontId="196" fillId="2" borderId="7" xfId="0" applyNumberFormat="1" applyFont="1" applyFill="1" applyBorder="1" applyAlignment="1">
      <alignment horizontal="left" vertical="center" wrapText="1"/>
    </xf>
    <xf numFmtId="0" fontId="203" fillId="2" borderId="26" xfId="0" applyFont="1" applyFill="1" applyBorder="1" applyAlignment="1">
      <alignment horizontal="center" vertical="center"/>
    </xf>
    <xf numFmtId="177" fontId="202" fillId="2" borderId="7" xfId="1" applyFont="1" applyFill="1" applyBorder="1" applyAlignment="1">
      <alignment horizontal="left" vertical="center"/>
    </xf>
    <xf numFmtId="0" fontId="202" fillId="2" borderId="7" xfId="0" applyFont="1" applyFill="1" applyBorder="1" applyAlignment="1">
      <alignment horizontal="left" vertical="center"/>
    </xf>
    <xf numFmtId="187" fontId="21" fillId="2" borderId="7" xfId="0" applyNumberFormat="1" applyFont="1" applyFill="1" applyBorder="1" applyAlignment="1">
      <alignment vertical="center"/>
    </xf>
    <xf numFmtId="3" fontId="21" fillId="2" borderId="7" xfId="0" applyNumberFormat="1" applyFont="1" applyFill="1" applyBorder="1" applyAlignment="1">
      <alignment vertical="center"/>
    </xf>
    <xf numFmtId="0" fontId="21" fillId="2" borderId="7" xfId="0" applyFont="1" applyFill="1" applyBorder="1" applyAlignment="1">
      <alignment vertical="center"/>
    </xf>
    <xf numFmtId="0" fontId="21" fillId="2" borderId="7" xfId="0" applyFont="1" applyFill="1" applyBorder="1" applyAlignment="1">
      <alignment horizontal="center" vertical="center"/>
    </xf>
    <xf numFmtId="0" fontId="196" fillId="0" borderId="23" xfId="0" applyFont="1" applyBorder="1" applyAlignment="1">
      <alignment vertical="center"/>
    </xf>
    <xf numFmtId="0" fontId="8" fillId="2" borderId="5" xfId="3" applyFont="1" applyFill="1" applyBorder="1" applyAlignment="1">
      <alignment horizontal="left" vertical="center" shrinkToFit="1"/>
    </xf>
    <xf numFmtId="0" fontId="8" fillId="2" borderId="5" xfId="3" applyFont="1" applyFill="1" applyBorder="1" applyAlignment="1">
      <alignment horizontal="center" vertical="center" shrinkToFit="1"/>
    </xf>
    <xf numFmtId="176" fontId="8" fillId="0" borderId="11" xfId="0" applyNumberFormat="1" applyFont="1" applyBorder="1" applyAlignment="1">
      <alignment horizontal="left" vertical="center"/>
    </xf>
    <xf numFmtId="179" fontId="8" fillId="0" borderId="5" xfId="1" applyNumberFormat="1" applyFont="1" applyBorder="1" applyAlignment="1">
      <alignment horizontal="center" vertical="center" shrinkToFit="1"/>
    </xf>
    <xf numFmtId="180" fontId="8" fillId="0" borderId="5" xfId="0" applyNumberFormat="1" applyFont="1" applyBorder="1" applyAlignment="1">
      <alignment horizontal="center" vertical="center" shrinkToFit="1"/>
    </xf>
    <xf numFmtId="178" fontId="8" fillId="0" borderId="5" xfId="1" applyNumberFormat="1" applyFont="1" applyBorder="1" applyAlignment="1">
      <alignment horizontal="right" vertical="center" shrinkToFit="1"/>
    </xf>
    <xf numFmtId="176" fontId="8" fillId="0" borderId="5" xfId="0" applyNumberFormat="1" applyFont="1" applyBorder="1" applyAlignment="1">
      <alignment horizontal="left" vertical="center"/>
    </xf>
    <xf numFmtId="0" fontId="7" fillId="0" borderId="23" xfId="0" applyFont="1" applyBorder="1" applyAlignment="1">
      <alignment horizontal="left" vertical="center"/>
    </xf>
    <xf numFmtId="186" fontId="5" fillId="0" borderId="7" xfId="0" applyNumberFormat="1" applyFont="1" applyBorder="1" applyAlignment="1">
      <alignment vertical="center"/>
    </xf>
    <xf numFmtId="176" fontId="5" fillId="0" borderId="7" xfId="0" applyNumberFormat="1" applyFont="1" applyBorder="1" applyAlignment="1">
      <alignment vertical="center"/>
    </xf>
    <xf numFmtId="0" fontId="10" fillId="2" borderId="26" xfId="0" applyFont="1" applyFill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216" fillId="2" borderId="26" xfId="0" applyFont="1" applyFill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7" xfId="0" applyFont="1" applyBorder="1" applyAlignment="1">
      <alignment vertical="center"/>
    </xf>
    <xf numFmtId="177" fontId="9" fillId="2" borderId="7" xfId="1" applyFont="1" applyFill="1" applyBorder="1" applyAlignment="1">
      <alignment horizontal="left" vertical="center" shrinkToFit="1"/>
    </xf>
    <xf numFmtId="0" fontId="201" fillId="2" borderId="113" xfId="0" applyFont="1" applyFill="1" applyBorder="1" applyAlignment="1">
      <alignment vertical="center"/>
    </xf>
    <xf numFmtId="0" fontId="195" fillId="2" borderId="114" xfId="0" applyFont="1" applyFill="1" applyBorder="1" applyAlignment="1">
      <alignment vertical="center"/>
    </xf>
    <xf numFmtId="0" fontId="25" fillId="2" borderId="118" xfId="0" applyFont="1" applyFill="1" applyBorder="1" applyAlignment="1">
      <alignment vertical="center"/>
    </xf>
    <xf numFmtId="0" fontId="0" fillId="2" borderId="114" xfId="0" applyFill="1" applyBorder="1"/>
    <xf numFmtId="176" fontId="196" fillId="2" borderId="17" xfId="1" applyNumberFormat="1" applyFont="1" applyFill="1" applyBorder="1" applyAlignment="1">
      <alignment horizontal="center" vertical="center" shrinkToFit="1"/>
    </xf>
    <xf numFmtId="176" fontId="196" fillId="2" borderId="5" xfId="1" applyNumberFormat="1" applyFont="1" applyFill="1" applyBorder="1" applyAlignment="1">
      <alignment horizontal="center" vertical="center" shrinkToFit="1"/>
    </xf>
    <xf numFmtId="0" fontId="201" fillId="2" borderId="111" xfId="0" applyFont="1" applyFill="1" applyBorder="1" applyAlignment="1">
      <alignment vertical="center"/>
    </xf>
    <xf numFmtId="0" fontId="195" fillId="2" borderId="13" xfId="0" applyFont="1" applyFill="1" applyBorder="1" applyAlignment="1">
      <alignment vertical="center"/>
    </xf>
    <xf numFmtId="0" fontId="25" fillId="2" borderId="85" xfId="0" applyFont="1" applyFill="1" applyBorder="1" applyAlignment="1">
      <alignment vertical="center"/>
    </xf>
    <xf numFmtId="0" fontId="198" fillId="2" borderId="13" xfId="0" applyFont="1" applyFill="1" applyBorder="1" applyAlignment="1">
      <alignment vertical="center"/>
    </xf>
    <xf numFmtId="2" fontId="21" fillId="2" borderId="7" xfId="0" applyNumberFormat="1" applyFont="1" applyFill="1" applyBorder="1" applyAlignment="1">
      <alignment vertical="center"/>
    </xf>
    <xf numFmtId="0" fontId="193" fillId="0" borderId="0" xfId="0" applyFont="1" applyAlignment="1">
      <alignment horizontal="left" vertical="center"/>
    </xf>
    <xf numFmtId="184" fontId="5" fillId="2" borderId="16" xfId="1" applyNumberFormat="1" applyFont="1" applyFill="1" applyBorder="1" applyAlignment="1">
      <alignment horizontal="center" vertical="center" shrinkToFit="1"/>
    </xf>
    <xf numFmtId="184" fontId="8" fillId="0" borderId="11" xfId="1" applyNumberFormat="1" applyFont="1" applyBorder="1" applyAlignment="1">
      <alignment horizontal="center" vertical="center" shrinkToFit="1"/>
    </xf>
    <xf numFmtId="184" fontId="21" fillId="2" borderId="11" xfId="1" applyNumberFormat="1" applyFont="1" applyFill="1" applyBorder="1" applyAlignment="1">
      <alignment horizontal="center" vertical="center"/>
    </xf>
    <xf numFmtId="49" fontId="8" fillId="0" borderId="5" xfId="1" applyNumberFormat="1" applyFont="1" applyBorder="1" applyAlignment="1">
      <alignment horizontal="center" vertical="center"/>
    </xf>
    <xf numFmtId="184" fontId="8" fillId="2" borderId="5" xfId="1" applyNumberFormat="1" applyFont="1" applyFill="1" applyBorder="1" applyAlignment="1">
      <alignment horizontal="center" vertical="center"/>
    </xf>
    <xf numFmtId="0" fontId="14" fillId="2" borderId="10" xfId="0" applyFont="1" applyFill="1" applyBorder="1" applyAlignment="1">
      <alignment horizontal="center" vertical="center"/>
    </xf>
    <xf numFmtId="0" fontId="14" fillId="2" borderId="28" xfId="0" applyFont="1" applyFill="1" applyBorder="1" applyAlignment="1">
      <alignment horizontal="center" vertical="center"/>
    </xf>
    <xf numFmtId="356" fontId="8" fillId="2" borderId="5" xfId="1" applyNumberFormat="1" applyFont="1" applyFill="1" applyBorder="1" applyAlignment="1">
      <alignment vertical="center" shrinkToFit="1"/>
    </xf>
    <xf numFmtId="184" fontId="9" fillId="2" borderId="17" xfId="1" applyNumberFormat="1" applyFont="1" applyFill="1" applyBorder="1" applyAlignment="1">
      <alignment vertical="center" shrinkToFit="1"/>
    </xf>
    <xf numFmtId="184" fontId="11" fillId="2" borderId="5" xfId="1" applyNumberFormat="1" applyFont="1" applyFill="1" applyBorder="1" applyAlignment="1">
      <alignment horizontal="center" vertical="center"/>
    </xf>
    <xf numFmtId="184" fontId="11" fillId="2" borderId="5" xfId="1" applyNumberFormat="1" applyFont="1" applyFill="1" applyBorder="1" applyAlignment="1">
      <alignment vertical="center" shrinkToFit="1"/>
    </xf>
    <xf numFmtId="184" fontId="11" fillId="2" borderId="18" xfId="1" applyNumberFormat="1" applyFont="1" applyFill="1" applyBorder="1" applyAlignment="1">
      <alignment horizontal="center" vertical="center"/>
    </xf>
    <xf numFmtId="184" fontId="9" fillId="2" borderId="5" xfId="1" applyNumberFormat="1" applyFont="1" applyFill="1" applyBorder="1" applyAlignment="1">
      <alignment horizontal="center" vertical="center"/>
    </xf>
    <xf numFmtId="176" fontId="9" fillId="2" borderId="128" xfId="0" applyNumberFormat="1" applyFont="1" applyFill="1" applyBorder="1" applyAlignment="1">
      <alignment vertical="center"/>
    </xf>
    <xf numFmtId="0" fontId="9" fillId="2" borderId="23" xfId="0" applyFont="1" applyFill="1" applyBorder="1" applyAlignment="1">
      <alignment horizontal="left" vertical="center"/>
    </xf>
    <xf numFmtId="176" fontId="8" fillId="0" borderId="5" xfId="0" applyNumberFormat="1" applyFont="1" applyBorder="1" applyAlignment="1">
      <alignment horizontal="left" vertical="center" wrapText="1"/>
    </xf>
    <xf numFmtId="357" fontId="8" fillId="2" borderId="5" xfId="1" applyNumberFormat="1" applyFont="1" applyFill="1" applyBorder="1" applyAlignment="1">
      <alignment vertical="center" shrinkToFit="1"/>
    </xf>
    <xf numFmtId="0" fontId="219" fillId="2" borderId="5" xfId="3" applyFont="1" applyFill="1" applyBorder="1" applyAlignment="1">
      <alignment horizontal="left" vertical="center"/>
    </xf>
    <xf numFmtId="0" fontId="219" fillId="2" borderId="5" xfId="3" applyFont="1" applyFill="1" applyBorder="1" applyAlignment="1">
      <alignment vertical="center"/>
    </xf>
    <xf numFmtId="0" fontId="219" fillId="2" borderId="5" xfId="3" applyFont="1" applyFill="1" applyBorder="1" applyAlignment="1">
      <alignment horizontal="center" vertical="center"/>
    </xf>
    <xf numFmtId="184" fontId="219" fillId="2" borderId="5" xfId="1" applyNumberFormat="1" applyFont="1" applyFill="1" applyBorder="1" applyAlignment="1">
      <alignment horizontal="center" vertical="center"/>
    </xf>
    <xf numFmtId="184" fontId="219" fillId="2" borderId="11" xfId="1" applyNumberFormat="1" applyFont="1" applyFill="1" applyBorder="1" applyAlignment="1">
      <alignment horizontal="center" vertical="center"/>
    </xf>
    <xf numFmtId="176" fontId="11" fillId="0" borderId="17" xfId="1" applyNumberFormat="1" applyFont="1" applyBorder="1" applyAlignment="1">
      <alignment horizontal="center" vertical="center" shrinkToFit="1"/>
    </xf>
    <xf numFmtId="184" fontId="219" fillId="2" borderId="16" xfId="1" applyNumberFormat="1" applyFont="1" applyFill="1" applyBorder="1" applyAlignment="1">
      <alignment horizontal="center" vertical="center" shrinkToFit="1"/>
    </xf>
    <xf numFmtId="176" fontId="220" fillId="42" borderId="5" xfId="0" applyNumberFormat="1" applyFont="1" applyFill="1" applyBorder="1" applyAlignment="1">
      <alignment horizontal="left" vertical="center"/>
    </xf>
    <xf numFmtId="176" fontId="14" fillId="2" borderId="7" xfId="0" applyNumberFormat="1" applyFont="1" applyFill="1" applyBorder="1" applyAlignment="1">
      <alignment horizontal="left" vertical="center"/>
    </xf>
    <xf numFmtId="179" fontId="219" fillId="2" borderId="5" xfId="1" applyNumberFormat="1" applyFont="1" applyFill="1" applyBorder="1" applyAlignment="1">
      <alignment vertical="center" shrinkToFit="1"/>
    </xf>
    <xf numFmtId="179" fontId="219" fillId="2" borderId="19" xfId="1" applyNumberFormat="1" applyFont="1" applyFill="1" applyBorder="1" applyAlignment="1">
      <alignment vertical="center" shrinkToFit="1"/>
    </xf>
    <xf numFmtId="179" fontId="14" fillId="0" borderId="5" xfId="9124" applyNumberFormat="1" applyFont="1" applyBorder="1" applyAlignment="1">
      <alignment horizontal="right" vertical="center"/>
    </xf>
    <xf numFmtId="176" fontId="199" fillId="6" borderId="54" xfId="9124" applyNumberFormat="1" applyFont="1" applyFill="1" applyBorder="1" applyAlignment="1">
      <alignment vertical="center"/>
    </xf>
    <xf numFmtId="330" fontId="13" fillId="0" borderId="4" xfId="2" applyNumberFormat="1" applyFont="1" applyBorder="1" applyAlignment="1">
      <alignment vertical="center"/>
    </xf>
    <xf numFmtId="176" fontId="14" fillId="52" borderId="5" xfId="9124" applyNumberFormat="1" applyFont="1" applyFill="1" applyBorder="1" applyAlignment="1">
      <alignment horizontal="left" vertical="center"/>
    </xf>
    <xf numFmtId="176" fontId="14" fillId="52" borderId="5" xfId="9124" applyNumberFormat="1" applyFont="1" applyFill="1" applyBorder="1" applyAlignment="1">
      <alignment horizontal="right" vertical="center"/>
    </xf>
    <xf numFmtId="176" fontId="13" fillId="52" borderId="13" xfId="9124" applyNumberFormat="1" applyFont="1" applyFill="1" applyBorder="1" applyAlignment="1">
      <alignment horizontal="right" vertical="center"/>
    </xf>
    <xf numFmtId="330" fontId="13" fillId="52" borderId="4" xfId="2" applyNumberFormat="1" applyFont="1" applyFill="1" applyBorder="1" applyAlignment="1">
      <alignment vertical="center"/>
    </xf>
    <xf numFmtId="176" fontId="199" fillId="52" borderId="54" xfId="9124" applyNumberFormat="1" applyFont="1" applyFill="1" applyBorder="1" applyAlignment="1">
      <alignment horizontal="left" vertical="center"/>
    </xf>
    <xf numFmtId="10" fontId="13" fillId="52" borderId="4" xfId="2" applyNumberFormat="1" applyFont="1" applyFill="1" applyBorder="1" applyAlignment="1">
      <alignment vertical="center"/>
    </xf>
    <xf numFmtId="0" fontId="198" fillId="2" borderId="110" xfId="0" applyFont="1" applyFill="1" applyBorder="1" applyAlignment="1">
      <alignment horizontal="left" vertical="center" shrinkToFit="1"/>
    </xf>
    <xf numFmtId="0" fontId="198" fillId="2" borderId="111" xfId="0" applyFont="1" applyFill="1" applyBorder="1" applyAlignment="1">
      <alignment horizontal="left" vertical="center" shrinkToFit="1"/>
    </xf>
    <xf numFmtId="0" fontId="198" fillId="2" borderId="112" xfId="0" applyFont="1" applyFill="1" applyBorder="1" applyAlignment="1">
      <alignment horizontal="left" vertical="center" shrinkToFit="1"/>
    </xf>
    <xf numFmtId="0" fontId="193" fillId="2" borderId="87" xfId="0" applyFont="1" applyFill="1" applyBorder="1" applyAlignment="1">
      <alignment horizontal="center" vertical="center"/>
    </xf>
    <xf numFmtId="0" fontId="193" fillId="2" borderId="88" xfId="0" applyFont="1" applyFill="1" applyBorder="1" applyAlignment="1">
      <alignment horizontal="center" vertical="center"/>
    </xf>
    <xf numFmtId="0" fontId="193" fillId="2" borderId="109" xfId="0" applyFont="1" applyFill="1" applyBorder="1" applyAlignment="1">
      <alignment horizontal="center" vertical="center"/>
    </xf>
    <xf numFmtId="0" fontId="217" fillId="2" borderId="126" xfId="0" applyFont="1" applyFill="1" applyBorder="1" applyAlignment="1">
      <alignment horizontal="center" vertical="center"/>
    </xf>
    <xf numFmtId="0" fontId="217" fillId="2" borderId="109" xfId="0" applyFont="1" applyFill="1" applyBorder="1" applyAlignment="1">
      <alignment horizontal="center" vertical="center"/>
    </xf>
    <xf numFmtId="287" fontId="193" fillId="0" borderId="110" xfId="0" applyNumberFormat="1" applyFont="1" applyBorder="1" applyAlignment="1">
      <alignment horizontal="right" vertical="center"/>
    </xf>
    <xf numFmtId="287" fontId="193" fillId="0" borderId="111" xfId="0" applyNumberFormat="1" applyFont="1" applyBorder="1" applyAlignment="1">
      <alignment horizontal="right" vertical="center"/>
    </xf>
    <xf numFmtId="287" fontId="193" fillId="0" borderId="113" xfId="0" applyNumberFormat="1" applyFont="1" applyBorder="1" applyAlignment="1">
      <alignment horizontal="right" vertical="center"/>
    </xf>
    <xf numFmtId="0" fontId="25" fillId="2" borderId="11" xfId="0" applyFont="1" applyFill="1" applyBorder="1" applyAlignment="1">
      <alignment horizontal="left" vertical="center" shrinkToFit="1"/>
    </xf>
    <xf numFmtId="0" fontId="25" fillId="2" borderId="13" xfId="0" applyFont="1" applyFill="1" applyBorder="1" applyAlignment="1">
      <alignment horizontal="left" vertical="center" shrinkToFit="1"/>
    </xf>
    <xf numFmtId="0" fontId="25" fillId="2" borderId="16" xfId="0" applyFont="1" applyFill="1" applyBorder="1" applyAlignment="1">
      <alignment horizontal="left" vertical="center" shrinkToFit="1"/>
    </xf>
    <xf numFmtId="0" fontId="218" fillId="0" borderId="116" xfId="0" applyFont="1" applyBorder="1" applyAlignment="1">
      <alignment horizontal="left" vertical="center"/>
    </xf>
    <xf numFmtId="0" fontId="25" fillId="2" borderId="89" xfId="0" applyFont="1" applyFill="1" applyBorder="1" applyAlignment="1">
      <alignment horizontal="left" vertical="center" shrinkToFit="1"/>
    </xf>
    <xf numFmtId="0" fontId="25" fillId="2" borderId="85" xfId="0" applyFont="1" applyFill="1" applyBorder="1" applyAlignment="1">
      <alignment horizontal="left" vertical="center" shrinkToFit="1"/>
    </xf>
    <xf numFmtId="0" fontId="25" fillId="2" borderId="84" xfId="0" applyFont="1" applyFill="1" applyBorder="1" applyAlignment="1">
      <alignment horizontal="left" vertical="center" shrinkToFit="1"/>
    </xf>
    <xf numFmtId="0" fontId="166" fillId="2" borderId="0" xfId="9126" applyFont="1" applyFill="1" applyAlignment="1">
      <alignment horizontal="left" vertical="center"/>
    </xf>
    <xf numFmtId="0" fontId="24" fillId="2" borderId="0" xfId="0" applyFont="1" applyFill="1" applyAlignment="1">
      <alignment horizontal="left" vertical="center"/>
    </xf>
    <xf numFmtId="0" fontId="218" fillId="0" borderId="0" xfId="0" applyFont="1" applyAlignment="1">
      <alignment horizontal="left" vertical="center"/>
    </xf>
    <xf numFmtId="0" fontId="200" fillId="2" borderId="71" xfId="0" applyFont="1" applyFill="1" applyBorder="1" applyAlignment="1">
      <alignment horizontal="center" vertical="center"/>
    </xf>
    <xf numFmtId="0" fontId="200" fillId="2" borderId="32" xfId="0" applyFont="1" applyFill="1" applyBorder="1" applyAlignment="1">
      <alignment horizontal="center" vertical="center"/>
    </xf>
    <xf numFmtId="287" fontId="200" fillId="0" borderId="89" xfId="0" applyNumberFormat="1" applyFont="1" applyBorder="1" applyAlignment="1">
      <alignment horizontal="right" vertical="center"/>
    </xf>
    <xf numFmtId="287" fontId="200" fillId="0" borderId="85" xfId="0" applyNumberFormat="1" applyFont="1" applyBorder="1" applyAlignment="1">
      <alignment horizontal="right" vertical="center"/>
    </xf>
    <xf numFmtId="287" fontId="200" fillId="0" borderId="118" xfId="0" applyNumberFormat="1" applyFont="1" applyBorder="1" applyAlignment="1">
      <alignment horizontal="right" vertical="center"/>
    </xf>
    <xf numFmtId="0" fontId="200" fillId="2" borderId="55" xfId="0" applyFont="1" applyFill="1" applyBorder="1" applyAlignment="1">
      <alignment horizontal="center" vertical="center"/>
    </xf>
    <xf numFmtId="0" fontId="200" fillId="2" borderId="5" xfId="0" applyFont="1" applyFill="1" applyBorder="1" applyAlignment="1">
      <alignment horizontal="center" vertical="center"/>
    </xf>
    <xf numFmtId="0" fontId="193" fillId="0" borderId="0" xfId="0" applyFont="1" applyAlignment="1">
      <alignment horizontal="left" vertical="center"/>
    </xf>
    <xf numFmtId="0" fontId="193" fillId="0" borderId="101" xfId="0" applyFont="1" applyBorder="1" applyAlignment="1">
      <alignment horizontal="center" vertical="center"/>
    </xf>
    <xf numFmtId="0" fontId="193" fillId="0" borderId="104" xfId="0" applyFont="1" applyBorder="1" applyAlignment="1">
      <alignment horizontal="center" vertical="center"/>
    </xf>
    <xf numFmtId="0" fontId="193" fillId="0" borderId="100" xfId="0" applyFont="1" applyBorder="1" applyAlignment="1">
      <alignment horizontal="center" vertical="center"/>
    </xf>
    <xf numFmtId="0" fontId="193" fillId="0" borderId="102" xfId="0" applyFont="1" applyBorder="1" applyAlignment="1">
      <alignment horizontal="center" vertical="center"/>
    </xf>
    <xf numFmtId="0" fontId="193" fillId="0" borderId="89" xfId="0" applyFont="1" applyBorder="1" applyAlignment="1">
      <alignment horizontal="center" vertical="center"/>
    </xf>
    <xf numFmtId="0" fontId="193" fillId="0" borderId="84" xfId="0" applyFont="1" applyBorder="1" applyAlignment="1">
      <alignment horizontal="center" vertical="center"/>
    </xf>
    <xf numFmtId="0" fontId="193" fillId="0" borderId="105" xfId="0" applyFont="1" applyBorder="1" applyAlignment="1">
      <alignment horizontal="center" vertical="center"/>
    </xf>
    <xf numFmtId="0" fontId="194" fillId="0" borderId="106" xfId="0" applyFont="1" applyBorder="1" applyAlignment="1">
      <alignment horizontal="center" vertical="center"/>
    </xf>
    <xf numFmtId="0" fontId="194" fillId="0" borderId="0" xfId="0" applyFont="1" applyAlignment="1">
      <alignment horizontal="center" vertical="center"/>
    </xf>
    <xf numFmtId="0" fontId="194" fillId="0" borderId="107" xfId="0" applyFont="1" applyBorder="1" applyAlignment="1">
      <alignment horizontal="center" vertical="center"/>
    </xf>
    <xf numFmtId="0" fontId="193" fillId="2" borderId="108" xfId="0" applyFont="1" applyFill="1" applyBorder="1" applyAlignment="1">
      <alignment horizontal="center" vertical="center"/>
    </xf>
    <xf numFmtId="0" fontId="193" fillId="2" borderId="86" xfId="0" applyFont="1" applyFill="1" applyBorder="1" applyAlignment="1">
      <alignment horizontal="center" vertical="center"/>
    </xf>
    <xf numFmtId="0" fontId="193" fillId="2" borderId="68" xfId="0" applyFont="1" applyFill="1" applyBorder="1" applyAlignment="1">
      <alignment horizontal="center" vertical="center"/>
    </xf>
    <xf numFmtId="0" fontId="193" fillId="2" borderId="31" xfId="0" applyFont="1" applyFill="1" applyBorder="1" applyAlignment="1">
      <alignment horizontal="center" vertical="center"/>
    </xf>
    <xf numFmtId="287" fontId="200" fillId="0" borderId="11" xfId="0" applyNumberFormat="1" applyFont="1" applyBorder="1" applyAlignment="1">
      <alignment horizontal="right" vertical="center"/>
    </xf>
    <xf numFmtId="287" fontId="200" fillId="0" borderId="13" xfId="0" applyNumberFormat="1" applyFont="1" applyBorder="1" applyAlignment="1">
      <alignment horizontal="right" vertical="center"/>
    </xf>
    <xf numFmtId="287" fontId="200" fillId="0" borderId="114" xfId="0" applyNumberFormat="1" applyFont="1" applyBorder="1" applyAlignment="1">
      <alignment horizontal="right" vertical="center"/>
    </xf>
    <xf numFmtId="0" fontId="193" fillId="0" borderId="99" xfId="0" applyFont="1" applyBorder="1" applyAlignment="1">
      <alignment horizontal="center" vertical="center"/>
    </xf>
    <xf numFmtId="0" fontId="193" fillId="0" borderId="103" xfId="0" applyFont="1" applyBorder="1" applyAlignment="1">
      <alignment horizontal="center" vertical="center"/>
    </xf>
    <xf numFmtId="0" fontId="193" fillId="0" borderId="32" xfId="0" applyFont="1" applyBorder="1" applyAlignment="1">
      <alignment horizontal="center" vertical="center"/>
    </xf>
    <xf numFmtId="178" fontId="160" fillId="27" borderId="78" xfId="9124" applyNumberFormat="1" applyFont="1" applyFill="1" applyBorder="1" applyAlignment="1">
      <alignment horizontal="center" vertical="center"/>
    </xf>
    <xf numFmtId="178" fontId="160" fillId="27" borderId="79" xfId="9124" applyNumberFormat="1" applyFont="1" applyFill="1" applyBorder="1" applyAlignment="1">
      <alignment horizontal="center" vertical="center"/>
    </xf>
    <xf numFmtId="176" fontId="14" fillId="0" borderId="80" xfId="9124" applyNumberFormat="1" applyFont="1" applyBorder="1" applyAlignment="1">
      <alignment horizontal="center" vertical="center" textRotation="255"/>
    </xf>
    <xf numFmtId="176" fontId="14" fillId="0" borderId="81" xfId="9124" applyNumberFormat="1" applyFont="1" applyBorder="1" applyAlignment="1">
      <alignment horizontal="center" vertical="center" textRotation="255"/>
    </xf>
    <xf numFmtId="176" fontId="14" fillId="0" borderId="68" xfId="9124" applyNumberFormat="1" applyFont="1" applyBorder="1" applyAlignment="1">
      <alignment horizontal="center" vertical="center" textRotation="255"/>
    </xf>
    <xf numFmtId="0" fontId="14" fillId="0" borderId="29" xfId="6" applyFont="1" applyBorder="1" applyAlignment="1">
      <alignment horizontal="center" vertical="center"/>
    </xf>
    <xf numFmtId="0" fontId="14" fillId="0" borderId="53" xfId="6" applyFont="1" applyBorder="1" applyAlignment="1">
      <alignment horizontal="center" vertical="center"/>
    </xf>
    <xf numFmtId="0" fontId="14" fillId="0" borderId="31" xfId="6" applyFont="1" applyBorder="1" applyAlignment="1">
      <alignment horizontal="center" vertical="center"/>
    </xf>
    <xf numFmtId="176" fontId="14" fillId="0" borderId="5" xfId="9124" applyNumberFormat="1" applyFont="1" applyBorder="1" applyAlignment="1">
      <alignment horizontal="center" vertical="center"/>
    </xf>
    <xf numFmtId="176" fontId="160" fillId="27" borderId="83" xfId="9124" applyNumberFormat="1" applyFont="1" applyFill="1" applyBorder="1" applyAlignment="1">
      <alignment horizontal="center" vertical="center"/>
    </xf>
    <xf numFmtId="176" fontId="160" fillId="27" borderId="84" xfId="9124" applyNumberFormat="1" applyFont="1" applyFill="1" applyBorder="1" applyAlignment="1">
      <alignment horizontal="center" vertical="center"/>
    </xf>
    <xf numFmtId="176" fontId="160" fillId="27" borderId="74" xfId="9124" applyNumberFormat="1" applyFont="1" applyFill="1" applyBorder="1" applyAlignment="1">
      <alignment horizontal="center" vertical="center"/>
    </xf>
    <xf numFmtId="176" fontId="160" fillId="27" borderId="75" xfId="9124" applyNumberFormat="1" applyFont="1" applyFill="1" applyBorder="1" applyAlignment="1">
      <alignment horizontal="center" vertical="center"/>
    </xf>
    <xf numFmtId="176" fontId="160" fillId="27" borderId="55" xfId="9124" applyNumberFormat="1" applyFont="1" applyFill="1" applyBorder="1" applyAlignment="1">
      <alignment horizontal="center" vertical="center"/>
    </xf>
    <xf numFmtId="176" fontId="160" fillId="27" borderId="5" xfId="9124" applyNumberFormat="1" applyFont="1" applyFill="1" applyBorder="1" applyAlignment="1">
      <alignment horizontal="center" vertical="center"/>
    </xf>
    <xf numFmtId="176" fontId="160" fillId="4" borderId="75" xfId="9125" applyNumberFormat="1" applyFont="1" applyFill="1" applyBorder="1" applyAlignment="1">
      <alignment horizontal="center" vertical="center"/>
    </xf>
    <xf numFmtId="176" fontId="160" fillId="4" borderId="5" xfId="9125" applyNumberFormat="1" applyFont="1" applyFill="1" applyBorder="1" applyAlignment="1">
      <alignment horizontal="center" vertical="center"/>
    </xf>
    <xf numFmtId="178" fontId="160" fillId="27" borderId="76" xfId="9124" applyNumberFormat="1" applyFont="1" applyFill="1" applyBorder="1" applyAlignment="1">
      <alignment horizontal="center" vertical="center"/>
    </xf>
    <xf numFmtId="178" fontId="160" fillId="27" borderId="77" xfId="9124" applyNumberFormat="1" applyFont="1" applyFill="1" applyBorder="1" applyAlignment="1">
      <alignment horizontal="center" vertical="center"/>
    </xf>
    <xf numFmtId="178" fontId="160" fillId="27" borderId="30" xfId="9124" applyNumberFormat="1" applyFont="1" applyFill="1" applyBorder="1" applyAlignment="1">
      <alignment horizontal="center" vertical="center"/>
    </xf>
    <xf numFmtId="178" fontId="160" fillId="27" borderId="34" xfId="9124" applyNumberFormat="1" applyFont="1" applyFill="1" applyBorder="1" applyAlignment="1">
      <alignment horizontal="center" vertical="center"/>
    </xf>
    <xf numFmtId="176" fontId="14" fillId="6" borderId="55" xfId="9124" applyNumberFormat="1" applyFont="1" applyFill="1" applyBorder="1" applyAlignment="1">
      <alignment horizontal="center" vertical="center"/>
    </xf>
    <xf numFmtId="176" fontId="14" fillId="6" borderId="5" xfId="9124" applyNumberFormat="1" applyFont="1" applyFill="1" applyBorder="1" applyAlignment="1">
      <alignment horizontal="center" vertical="center"/>
    </xf>
    <xf numFmtId="176" fontId="14" fillId="0" borderId="55" xfId="9124" applyNumberFormat="1" applyFont="1" applyBorder="1" applyAlignment="1">
      <alignment horizontal="center" vertical="center"/>
    </xf>
    <xf numFmtId="176" fontId="14" fillId="6" borderId="80" xfId="9124" applyNumberFormat="1" applyFont="1" applyFill="1" applyBorder="1" applyAlignment="1">
      <alignment horizontal="center" vertical="center"/>
    </xf>
    <xf numFmtId="176" fontId="14" fillId="6" borderId="29" xfId="9124" applyNumberFormat="1" applyFont="1" applyFill="1" applyBorder="1" applyAlignment="1">
      <alignment horizontal="center" vertical="center"/>
    </xf>
    <xf numFmtId="176" fontId="8" fillId="27" borderId="67" xfId="9124" applyNumberFormat="1" applyFont="1" applyFill="1" applyBorder="1" applyAlignment="1">
      <alignment horizontal="center" vertical="center"/>
    </xf>
    <xf numFmtId="0" fontId="8" fillId="4" borderId="69" xfId="9124" applyFont="1" applyFill="1" applyBorder="1" applyAlignment="1">
      <alignment horizontal="center" vertical="center"/>
    </xf>
    <xf numFmtId="176" fontId="14" fillId="6" borderId="70" xfId="0" applyNumberFormat="1" applyFont="1" applyFill="1" applyBorder="1" applyAlignment="1">
      <alignment horizontal="left" vertical="center"/>
    </xf>
    <xf numFmtId="176" fontId="14" fillId="6" borderId="21" xfId="0" applyNumberFormat="1" applyFont="1" applyFill="1" applyBorder="1" applyAlignment="1">
      <alignment horizontal="left" vertical="center"/>
    </xf>
    <xf numFmtId="176" fontId="8" fillId="27" borderId="63" xfId="9124" applyNumberFormat="1" applyFont="1" applyFill="1" applyBorder="1" applyAlignment="1">
      <alignment horizontal="center" vertical="center"/>
    </xf>
    <xf numFmtId="0" fontId="8" fillId="4" borderId="68" xfId="9124" applyFont="1" applyFill="1" applyBorder="1" applyAlignment="1">
      <alignment horizontal="center" vertical="center"/>
    </xf>
    <xf numFmtId="176" fontId="8" fillId="27" borderId="62" xfId="9124" applyNumberFormat="1" applyFont="1" applyFill="1" applyBorder="1" applyAlignment="1">
      <alignment horizontal="center" vertical="center"/>
    </xf>
    <xf numFmtId="0" fontId="8" fillId="4" borderId="31" xfId="9124" applyFont="1" applyFill="1" applyBorder="1" applyAlignment="1">
      <alignment horizontal="center" vertical="center"/>
    </xf>
    <xf numFmtId="176" fontId="8" fillId="4" borderId="62" xfId="9125" applyNumberFormat="1" applyFont="1" applyFill="1" applyBorder="1" applyAlignment="1">
      <alignment horizontal="center" vertical="center"/>
    </xf>
    <xf numFmtId="178" fontId="8" fillId="27" borderId="62" xfId="9124" applyNumberFormat="1" applyFont="1" applyFill="1" applyBorder="1" applyAlignment="1">
      <alignment horizontal="center" vertical="center"/>
    </xf>
    <xf numFmtId="176" fontId="8" fillId="3" borderId="6" xfId="0" applyNumberFormat="1" applyFont="1" applyFill="1" applyBorder="1" applyAlignment="1">
      <alignment horizontal="center" vertical="center"/>
    </xf>
    <xf numFmtId="176" fontId="164" fillId="2" borderId="1" xfId="0" applyNumberFormat="1" applyFont="1" applyFill="1" applyBorder="1" applyAlignment="1">
      <alignment horizontal="left" vertical="center"/>
    </xf>
    <xf numFmtId="176" fontId="164" fillId="2" borderId="2" xfId="0" applyNumberFormat="1" applyFont="1" applyFill="1" applyBorder="1" applyAlignment="1">
      <alignment horizontal="left" vertical="center"/>
    </xf>
    <xf numFmtId="176" fontId="8" fillId="3" borderId="4" xfId="0" applyNumberFormat="1" applyFont="1" applyFill="1" applyBorder="1" applyAlignment="1">
      <alignment horizontal="center" vertical="center"/>
    </xf>
    <xf numFmtId="176" fontId="8" fillId="4" borderId="4" xfId="0" applyNumberFormat="1" applyFont="1" applyFill="1" applyBorder="1" applyAlignment="1">
      <alignment horizontal="center" vertical="center"/>
    </xf>
    <xf numFmtId="176" fontId="8" fillId="3" borderId="5" xfId="0" applyNumberFormat="1" applyFont="1" applyFill="1" applyBorder="1" applyAlignment="1">
      <alignment horizontal="center" vertical="center"/>
    </xf>
    <xf numFmtId="176" fontId="8" fillId="4" borderId="5" xfId="0" applyNumberFormat="1" applyFont="1" applyFill="1" applyBorder="1" applyAlignment="1">
      <alignment horizontal="center" vertical="center"/>
    </xf>
    <xf numFmtId="176" fontId="8" fillId="4" borderId="5" xfId="1" applyNumberFormat="1" applyFont="1" applyFill="1" applyBorder="1" applyAlignment="1">
      <alignment horizontal="center" vertical="center"/>
    </xf>
    <xf numFmtId="178" fontId="8" fillId="3" borderId="5" xfId="0" applyNumberFormat="1" applyFont="1" applyFill="1" applyBorder="1" applyAlignment="1">
      <alignment horizontal="center" vertical="center"/>
    </xf>
    <xf numFmtId="176" fontId="19" fillId="2" borderId="0" xfId="0" applyNumberFormat="1" applyFont="1" applyFill="1" applyAlignment="1">
      <alignment horizontal="center" vertical="center"/>
    </xf>
    <xf numFmtId="176" fontId="5" fillId="43" borderId="5" xfId="0" applyNumberFormat="1" applyFont="1" applyFill="1" applyBorder="1" applyAlignment="1">
      <alignment horizontal="center" vertical="center"/>
    </xf>
    <xf numFmtId="176" fontId="5" fillId="43" borderId="5" xfId="1" applyNumberFormat="1" applyFont="1" applyFill="1" applyBorder="1" applyAlignment="1">
      <alignment horizontal="center" vertical="center"/>
    </xf>
    <xf numFmtId="176" fontId="5" fillId="43" borderId="11" xfId="1" applyNumberFormat="1" applyFont="1" applyFill="1" applyBorder="1" applyAlignment="1">
      <alignment horizontal="center" vertical="center"/>
    </xf>
    <xf numFmtId="176" fontId="5" fillId="43" borderId="12" xfId="1" applyNumberFormat="1" applyFont="1" applyFill="1" applyBorder="1" applyAlignment="1">
      <alignment horizontal="center" vertical="center"/>
    </xf>
    <xf numFmtId="176" fontId="5" fillId="43" borderId="13" xfId="1" applyNumberFormat="1" applyFont="1" applyFill="1" applyBorder="1" applyAlignment="1">
      <alignment horizontal="center" vertical="center"/>
    </xf>
    <xf numFmtId="176" fontId="5" fillId="43" borderId="14" xfId="1" applyNumberFormat="1" applyFont="1" applyFill="1" applyBorder="1" applyAlignment="1">
      <alignment horizontal="center" vertical="center"/>
    </xf>
    <xf numFmtId="176" fontId="5" fillId="43" borderId="15" xfId="0" applyNumberFormat="1" applyFont="1" applyFill="1" applyBorder="1" applyAlignment="1">
      <alignment horizontal="center" vertical="center" shrinkToFit="1"/>
    </xf>
    <xf numFmtId="176" fontId="5" fillId="43" borderId="19" xfId="0" applyNumberFormat="1" applyFont="1" applyFill="1" applyBorder="1" applyAlignment="1">
      <alignment horizontal="center" vertical="center" shrinkToFit="1"/>
    </xf>
    <xf numFmtId="176" fontId="5" fillId="43" borderId="16" xfId="0" applyNumberFormat="1" applyFont="1" applyFill="1" applyBorder="1" applyAlignment="1">
      <alignment horizontal="center" vertical="center" shrinkToFit="1"/>
    </xf>
    <xf numFmtId="0" fontId="192" fillId="2" borderId="20" xfId="0" applyFont="1" applyFill="1" applyBorder="1" applyAlignment="1">
      <alignment horizontal="center" vertical="center"/>
    </xf>
    <xf numFmtId="0" fontId="192" fillId="2" borderId="21" xfId="0" applyFont="1" applyFill="1" applyBorder="1" applyAlignment="1">
      <alignment horizontal="center" vertical="center"/>
    </xf>
    <xf numFmtId="0" fontId="192" fillId="2" borderId="22" xfId="0" applyFont="1" applyFill="1" applyBorder="1" applyAlignment="1">
      <alignment horizontal="center" vertical="center"/>
    </xf>
    <xf numFmtId="0" fontId="14" fillId="2" borderId="5" xfId="0" applyFont="1" applyFill="1" applyBorder="1" applyAlignment="1">
      <alignment horizontal="center" vertical="center"/>
    </xf>
  </cellXfs>
  <cellStyles count="9428">
    <cellStyle name="_x0001_" xfId="7" xr:uid="{00000000-0005-0000-0000-000000000000}"/>
    <cellStyle name="_x0002__x0002__x0007__x0010__x0001__x0001__x0007_" xfId="8" xr:uid="{00000000-0005-0000-0000-000001000000}"/>
    <cellStyle name="_x0014_" xfId="9" xr:uid="{00000000-0005-0000-0000-000002000000}"/>
    <cellStyle name=" " xfId="10" xr:uid="{00000000-0005-0000-0000-000003000000}"/>
    <cellStyle name="' '" xfId="11" xr:uid="{00000000-0005-0000-0000-000004000000}"/>
    <cellStyle name="            386grabber=vga.3gr  " xfId="12" xr:uid="{00000000-0005-0000-0000-000005000000}"/>
    <cellStyle name="          _x000d__x000a_386grabber=vga.3gr_x000d__x000a_" xfId="13" xr:uid="{00000000-0005-0000-0000-000006000000}"/>
    <cellStyle name=" $" xfId="14" xr:uid="{00000000-0005-0000-0000-000007000000}"/>
    <cellStyle name=" ?&quot;U??2U??BU??RU??bU??rU??괮??뭊??줦_x000e_`?쾇$`?헧&lt;`??_x0008_@??_x001e_@??:@?_x0002_VP@?_x0012_V`@?&quot;Vt@?2V??BV??RV??bV??rVP`?괯n`?뭋`?줧??쾈??헩_x0012_곞_x0010_ " xfId="15" xr:uid="{00000000-0005-0000-0000-000008000000}"/>
    <cellStyle name=" _97연말" xfId="16" xr:uid="{00000000-0005-0000-0000-000009000000}"/>
    <cellStyle name=" _97연말_아산~천안 대청광역 도송수관로 이설공사(공사비수정)최종4월24일" xfId="17" xr:uid="{00000000-0005-0000-0000-00000A000000}"/>
    <cellStyle name=" _97연말1" xfId="18" xr:uid="{00000000-0005-0000-0000-00000B000000}"/>
    <cellStyle name=" _97연말1_아산~천안 대청광역 도송수관로 이설공사(공사비수정)최종4월24일" xfId="19" xr:uid="{00000000-0005-0000-0000-00000C000000}"/>
    <cellStyle name=" _Book1" xfId="20" xr:uid="{00000000-0005-0000-0000-00000D000000}"/>
    <cellStyle name=" _Book1_아산~천안 대청광역 도송수관로 이설공사(공사비수정)최종4월24일" xfId="21" xr:uid="{00000000-0005-0000-0000-00000E000000}"/>
    <cellStyle name=" _내역서-소화조및원심농축기동유량계구매설치(080329)" xfId="22" xr:uid="{00000000-0005-0000-0000-00000F000000}"/>
    <cellStyle name=" _내역서-소화조및원심농축기동유량계구매설치(080329)-(변경)" xfId="23" xr:uid="{00000000-0005-0000-0000-000010000000}"/>
    <cellStyle name=" _아산~천안 대청광역 도송수관로 이설공사(공사비수정)최종4월24일" xfId="24" xr:uid="{00000000-0005-0000-0000-000011000000}"/>
    <cellStyle name=" _옥내기기기초공설" xfId="25" xr:uid="{00000000-0005-0000-0000-000012000000}"/>
    <cellStyle name=" _옥내기기기초공설_내역서-소화조및원심농축기동유량계구매설치(080329)" xfId="26" xr:uid="{00000000-0005-0000-0000-000013000000}"/>
    <cellStyle name=" _옥내기기기초공설_내역서-소화조및원심농축기동유량계구매설치(080329)-(변경)" xfId="27" xr:uid="{00000000-0005-0000-0000-000014000000}"/>
    <cellStyle name=" _품셈" xfId="28" xr:uid="{00000000-0005-0000-0000-000015000000}"/>
    <cellStyle name=" _품셈_내역서-소화조및원심농축기동유량계구매설치(080329)" xfId="29" xr:uid="{00000000-0005-0000-0000-000016000000}"/>
    <cellStyle name=" _품셈_내역서-소화조및원심농축기동유량계구매설치(080329)-(변경)" xfId="30" xr:uid="{00000000-0005-0000-0000-000017000000}"/>
    <cellStyle name=" bolted_'98지하철1,2호선 구조물균열누수보수공사" xfId="31" xr:uid="{00000000-0005-0000-0000-000018000000}"/>
    <cellStyle name=" ;&amp;?;" xfId="32" xr:uid="{00000000-0005-0000-0000-000019000000}"/>
    <cellStyle name="Ი_x000b_" xfId="33" xr:uid="{00000000-0005-0000-0000-00001A000000}"/>
    <cellStyle name="&quot;" xfId="34" xr:uid="{00000000-0005-0000-0000-00001B000000}"/>
    <cellStyle name="&quot;_0521_SW_국무조정실_4차 정보화산업_완료" xfId="35" xr:uid="{00000000-0005-0000-0000-00001C000000}"/>
    <cellStyle name="&quot;_설계서(갑지)0223" xfId="36" xr:uid="{00000000-0005-0000-0000-00001D000000}"/>
    <cellStyle name="&quot;_설계예산서및단가산출서" xfId="37" xr:uid="{00000000-0005-0000-0000-00001E000000}"/>
    <cellStyle name="&quot;_진입램프최종" xfId="38" xr:uid="{00000000-0005-0000-0000-00001F000000}"/>
    <cellStyle name="&quot;_진입램프최종엑셀" xfId="39" xr:uid="{00000000-0005-0000-0000-000020000000}"/>
    <cellStyle name="&quot;도급대비 &quot;백분율" xfId="40" xr:uid="{00000000-0005-0000-0000-000021000000}"/>
    <cellStyle name="&quot;도급대비&quot;백분율" xfId="41" xr:uid="{00000000-0005-0000-0000-000022000000}"/>
    <cellStyle name="&quot;도급대비&quot;표준" xfId="42" xr:uid="{00000000-0005-0000-0000-000023000000}"/>
    <cellStyle name="&quot;큰제목&quot;" xfId="43" xr:uid="{00000000-0005-0000-0000-000024000000}"/>
    <cellStyle name="#" xfId="44" xr:uid="{00000000-0005-0000-0000-000025000000}"/>
    <cellStyle name="#,##0" xfId="45" xr:uid="{00000000-0005-0000-0000-000026000000}"/>
    <cellStyle name="#,##0.0" xfId="46" xr:uid="{00000000-0005-0000-0000-000027000000}"/>
    <cellStyle name="#,##0.00" xfId="47" xr:uid="{00000000-0005-0000-0000-000028000000}"/>
    <cellStyle name="#,##0.000" xfId="48" xr:uid="{00000000-0005-0000-0000-000029000000}"/>
    <cellStyle name="#,##0_0429_공사_진보컨스트텍_교량joint및홈통청소" xfId="49" xr:uid="{00000000-0005-0000-0000-00002A000000}"/>
    <cellStyle name="#_0521_SW_국무조정실_4차 정보화산업_완료" xfId="50" xr:uid="{00000000-0005-0000-0000-00002B000000}"/>
    <cellStyle name="#_cost9702 (2)_계통도 (2)_계통도 " xfId="51" xr:uid="{00000000-0005-0000-0000-00002C000000}"/>
    <cellStyle name="#_cost9702 (2)_공사비예산서 (2)_계통도 " xfId="52" xr:uid="{00000000-0005-0000-0000-00002D000000}"/>
    <cellStyle name="#_cost9702 (2)_공사비예산서_계통도 " xfId="53" xr:uid="{00000000-0005-0000-0000-00002E000000}"/>
    <cellStyle name="#_cost9702 (2)_예정공정표 (2)_계통도 " xfId="54" xr:uid="{00000000-0005-0000-0000-00002F000000}"/>
    <cellStyle name="#_cost9702 (2)_주요자재_계통도 " xfId="55" xr:uid="{00000000-0005-0000-0000-000030000000}"/>
    <cellStyle name="#_예정공정표_계통도 " xfId="56" xr:uid="{00000000-0005-0000-0000-000031000000}"/>
    <cellStyle name="#_품셈 " xfId="57" xr:uid="{00000000-0005-0000-0000-000032000000}"/>
    <cellStyle name="#_품셈_계통도 " xfId="58" xr:uid="{00000000-0005-0000-0000-000033000000}"/>
    <cellStyle name="$" xfId="59" xr:uid="{00000000-0005-0000-0000-000034000000}"/>
    <cellStyle name="$ 2" xfId="60" xr:uid="{00000000-0005-0000-0000-000035000000}"/>
    <cellStyle name="$_★제조_폼" xfId="61" xr:uid="{00000000-0005-0000-0000-000036000000}"/>
    <cellStyle name="$_0008금감원통합감독검사정보시스템" xfId="62" xr:uid="{00000000-0005-0000-0000-000037000000}"/>
    <cellStyle name="$_0009김포공항LED교체공사(광일)" xfId="63" xr:uid="{00000000-0005-0000-0000-000038000000}"/>
    <cellStyle name="$_0011KIST소각설비제작설치" xfId="64" xr:uid="{00000000-0005-0000-0000-000039000000}"/>
    <cellStyle name="$_0011긴급전화기정산(99년형광일)" xfId="65" xr:uid="{00000000-0005-0000-0000-00003A000000}"/>
    <cellStyle name="$_0011부산종합경기장전광판" xfId="66" xr:uid="{00000000-0005-0000-0000-00003B000000}"/>
    <cellStyle name="$_0012문화유적지표석제작설치" xfId="67" xr:uid="{00000000-0005-0000-0000-00003C000000}"/>
    <cellStyle name="$_0102국제조명신공항분수조명" xfId="68" xr:uid="{00000000-0005-0000-0000-00003D000000}"/>
    <cellStyle name="$_0103회전식현수막게시대제작설치" xfId="69" xr:uid="{00000000-0005-0000-0000-00003E000000}"/>
    <cellStyle name="$_0104포항시침출수처리시스템" xfId="70" xr:uid="{00000000-0005-0000-0000-00003F000000}"/>
    <cellStyle name="$_0105담배자판기개조원가" xfId="71" xr:uid="{00000000-0005-0000-0000-000040000000}"/>
    <cellStyle name="$_0106LG인버터냉난방기제작-1" xfId="72" xr:uid="{00000000-0005-0000-0000-000041000000}"/>
    <cellStyle name="$_0107광전송장비구매설치" xfId="73" xr:uid="{00000000-0005-0000-0000-000042000000}"/>
    <cellStyle name="$_0107도공IBS설비SW부문(참조)" xfId="74" xr:uid="{00000000-0005-0000-0000-000043000000}"/>
    <cellStyle name="$_0107문화재복원용목재-8월6일" xfId="75" xr:uid="{00000000-0005-0000-0000-000044000000}"/>
    <cellStyle name="$_0107포천영중수배전반(제조,설치)" xfId="76" xr:uid="{00000000-0005-0000-0000-000045000000}"/>
    <cellStyle name="$_0108농기반미곡건조기제작설치" xfId="77" xr:uid="{00000000-0005-0000-0000-000046000000}"/>
    <cellStyle name="$_0108담배인삼공사영업춘추복" xfId="78" xr:uid="{00000000-0005-0000-0000-000047000000}"/>
    <cellStyle name="$_0108한국전기교통-LED교통신호등((원본))" xfId="79" xr:uid="{00000000-0005-0000-0000-000048000000}"/>
    <cellStyle name="$_0111해양수산부등명기제작" xfId="80" xr:uid="{00000000-0005-0000-0000-000049000000}"/>
    <cellStyle name="$_0111핸디소프트-전자표준문서시스템" xfId="81" xr:uid="{00000000-0005-0000-0000-00004A000000}"/>
    <cellStyle name="$_0112금감원사무자동화시스템" xfId="82" xr:uid="{00000000-0005-0000-0000-00004B000000}"/>
    <cellStyle name="$_0112수도권매립지SW원가" xfId="83" xr:uid="{00000000-0005-0000-0000-00004C000000}"/>
    <cellStyle name="$_0112중고원-HRD종합정보망구축(完)" xfId="84" xr:uid="{00000000-0005-0000-0000-00004D000000}"/>
    <cellStyle name="$_02_공사_폼" xfId="85" xr:uid="{00000000-0005-0000-0000-00004E000000}"/>
    <cellStyle name="$_0201종합예술회관의자제작설치" xfId="86" xr:uid="{00000000-0005-0000-0000-00004F000000}"/>
    <cellStyle name="$_0201종합예술회관의자제작설치-1" xfId="87" xr:uid="{00000000-0005-0000-0000-000050000000}"/>
    <cellStyle name="$_0202마사회근무복" xfId="88" xr:uid="{00000000-0005-0000-0000-000051000000}"/>
    <cellStyle name="$_0202부경교재-승강칠판" xfId="89" xr:uid="{00000000-0005-0000-0000-000052000000}"/>
    <cellStyle name="$_0204한국석묘납골함-1규격" xfId="90" xr:uid="{00000000-0005-0000-0000-000053000000}"/>
    <cellStyle name="$_0206금감원금융정보교환망재구축" xfId="91" xr:uid="{00000000-0005-0000-0000-000054000000}"/>
    <cellStyle name="$_0206정통부수납장표기기제작설치" xfId="92" xr:uid="{00000000-0005-0000-0000-000055000000}"/>
    <cellStyle name="$_0207담배인삼공사-담요" xfId="93" xr:uid="{00000000-0005-0000-0000-000056000000}"/>
    <cellStyle name="$_0208레비텍-다층여과기설계변경" xfId="94" xr:uid="{00000000-0005-0000-0000-000057000000}"/>
    <cellStyle name="$_0209이산화염소발생기-설치(50K)" xfId="95" xr:uid="{00000000-0005-0000-0000-000058000000}"/>
    <cellStyle name="$_0210현대정보기술-TD이중계" xfId="96" xr:uid="{00000000-0005-0000-0000-000059000000}"/>
    <cellStyle name="$_0211조달청-#1대북지원사업정산(1월7일)" xfId="97" xr:uid="{00000000-0005-0000-0000-00005A000000}"/>
    <cellStyle name="$_0212금감원-법규정보시스템(完)" xfId="98" xr:uid="{00000000-0005-0000-0000-00005B000000}"/>
    <cellStyle name="$_0228_공사_이동_가좌시장 시장환경개선작업 건축_작업" xfId="99" xr:uid="{00000000-0005-0000-0000-00005C000000}"/>
    <cellStyle name="$_0301교통방송-CCTV유지보수" xfId="100" xr:uid="{00000000-0005-0000-0000-00005D000000}"/>
    <cellStyle name="$_0302인천경찰청-무인단속기위탁관리" xfId="101" xr:uid="{00000000-0005-0000-0000-00005E000000}"/>
    <cellStyle name="$_0302조달청-대북지원2차(안성연)" xfId="102" xr:uid="{00000000-0005-0000-0000-00005F000000}"/>
    <cellStyle name="$_0302조달청-대북지원2차(최수현)" xfId="103" xr:uid="{00000000-0005-0000-0000-000060000000}"/>
    <cellStyle name="$_0302표준문서-쌍용정보통신(신)" xfId="104" xr:uid="{00000000-0005-0000-0000-000061000000}"/>
    <cellStyle name="$_0304소프트파워-정부표준전자문서시스템" xfId="105" xr:uid="{00000000-0005-0000-0000-000062000000}"/>
    <cellStyle name="$_0304소프트파워-정부표준전자문서시스템(完)" xfId="106" xr:uid="{00000000-0005-0000-0000-000063000000}"/>
    <cellStyle name="$_0304철도청-주변환장치-1" xfId="107" xr:uid="{00000000-0005-0000-0000-000064000000}"/>
    <cellStyle name="$_0305금감원-금융통계정보시스템구축(完)" xfId="108" xr:uid="{00000000-0005-0000-0000-000065000000}"/>
    <cellStyle name="$_0305제낭조합-면범포지" xfId="109" xr:uid="{00000000-0005-0000-0000-000066000000}"/>
    <cellStyle name="$_0306제낭공업협동조합-면범포지원단(경비까지)" xfId="110" xr:uid="{00000000-0005-0000-0000-000067000000}"/>
    <cellStyle name="$_0307경찰청-무인교통단속표준SW개발용역(完)" xfId="111" xr:uid="{00000000-0005-0000-0000-000068000000}"/>
    <cellStyle name="$_0308조달청-#8대북지원사업정산" xfId="112" xr:uid="{00000000-0005-0000-0000-000069000000}"/>
    <cellStyle name="$_0309두합크린텍-설치원가" xfId="113" xr:uid="{00000000-0005-0000-0000-00006A000000}"/>
    <cellStyle name="$_0309조달청-#9대북지원사업정산" xfId="114" xr:uid="{00000000-0005-0000-0000-00006B000000}"/>
    <cellStyle name="$_0310여주상수도-탈수기(유천ENG)" xfId="115" xr:uid="{00000000-0005-0000-0000-00006C000000}"/>
    <cellStyle name="$_0311대기해양작업시간" xfId="116" xr:uid="{00000000-0005-0000-0000-00006D000000}"/>
    <cellStyle name="$_0311대기해양중형등명기" xfId="117" xr:uid="{00000000-0005-0000-0000-00006E000000}"/>
    <cellStyle name="$_0312국민체육진흥공단-전기부문" xfId="118" xr:uid="{00000000-0005-0000-0000-00006F000000}"/>
    <cellStyle name="$_0312대기해양-중형등명기제작설치" xfId="119" xr:uid="{00000000-0005-0000-0000-000070000000}"/>
    <cellStyle name="$_0312라이준-칼라아스콘4규격" xfId="120" xr:uid="{00000000-0005-0000-0000-000071000000}"/>
    <cellStyle name="$_0314_철도기술연구원_차세대 전동차 DDM 모터목업 제작_(완료)" xfId="121" xr:uid="{00000000-0005-0000-0000-000072000000}"/>
    <cellStyle name="$_0401집진기프로그램SW개발비산정" xfId="122" xr:uid="{00000000-0005-0000-0000-000073000000}"/>
    <cellStyle name="$_0416_제조_철기연_축소동특성시험기용가진장치_완료" xfId="123" xr:uid="{00000000-0005-0000-0000-000074000000}"/>
    <cellStyle name="$_0428_제조_철기연_대차시험기 궤조륜 조절_작업1" xfId="124" xr:uid="{00000000-0005-0000-0000-000075000000}"/>
    <cellStyle name="$_0511_제조_LED등37종외_작업중3" xfId="125" xr:uid="{00000000-0005-0000-0000-000076000000}"/>
    <cellStyle name="$_0604_노량진수산물시장 현대화 테마파크건립_작업1" xfId="126" xr:uid="{00000000-0005-0000-0000-000077000000}"/>
    <cellStyle name="$_0612_제조_차세대전동차 축소모형 제작_완료" xfId="127" xr:uid="{00000000-0005-0000-0000-000078000000}"/>
    <cellStyle name="$_0821_내전압시험기 수리_완료" xfId="128" xr:uid="{00000000-0005-0000-0000-000079000000}"/>
    <cellStyle name="$_1102_철기연_초미립현장시험2" xfId="129" xr:uid="{00000000-0005-0000-0000-00007A000000}"/>
    <cellStyle name="$_1207_제조_철기연_철도시스템 공력특성 측정장비_작업" xfId="130" xr:uid="{00000000-0005-0000-0000-00007B000000}"/>
    <cellStyle name="$_2001-06조달청신성-한냉지형" xfId="131" xr:uid="{00000000-0005-0000-0000-00007C000000}"/>
    <cellStyle name="$_2002-03경찰대학-졸업식" xfId="132" xr:uid="{00000000-0005-0000-0000-00007D000000}"/>
    <cellStyle name="$_2002-03경찰청-경찰표지장" xfId="133" xr:uid="{00000000-0005-0000-0000-00007E000000}"/>
    <cellStyle name="$_2002-03반디-가로등(열주형)" xfId="134" xr:uid="{00000000-0005-0000-0000-00007F000000}"/>
    <cellStyle name="$_2002-03신화전자-감지기" xfId="135" xr:uid="{00000000-0005-0000-0000-000080000000}"/>
    <cellStyle name="$_2002-04강원랜드-슬러트머신" xfId="136" xr:uid="{00000000-0005-0000-0000-000081000000}"/>
    <cellStyle name="$_2002-04메가컴-외주무대" xfId="137" xr:uid="{00000000-0005-0000-0000-000082000000}"/>
    <cellStyle name="$_2002-04엘지애드-무대" xfId="138" xr:uid="{00000000-0005-0000-0000-000083000000}"/>
    <cellStyle name="$_2002-05강원랜드-슬러트머신(넥스터)" xfId="139" xr:uid="{00000000-0005-0000-0000-000084000000}"/>
    <cellStyle name="$_2002-05경기경찰청-냉온수기공사" xfId="140" xr:uid="{00000000-0005-0000-0000-000085000000}"/>
    <cellStyle name="$_2002-05대통령비서실-카페트" xfId="141" xr:uid="{00000000-0005-0000-0000-000086000000}"/>
    <cellStyle name="$_2002결과표" xfId="142" xr:uid="{00000000-0005-0000-0000-000087000000}"/>
    <cellStyle name="$_2002결과표1" xfId="143" xr:uid="{00000000-0005-0000-0000-000088000000}"/>
    <cellStyle name="$_2003-01정일사-표창5종" xfId="144" xr:uid="{00000000-0005-0000-0000-000089000000}"/>
    <cellStyle name="$_2007충청대수정작업_건축완료" xfId="145" xr:uid="{00000000-0005-0000-0000-00008A000000}"/>
    <cellStyle name="$_db진흥" xfId="146" xr:uid="{00000000-0005-0000-0000-00008B000000}"/>
    <cellStyle name="$_db진흥 2" xfId="147" xr:uid="{00000000-0005-0000-0000-00008C000000}"/>
    <cellStyle name="$_db진흥 3" xfId="148" xr:uid="{00000000-0005-0000-0000-00008D000000}"/>
    <cellStyle name="$_db진흥 4" xfId="149" xr:uid="{00000000-0005-0000-0000-00008E000000}"/>
    <cellStyle name="$_Pilot플랜트-계변경" xfId="150" xr:uid="{00000000-0005-0000-0000-00008F000000}"/>
    <cellStyle name="$_Pilot플랜트이전설치-변경최종" xfId="151" xr:uid="{00000000-0005-0000-0000-000090000000}"/>
    <cellStyle name="$_SE40" xfId="152" xr:uid="{00000000-0005-0000-0000-000091000000}"/>
    <cellStyle name="$_SW(케이비)" xfId="153" xr:uid="{00000000-0005-0000-0000-000092000000}"/>
    <cellStyle name="$_간지,목차,페이지,표지" xfId="154" xr:uid="{00000000-0005-0000-0000-000093000000}"/>
    <cellStyle name="$_견적2" xfId="155" xr:uid="{00000000-0005-0000-0000-000094000000}"/>
    <cellStyle name="$_견적2 2" xfId="156" xr:uid="{00000000-0005-0000-0000-000095000000}"/>
    <cellStyle name="$_견적2 3" xfId="157" xr:uid="{00000000-0005-0000-0000-000096000000}"/>
    <cellStyle name="$_견적2 4" xfId="158" xr:uid="{00000000-0005-0000-0000-000097000000}"/>
    <cellStyle name="$_견적서-정우" xfId="159" xr:uid="{00000000-0005-0000-0000-000098000000}"/>
    <cellStyle name="$_경찰청-근무,기동복" xfId="160" xr:uid="{00000000-0005-0000-0000-000099000000}"/>
    <cellStyle name="$_공사_반력구조물공사_작업중3" xfId="161" xr:uid="{00000000-0005-0000-0000-00009A000000}"/>
    <cellStyle name="$_공사일반관리비양식" xfId="162" xr:uid="{00000000-0005-0000-0000-00009B000000}"/>
    <cellStyle name="$_기아" xfId="163" xr:uid="{00000000-0005-0000-0000-00009C000000}"/>
    <cellStyle name="$_기아 2" xfId="164" xr:uid="{00000000-0005-0000-0000-00009D000000}"/>
    <cellStyle name="$_기아 3" xfId="165" xr:uid="{00000000-0005-0000-0000-00009E000000}"/>
    <cellStyle name="$_기아 4" xfId="166" xr:uid="{00000000-0005-0000-0000-00009F000000}"/>
    <cellStyle name="$_기초공사" xfId="167" xr:uid="{00000000-0005-0000-0000-0000A0000000}"/>
    <cellStyle name="$_네인텍정보기술-회로카드(수현)" xfId="168" xr:uid="{00000000-0005-0000-0000-0000A1000000}"/>
    <cellStyle name="$_대기해양노무비" xfId="169" xr:uid="{00000000-0005-0000-0000-0000A2000000}"/>
    <cellStyle name="$_대북자재8월분" xfId="170" xr:uid="{00000000-0005-0000-0000-0000A3000000}"/>
    <cellStyle name="$_대북자재8월분-1" xfId="171" xr:uid="{00000000-0005-0000-0000-0000A4000000}"/>
    <cellStyle name="$_동산용사촌수현(원본)" xfId="172" xr:uid="{00000000-0005-0000-0000-0000A5000000}"/>
    <cellStyle name="$_백제군사전시1" xfId="173" xr:uid="{00000000-0005-0000-0000-0000A6000000}"/>
    <cellStyle name="$_변경내역서" xfId="174" xr:uid="{00000000-0005-0000-0000-0000A7000000}"/>
    <cellStyle name="$_사패산집진설비원가산출내역작업및수량산출작업5" xfId="175" xr:uid="{00000000-0005-0000-0000-0000A8000000}"/>
    <cellStyle name="$_사폐산_소프트웨어개발_벽제" xfId="176" xr:uid="{00000000-0005-0000-0000-0000A9000000}"/>
    <cellStyle name="$_사폐산_소프트웨어개발_퇴계원" xfId="177" xr:uid="{00000000-0005-0000-0000-0000AA000000}"/>
    <cellStyle name="$_상명고 계약내역서(건축,기계)-당초" xfId="178" xr:uid="{00000000-0005-0000-0000-0000AB000000}"/>
    <cellStyle name="$_설계변경내역서-최종" xfId="179" xr:uid="{00000000-0005-0000-0000-0000AC000000}"/>
    <cellStyle name="$_세목제진기_최종2" xfId="180" xr:uid="{00000000-0005-0000-0000-0000AD000000}"/>
    <cellStyle name="$_수초제거기(대양기계)" xfId="181" xr:uid="{00000000-0005-0000-0000-0000AE000000}"/>
    <cellStyle name="$_시설용역" xfId="182" xr:uid="{00000000-0005-0000-0000-0000AF000000}"/>
    <cellStyle name="$_썬팅교체_최종" xfId="183" xr:uid="{00000000-0005-0000-0000-0000B0000000}"/>
    <cellStyle name="$_암전정밀실체현미경(수현)" xfId="184" xr:uid="{00000000-0005-0000-0000-0000B1000000}"/>
    <cellStyle name="$_에코마린_여비_작업" xfId="185" xr:uid="{00000000-0005-0000-0000-0000B2000000}"/>
    <cellStyle name="$_엔지니어링용역_한반도 고속철도망 노선대안 선정_완료" xfId="186" xr:uid="{00000000-0005-0000-0000-0000B3000000}"/>
    <cellStyle name="$_오리엔탈" xfId="187" xr:uid="{00000000-0005-0000-0000-0000B4000000}"/>
    <cellStyle name="$_원가_용역_용역3" xfId="188" xr:uid="{00000000-0005-0000-0000-0000B5000000}"/>
    <cellStyle name="$_원본 - 한국전기교통-개선형신호등 4종" xfId="189" xr:uid="{00000000-0005-0000-0000-0000B6000000}"/>
    <cellStyle name="$_의암블럭_제조원가계산2" xfId="190" xr:uid="{00000000-0005-0000-0000-0000B7000000}"/>
    <cellStyle name="$_제경비율모음" xfId="191" xr:uid="{00000000-0005-0000-0000-0000B8000000}"/>
    <cellStyle name="$_제조_0215_철도기술연구원_궤간가변 잠금부 시작품_작업1" xfId="192" xr:uid="{00000000-0005-0000-0000-0000B9000000}"/>
    <cellStyle name="$_제조_0910_철도기술연구원_기판설계 및 제작_(완료)" xfId="193" xr:uid="{00000000-0005-0000-0000-0000BA000000}"/>
    <cellStyle name="$_제조_기판설계 및 제작_완료" xfId="194" xr:uid="{00000000-0005-0000-0000-0000BB000000}"/>
    <cellStyle name="$_제조원가" xfId="195" xr:uid="{00000000-0005-0000-0000-0000BC000000}"/>
    <cellStyle name="$_조달청-B판사천강교제작(최종본)" xfId="196" xr:uid="{00000000-0005-0000-0000-0000BD000000}"/>
    <cellStyle name="$_조달청-대북지원3차(최수현)" xfId="197" xr:uid="{00000000-0005-0000-0000-0000BE000000}"/>
    <cellStyle name="$_조달청-대북지원4차(최수현)" xfId="198" xr:uid="{00000000-0005-0000-0000-0000BF000000}"/>
    <cellStyle name="$_조달청-대북지원5차(최수현)" xfId="199" xr:uid="{00000000-0005-0000-0000-0000C0000000}"/>
    <cellStyle name="$_조달청-대북지원6차(번호)" xfId="200" xr:uid="{00000000-0005-0000-0000-0000C1000000}"/>
    <cellStyle name="$_조달청-대북지원6차(최수현)" xfId="201" xr:uid="{00000000-0005-0000-0000-0000C2000000}"/>
    <cellStyle name="$_조달청-대북지원7차(최수현)" xfId="202" xr:uid="{00000000-0005-0000-0000-0000C3000000}"/>
    <cellStyle name="$_조달청-대북지원8차(최수현)" xfId="203" xr:uid="{00000000-0005-0000-0000-0000C4000000}"/>
    <cellStyle name="$_조달청-대북지원9차(최수현)" xfId="204" xr:uid="{00000000-0005-0000-0000-0000C5000000}"/>
    <cellStyle name="$_중앙선관위(투표,개표)" xfId="205" xr:uid="{00000000-0005-0000-0000-0000C6000000}"/>
    <cellStyle name="$_중앙선관위(투표,개표)-사본" xfId="206" xr:uid="{00000000-0005-0000-0000-0000C7000000}"/>
    <cellStyle name="$_철공가공조립" xfId="207" xr:uid="{00000000-0005-0000-0000-0000C8000000}"/>
    <cellStyle name="$_최종-한국전기교통-개선형신호등 4종(공수조정)" xfId="208" xr:uid="{00000000-0005-0000-0000-0000C9000000}"/>
    <cellStyle name="$_추가원가계산_VMS표지판_완료" xfId="209" xr:uid="{00000000-0005-0000-0000-0000CA000000}"/>
    <cellStyle name="$_코솔라-제조원가" xfId="210" xr:uid="{00000000-0005-0000-0000-0000CB000000}"/>
    <cellStyle name="$_크린룸_작업중" xfId="211" xr:uid="{00000000-0005-0000-0000-0000CC000000}"/>
    <cellStyle name="$_토지공사-간접비" xfId="212" xr:uid="{00000000-0005-0000-0000-0000CD000000}"/>
    <cellStyle name="$_한국도로공사" xfId="213" xr:uid="{00000000-0005-0000-0000-0000CE000000}"/>
    <cellStyle name="$_한전내역서-최종" xfId="214" xr:uid="{00000000-0005-0000-0000-0000CF000000}"/>
    <cellStyle name="&amp;A" xfId="215" xr:uid="{00000000-0005-0000-0000-0000D0000000}"/>
    <cellStyle name="(_x0010_" xfId="216" xr:uid="{00000000-0005-0000-0000-0000D1000000}"/>
    <cellStyle name="(##.00)" xfId="217" xr:uid="{00000000-0005-0000-0000-0000D2000000}"/>
    <cellStyle name="(##.00) 2" xfId="9245" xr:uid="{00000000-0005-0000-0000-0000D3000000}"/>
    <cellStyle name="(_x0010_.D?(.D?:.D?\.D?v.D??D??D??D_x0002_)?D_x0012_)_x0006_&gt;D&quot;)?D2)?DB)?DR)?Db)?Dr)_x0006_/D?_x001a_/D?./D?@/D?b/X??rTr??괫 " xfId="218" xr:uid="{00000000-0005-0000-0000-0000D4000000}"/>
    <cellStyle name="(△콤마)" xfId="219" xr:uid="{00000000-0005-0000-0000-0000D5000000}"/>
    <cellStyle name="(1)" xfId="220" xr:uid="{00000000-0005-0000-0000-0000D6000000}"/>
    <cellStyle name="(백분율)" xfId="221" xr:uid="{00000000-0005-0000-0000-0000D7000000}"/>
    <cellStyle name="(콤마)" xfId="222" xr:uid="{00000000-0005-0000-0000-0000D8000000}"/>
    <cellStyle name="(표준)" xfId="223" xr:uid="{00000000-0005-0000-0000-0000D9000000}"/>
    <cellStyle name=")" xfId="224" xr:uid="{00000000-0005-0000-0000-0000DA000000}"/>
    <cellStyle name=";;;" xfId="225" xr:uid="{00000000-0005-0000-0000-0000DB000000}"/>
    <cellStyle name="?" xfId="226" xr:uid="{00000000-0005-0000-0000-0000DC000000}"/>
    <cellStyle name="??" xfId="227" xr:uid="{00000000-0005-0000-0000-0000DD000000}"/>
    <cellStyle name="_x0001_??" xfId="228" xr:uid="{00000000-0005-0000-0000-0000DE000000}"/>
    <cellStyle name="??&amp;O?&amp;H?_x0008__x0006__x0017_?_x0007__x0001__x0001_" xfId="229" xr:uid="{00000000-0005-0000-0000-0000DF000000}"/>
    <cellStyle name="??&amp;O?&amp;H?_x0008__x000f__x0007_?_x0007__x0001__x0001_" xfId="230" xr:uid="{00000000-0005-0000-0000-0000E0000000}"/>
    <cellStyle name="??&amp;O?&amp;H?_x0008_??_x0007__x0001__x0001_" xfId="231" xr:uid="{00000000-0005-0000-0000-0000E1000000}"/>
    <cellStyle name="??&amp;O?&amp;H?_x0008_??_x0007__x0001__x0001_ 2" xfId="9127" xr:uid="{00000000-0005-0000-0000-0000E2000000}"/>
    <cellStyle name="??&amp;쏗?뷐9_x0008__x0011__x0007_?_x0007__x0001__x0001_" xfId="232" xr:uid="{00000000-0005-0000-0000-0000E3000000}"/>
    <cellStyle name="??&amp;蟻?縊9_x0008_f :_x000b__x0007__x0001__x0001_" xfId="233" xr:uid="{00000000-0005-0000-0000-0000E4000000}"/>
    <cellStyle name="???­ [" xfId="234" xr:uid="{00000000-0005-0000-0000-0000E5000000}"/>
    <cellStyle name="???­ [0]_¸ð??¸·" xfId="235" xr:uid="{00000000-0005-0000-0000-0000E6000000}"/>
    <cellStyle name="???­_¸ð??¸·" xfId="236" xr:uid="{00000000-0005-0000-0000-0000E7000000}"/>
    <cellStyle name="???Ø_??°???(2¿?) " xfId="237" xr:uid="{00000000-0005-0000-0000-0000E8000000}"/>
    <cellStyle name="??bU??rU??괮??뭊??줦_x000e_`?쾇$`?헧&lt;`??_x0008_@??_x001e_@??:@?_x0002_VP@?_x0012_V`@?&quot;Vt@?2V??BV??RV??bV??rVP`?괯n`?뭋`?줧??쾈??헩_x0012_곞_x0010_?(곞_x0010_?D곞_x0010_?T곞_x0010__x0002_Wl곞_x0010__x0012_W??&quot;W??2W??BW_x0014_a?RW4a?bWHa?rW\a? " xfId="238" xr:uid="{00000000-0005-0000-0000-0000E9000000}"/>
    <cellStyle name="??e" xfId="239" xr:uid="{00000000-0005-0000-0000-0000EA000000}"/>
    <cellStyle name="?®¡" xfId="240" xr:uid="{00000000-0005-0000-0000-0000EB000000}"/>
    <cellStyle name="?®e" xfId="241" xr:uid="{00000000-0005-0000-0000-0000EC000000}"/>
    <cellStyle name="?o" xfId="242" xr:uid="{00000000-0005-0000-0000-0000ED000000}"/>
    <cellStyle name="?þ" xfId="243" xr:uid="{00000000-0005-0000-0000-0000EE000000}"/>
    <cellStyle name="?þ¸¶ [" xfId="244" xr:uid="{00000000-0005-0000-0000-0000EF000000}"/>
    <cellStyle name="?Þ¸¶ [0]_¸ð??¸·" xfId="245" xr:uid="{00000000-0005-0000-0000-0000F0000000}"/>
    <cellStyle name="?Þ¸¶_¸ð??¸·" xfId="246" xr:uid="{00000000-0005-0000-0000-0000F1000000}"/>
    <cellStyle name="?W?_laroux" xfId="247" xr:uid="{00000000-0005-0000-0000-0000F2000000}"/>
    <cellStyle name="?曹%U?&amp;H?_x0008__x001a__x0004_?_x0007__x0001__x0001_" xfId="248" xr:uid="{00000000-0005-0000-0000-0000F3000000}"/>
    <cellStyle name="?曹%U?&amp;H?_x0008_?s _x0007__x0001__x0001_" xfId="249" xr:uid="{00000000-0005-0000-0000-0000F4000000}"/>
    <cellStyle name="?潮%뾁?둃u_x0008_??_x0007__x0001__x0001_" xfId="250" xr:uid="{00000000-0005-0000-0000-0000F5000000}"/>
    <cellStyle name="@_laroux" xfId="251" xr:uid="{00000000-0005-0000-0000-0000F6000000}"/>
    <cellStyle name="@_laroux_제트베인" xfId="252" xr:uid="{00000000-0005-0000-0000-0000F7000000}"/>
    <cellStyle name="@_laroux_제트베인_1" xfId="253" xr:uid="{00000000-0005-0000-0000-0000F8000000}"/>
    <cellStyle name="@_laroux_제트베인_1_광명_주정차시스템 견적서(한일에스티엠_4억9천)" xfId="254" xr:uid="{00000000-0005-0000-0000-0000F9000000}"/>
    <cellStyle name="@_laroux_제트베인_1_광명_주정차시스템 견적서(한일에스티엠_4억9천)_성남시 불법주정차자동_견적서" xfId="255" xr:uid="{00000000-0005-0000-0000-0000FA000000}"/>
    <cellStyle name="@_laroux_제트베인_1_광명_주정차시스템 견적서(한일에스티엠_4억9천)_성남시 불법주정차자동_견적서_견적서_ 한일에스티엠" xfId="256" xr:uid="{00000000-0005-0000-0000-0000FB000000}"/>
    <cellStyle name="@_laroux_제트베인_1_광명_주정차시스템 견적서(한일에스티엠_4억9천)_성남시 불법주정차자동_견적서_견적서_ 한일에스티엠_일위대가-차선만" xfId="257" xr:uid="{00000000-0005-0000-0000-0000FC000000}"/>
    <cellStyle name="@_laroux_제트베인_1_광명_주정차시스템 견적서(한일에스티엠_4억9천)_성남시 불법주정차자동_견적서_일위대가-차선만" xfId="258" xr:uid="{00000000-0005-0000-0000-0000FD000000}"/>
    <cellStyle name="@_laroux_제트베인_1_광명_주정차시스템 견적서(한일에스티엠_4억9천)_일위대가-차선만" xfId="259" xr:uid="{00000000-0005-0000-0000-0000FE000000}"/>
    <cellStyle name="@_laroux_제트베인_1_광명_주정차시스템 견적서(한일에스티엠_수정본)" xfId="260" xr:uid="{00000000-0005-0000-0000-0000FF000000}"/>
    <cellStyle name="@_laroux_제트베인_1_광명_주정차시스템 견적서(한일에스티엠_수정본)_성남시 불법주정차자동_견적서" xfId="261" xr:uid="{00000000-0005-0000-0000-000000010000}"/>
    <cellStyle name="@_laroux_제트베인_1_광명_주정차시스템 견적서(한일에스티엠_수정본)_성남시 불법주정차자동_견적서_견적서_ 한일에스티엠" xfId="262" xr:uid="{00000000-0005-0000-0000-000001010000}"/>
    <cellStyle name="@_laroux_제트베인_1_광명_주정차시스템 견적서(한일에스티엠_수정본)_성남시 불법주정차자동_견적서_견적서_ 한일에스티엠_일위대가-차선만" xfId="263" xr:uid="{00000000-0005-0000-0000-000002010000}"/>
    <cellStyle name="@_laroux_제트베인_1_광명_주정차시스템 견적서(한일에스티엠_수정본)_성남시 불법주정차자동_견적서_일위대가-차선만" xfId="264" xr:uid="{00000000-0005-0000-0000-000003010000}"/>
    <cellStyle name="@_laroux_제트베인_1_광명_주정차시스템 견적서(한일에스티엠_수정본)_일위대가-차선만" xfId="265" xr:uid="{00000000-0005-0000-0000-000004010000}"/>
    <cellStyle name="@_laroux_제트베인_1_마창VMS1EA" xfId="266" xr:uid="{00000000-0005-0000-0000-000005010000}"/>
    <cellStyle name="@_laroux_제트베인_1_마창VMS1EA_광명_주정차시스템 견적서(한일에스티엠_4억9천)" xfId="267" xr:uid="{00000000-0005-0000-0000-000006010000}"/>
    <cellStyle name="@_laroux_제트베인_1_마창VMS1EA_광명_주정차시스템 견적서(한일에스티엠_4억9천)_성남시 불법주정차자동_견적서" xfId="268" xr:uid="{00000000-0005-0000-0000-000007010000}"/>
    <cellStyle name="@_laroux_제트베인_1_마창VMS1EA_광명_주정차시스템 견적서(한일에스티엠_4억9천)_성남시 불법주정차자동_견적서_견적서_ 한일에스티엠" xfId="269" xr:uid="{00000000-0005-0000-0000-000008010000}"/>
    <cellStyle name="@_laroux_제트베인_1_마창VMS1EA_광명_주정차시스템 견적서(한일에스티엠_4억9천)_성남시 불법주정차자동_견적서_견적서_ 한일에스티엠_일위대가-차선만" xfId="270" xr:uid="{00000000-0005-0000-0000-000009010000}"/>
    <cellStyle name="@_laroux_제트베인_1_마창VMS1EA_광명_주정차시스템 견적서(한일에스티엠_4억9천)_성남시 불법주정차자동_견적서_일위대가-차선만" xfId="271" xr:uid="{00000000-0005-0000-0000-00000A010000}"/>
    <cellStyle name="@_laroux_제트베인_1_마창VMS1EA_광명_주정차시스템 견적서(한일에스티엠_4억9천)_일위대가-차선만" xfId="272" xr:uid="{00000000-0005-0000-0000-00000B010000}"/>
    <cellStyle name="@_laroux_제트베인_1_마창VMS1EA_광명_주정차시스템 견적서(한일에스티엠_수정본)" xfId="273" xr:uid="{00000000-0005-0000-0000-00000C010000}"/>
    <cellStyle name="@_laroux_제트베인_1_마창VMS1EA_광명_주정차시스템 견적서(한일에스티엠_수정본)_성남시 불법주정차자동_견적서" xfId="274" xr:uid="{00000000-0005-0000-0000-00000D010000}"/>
    <cellStyle name="@_laroux_제트베인_1_마창VMS1EA_광명_주정차시스템 견적서(한일에스티엠_수정본)_성남시 불법주정차자동_견적서_견적서_ 한일에스티엠" xfId="275" xr:uid="{00000000-0005-0000-0000-00000E010000}"/>
    <cellStyle name="@_laroux_제트베인_1_마창VMS1EA_광명_주정차시스템 견적서(한일에스티엠_수정본)_성남시 불법주정차자동_견적서_견적서_ 한일에스티엠_일위대가-차선만" xfId="276" xr:uid="{00000000-0005-0000-0000-00000F010000}"/>
    <cellStyle name="@_laroux_제트베인_1_마창VMS1EA_광명_주정차시스템 견적서(한일에스티엠_수정본)_성남시 불법주정차자동_견적서_일위대가-차선만" xfId="277" xr:uid="{00000000-0005-0000-0000-000010010000}"/>
    <cellStyle name="@_laroux_제트베인_1_마창VMS1EA_광명_주정차시스템 견적서(한일에스티엠_수정본)_일위대가-차선만" xfId="278" xr:uid="{00000000-0005-0000-0000-000011010000}"/>
    <cellStyle name="@_laroux_제트베인_1_마창VMS1EA_성남시 불법주정차자동_견적서" xfId="279" xr:uid="{00000000-0005-0000-0000-000012010000}"/>
    <cellStyle name="@_laroux_제트베인_1_마창VMS1EA_성남시 불법주정차자동_견적서_견적서_ 한일에스티엠" xfId="280" xr:uid="{00000000-0005-0000-0000-000013010000}"/>
    <cellStyle name="@_laroux_제트베인_1_마창VMS1EA_성남시 불법주정차자동_견적서_견적서_ 한일에스티엠_일위대가-차선만" xfId="281" xr:uid="{00000000-0005-0000-0000-000014010000}"/>
    <cellStyle name="@_laroux_제트베인_1_마창VMS1EA_성남시 불법주정차자동_견적서_일위대가-차선만" xfId="282" xr:uid="{00000000-0005-0000-0000-000015010000}"/>
    <cellStyle name="@_laroux_제트베인_1_마창VMS1EA_일위대가-차선만" xfId="283" xr:uid="{00000000-0005-0000-0000-000016010000}"/>
    <cellStyle name="@_laroux_제트베인_1_마창VMS1EA-2" xfId="284" xr:uid="{00000000-0005-0000-0000-000017010000}"/>
    <cellStyle name="@_laroux_제트베인_1_마창VMS1EA-2_광명_주정차시스템 견적서(한일에스티엠_4억9천)" xfId="285" xr:uid="{00000000-0005-0000-0000-000018010000}"/>
    <cellStyle name="@_laroux_제트베인_1_마창VMS1EA-2_광명_주정차시스템 견적서(한일에스티엠_4억9천)_성남시 불법주정차자동_견적서" xfId="286" xr:uid="{00000000-0005-0000-0000-000019010000}"/>
    <cellStyle name="@_laroux_제트베인_1_마창VMS1EA-2_광명_주정차시스템 견적서(한일에스티엠_4억9천)_성남시 불법주정차자동_견적서_견적서_ 한일에스티엠" xfId="287" xr:uid="{00000000-0005-0000-0000-00001A010000}"/>
    <cellStyle name="@_laroux_제트베인_1_마창VMS1EA-2_광명_주정차시스템 견적서(한일에스티엠_4억9천)_성남시 불법주정차자동_견적서_견적서_ 한일에스티엠_일위대가-차선만" xfId="288" xr:uid="{00000000-0005-0000-0000-00001B010000}"/>
    <cellStyle name="@_laroux_제트베인_1_마창VMS1EA-2_광명_주정차시스템 견적서(한일에스티엠_4억9천)_성남시 불법주정차자동_견적서_일위대가-차선만" xfId="289" xr:uid="{00000000-0005-0000-0000-00001C010000}"/>
    <cellStyle name="@_laroux_제트베인_1_마창VMS1EA-2_광명_주정차시스템 견적서(한일에스티엠_4억9천)_일위대가-차선만" xfId="290" xr:uid="{00000000-0005-0000-0000-00001D010000}"/>
    <cellStyle name="@_laroux_제트베인_1_마창VMS1EA-2_광명_주정차시스템 견적서(한일에스티엠_수정본)" xfId="291" xr:uid="{00000000-0005-0000-0000-00001E010000}"/>
    <cellStyle name="@_laroux_제트베인_1_마창VMS1EA-2_광명_주정차시스템 견적서(한일에스티엠_수정본)_성남시 불법주정차자동_견적서" xfId="292" xr:uid="{00000000-0005-0000-0000-00001F010000}"/>
    <cellStyle name="@_laroux_제트베인_1_마창VMS1EA-2_광명_주정차시스템 견적서(한일에스티엠_수정본)_성남시 불법주정차자동_견적서_견적서_ 한일에스티엠" xfId="293" xr:uid="{00000000-0005-0000-0000-000020010000}"/>
    <cellStyle name="@_laroux_제트베인_1_마창VMS1EA-2_광명_주정차시스템 견적서(한일에스티엠_수정본)_성남시 불법주정차자동_견적서_견적서_ 한일에스티엠_일위대가-차선만" xfId="294" xr:uid="{00000000-0005-0000-0000-000021010000}"/>
    <cellStyle name="@_laroux_제트베인_1_마창VMS1EA-2_광명_주정차시스템 견적서(한일에스티엠_수정본)_성남시 불법주정차자동_견적서_일위대가-차선만" xfId="295" xr:uid="{00000000-0005-0000-0000-000022010000}"/>
    <cellStyle name="@_laroux_제트베인_1_마창VMS1EA-2_광명_주정차시스템 견적서(한일에스티엠_수정본)_일위대가-차선만" xfId="296" xr:uid="{00000000-0005-0000-0000-000023010000}"/>
    <cellStyle name="@_laroux_제트베인_1_마창VMS1EA-2_성남시 불법주정차자동_견적서" xfId="297" xr:uid="{00000000-0005-0000-0000-000024010000}"/>
    <cellStyle name="@_laroux_제트베인_1_마창VMS1EA-2_성남시 불법주정차자동_견적서_견적서_ 한일에스티엠" xfId="298" xr:uid="{00000000-0005-0000-0000-000025010000}"/>
    <cellStyle name="@_laroux_제트베인_1_마창VMS1EA-2_성남시 불법주정차자동_견적서_견적서_ 한일에스티엠_일위대가-차선만" xfId="299" xr:uid="{00000000-0005-0000-0000-000026010000}"/>
    <cellStyle name="@_laroux_제트베인_1_마창VMS1EA-2_성남시 불법주정차자동_견적서_일위대가-차선만" xfId="300" xr:uid="{00000000-0005-0000-0000-000027010000}"/>
    <cellStyle name="@_laroux_제트베인_1_마창VMS1EA-2_일위대가-차선만" xfId="301" xr:uid="{00000000-0005-0000-0000-000028010000}"/>
    <cellStyle name="@_laroux_제트베인_1_성남시 불법주정차자동_견적서" xfId="302" xr:uid="{00000000-0005-0000-0000-000029010000}"/>
    <cellStyle name="@_laroux_제트베인_1_성남시 불법주정차자동_견적서_견적서_ 한일에스티엠" xfId="303" xr:uid="{00000000-0005-0000-0000-00002A010000}"/>
    <cellStyle name="@_laroux_제트베인_1_성남시 불법주정차자동_견적서_견적서_ 한일에스티엠_일위대가-차선만" xfId="304" xr:uid="{00000000-0005-0000-0000-00002B010000}"/>
    <cellStyle name="@_laroux_제트베인_1_성남시 불법주정차자동_견적서_일위대가-차선만" xfId="305" xr:uid="{00000000-0005-0000-0000-00002C010000}"/>
    <cellStyle name="@_laroux_제트베인_1_일위대가-차선만" xfId="306" xr:uid="{00000000-0005-0000-0000-00002D010000}"/>
    <cellStyle name="]_Sheet1_FY96" xfId="307" xr:uid="{00000000-0005-0000-0000-00002E010000}"/>
    <cellStyle name="]_Sheet1_PRODUCT DETAIL_x0013_Comma [0]_Sheet1_Q1" xfId="308" xr:uid="{00000000-0005-0000-0000-00002F010000}"/>
    <cellStyle name="_(01-14)광양항인건비" xfId="309" xr:uid="{00000000-0005-0000-0000-000030010000}"/>
    <cellStyle name="_(01-14)광양항인건비_설계서(갑지)0223" xfId="310" xr:uid="{00000000-0005-0000-0000-000031010000}"/>
    <cellStyle name="_(01-14)광양항인건비_설계예산서및단가산출서" xfId="311" xr:uid="{00000000-0005-0000-0000-000032010000}"/>
    <cellStyle name="_(01-14)광양항인건비_진입램프최종" xfId="312" xr:uid="{00000000-0005-0000-0000-000033010000}"/>
    <cellStyle name="_(01-14)광양항인건비_진입램프최종엑셀" xfId="313" xr:uid="{00000000-0005-0000-0000-000034010000}"/>
    <cellStyle name="_(06-03-16) 창조건축-대형폐기물파쇄시설기본및실시설계-산출" xfId="314" xr:uid="{00000000-0005-0000-0000-000035010000}"/>
    <cellStyle name="_(변경1회) 관사유지보수공사(배관누수, 기타)" xfId="315" xr:uid="{00000000-0005-0000-0000-000036010000}"/>
    <cellStyle name="_(변경1회) 시설물보수 및 정비공사" xfId="316" xr:uid="{00000000-0005-0000-0000-000037010000}"/>
    <cellStyle name="_(변경최종)2005시설물보수및정비공사" xfId="317" xr:uid="{00000000-0005-0000-0000-000038010000}"/>
    <cellStyle name="_0.VMS내역서-A,B사" xfId="318" xr:uid="{00000000-0005-0000-0000-000039010000}"/>
    <cellStyle name="_00 단가산출서 9호선,공항,공용" xfId="319" xr:uid="{00000000-0005-0000-0000-00003A010000}"/>
    <cellStyle name="_00 단가산출서 9호선,공항,공용_설계서(갑지)0223" xfId="320" xr:uid="{00000000-0005-0000-0000-00003B010000}"/>
    <cellStyle name="_00 단가산출서 9호선,공항,공용_설계예산서및단가산출서" xfId="321" xr:uid="{00000000-0005-0000-0000-00003C010000}"/>
    <cellStyle name="_00 단가산출서 9호선,공항,공용_진입램프최종" xfId="322" xr:uid="{00000000-0005-0000-0000-00003D010000}"/>
    <cellStyle name="_00 단가산출서 9호선,공항,공용_진입램프최종엑셀" xfId="323" xr:uid="{00000000-0005-0000-0000-00003E010000}"/>
    <cellStyle name="_003701-내역 참고용" xfId="324" xr:uid="{00000000-0005-0000-0000-00003F010000}"/>
    <cellStyle name="_01 내역서(당아래)" xfId="325" xr:uid="{00000000-0005-0000-0000-000040010000}"/>
    <cellStyle name="_01 내역서(당아래)_설계서(갑지)0223" xfId="326" xr:uid="{00000000-0005-0000-0000-000041010000}"/>
    <cellStyle name="_01 내역서(당아래)_설계예산서및단가산출서" xfId="327" xr:uid="{00000000-0005-0000-0000-000042010000}"/>
    <cellStyle name="_01 내역서(당아래)_진입램프최종" xfId="328" xr:uid="{00000000-0005-0000-0000-000043010000}"/>
    <cellStyle name="_01 내역서(당아래)_진입램프최종엑셀" xfId="329" xr:uid="{00000000-0005-0000-0000-000044010000}"/>
    <cellStyle name="_01 원가계산 및 총괄표(4호선)" xfId="330" xr:uid="{00000000-0005-0000-0000-000045010000}"/>
    <cellStyle name="_01.고려여주구미간(최종)" xfId="331" xr:uid="{00000000-0005-0000-0000-000046010000}"/>
    <cellStyle name="_01.고려여주구미간(최종)_0209_신기술_(주)비앤비코리아,(주)삼안_나노플레이크(Nano flake) 함유 세라믹 코팅재를 사용한 열화방지 공법" xfId="332" xr:uid="{00000000-0005-0000-0000-000047010000}"/>
    <cellStyle name="_01.고려여주구미간(최종)_0209_신기술_(주)비앤비코리아,(주)삼안_나노플레이크(Nano flake) 함유 세라믹 코팅재를 사용한 열화방지 공법_0429_공사_(주)진보컨스트텍_교량joint및홈통청소" xfId="333" xr:uid="{00000000-0005-0000-0000-000048010000}"/>
    <cellStyle name="_01.고려여주구미간(최종)_0209_신기술_(주)비앤비코리아,(주)삼안_나노플레이크(Nano flake) 함유 세라믹 코팅재를 사용한 열화방지 공법_0429_공사_진보컨스트텍_교량joint및홈통청소" xfId="334" xr:uid="{00000000-0005-0000-0000-000049010000}"/>
    <cellStyle name="_01.고려여주구미간(최종)_0218_공사_통신선 지중화공사_수량정리1" xfId="335" xr:uid="{00000000-0005-0000-0000-00004A010000}"/>
    <cellStyle name="_01.고려여주구미간(최종)_0218_공사_통신선 지중화공사_수량정리1_0429_공사_(주)진보컨스트텍_교량joint및홈통청소" xfId="336" xr:uid="{00000000-0005-0000-0000-00004B010000}"/>
    <cellStyle name="_01.고려여주구미간(최종)_0218_공사_통신선 지중화공사_수량정리1_0429_공사_진보컨스트텍_교량joint및홈통청소" xfId="337" xr:uid="{00000000-0005-0000-0000-00004C010000}"/>
    <cellStyle name="_01.고려여주구미간(최종)_0330_신기술_명보산업개발(주)_연약지반 개량을 위한 BGI 그라우팅재 및 이를 이용한 그리우팅공법1" xfId="338" xr:uid="{00000000-0005-0000-0000-00004D010000}"/>
    <cellStyle name="_01.고려여주구미간(최종)_0330_신기술_명보산업개발(주)_연약지반 개량을 위한 BGI 그라우팅재 및 이를 이용한 그리우팅공법1_0429_공사_(주)진보컨스트텍_교량joint및홈통청소" xfId="339" xr:uid="{00000000-0005-0000-0000-00004E010000}"/>
    <cellStyle name="_01.고려여주구미간(최종)_0330_신기술_명보산업개발(주)_연약지반 개량을 위한 BGI 그라우팅재 및 이를 이용한 그리우팅공법1_0429_공사_진보컨스트텍_교량joint및홈통청소" xfId="340" xr:uid="{00000000-0005-0000-0000-00004F010000}"/>
    <cellStyle name="_01.고려여주구미간(최종)_0330_신기술_명보산업기술_BGI 그리우팅공법_8" xfId="341" xr:uid="{00000000-0005-0000-0000-000050010000}"/>
    <cellStyle name="_01.고려여주구미간(최종)_0330_신기술_명보산업기술_BGI 그리우팅공법_8_0429_공사_(주)진보컨스트텍_교량joint및홈통청소" xfId="342" xr:uid="{00000000-0005-0000-0000-000051010000}"/>
    <cellStyle name="_01.고려여주구미간(최종)_0330_신기술_명보산업기술_BGI 그리우팅공법_8_0429_공사_진보컨스트텍_교량joint및홈통청소" xfId="343" xr:uid="{00000000-0005-0000-0000-000052010000}"/>
    <cellStyle name="_01.고려여주구미간(최종)_0330_신기술_연약지반 개량을 위한 BGI 그라우팅재 및 이를 이용한 그리우팅공법5" xfId="344" xr:uid="{00000000-0005-0000-0000-000053010000}"/>
    <cellStyle name="_01.고려여주구미간(최종)_0330_신기술_연약지반 개량을 위한 BGI 그라우팅재 및 이를 이용한 그리우팅공법5_0429_공사_(주)진보컨스트텍_교량joint및홈통청소" xfId="345" xr:uid="{00000000-0005-0000-0000-000054010000}"/>
    <cellStyle name="_01.고려여주구미간(최종)_0330_신기술_연약지반 개량을 위한 BGI 그라우팅재 및 이를 이용한 그리우팅공법5_0429_공사_진보컨스트텍_교량joint및홈통청소" xfId="346" xr:uid="{00000000-0005-0000-0000-000055010000}"/>
    <cellStyle name="_01.고려여주구미간(최종)_0330_신기술_연약지반 개량을 위한 BGI 그라우팅재 및 이를 이용한 그리우팅공법6" xfId="347" xr:uid="{00000000-0005-0000-0000-000056010000}"/>
    <cellStyle name="_01.고려여주구미간(최종)_0330_신기술_연약지반 개량을 위한 BGI 그라우팅재 및 이를 이용한 그리우팅공법6_0429_공사_(주)진보컨스트텍_교량joint및홈통청소" xfId="348" xr:uid="{00000000-0005-0000-0000-000057010000}"/>
    <cellStyle name="_01.고려여주구미간(최종)_0330_신기술_연약지반 개량을 위한 BGI 그라우팅재 및 이를 이용한 그리우팅공법6_0429_공사_진보컨스트텍_교량joint및홈통청소" xfId="349" xr:uid="{00000000-0005-0000-0000-000058010000}"/>
    <cellStyle name="_01.고려여주구미간(최종)_D.S공법원가계산(10.23)발송xls" xfId="350" xr:uid="{00000000-0005-0000-0000-000059010000}"/>
    <cellStyle name="_01.고려여주구미간(최종)_D.S공법원가계산(10.23)발송xls_0429_공사_(주)진보컨스트텍_교량joint및홈통청소" xfId="351" xr:uid="{00000000-0005-0000-0000-00005A010000}"/>
    <cellStyle name="_01.고려여주구미간(최종)_D.S공법원가계산(10.23)발송xls_0429_공사_진보컨스트텍_교량joint및홈통청소" xfId="352" xr:uid="{00000000-0005-0000-0000-00005B010000}"/>
    <cellStyle name="_01.고려여주구미간(최종)_D·S공법일위대수정_최종(7.1)기계값수정" xfId="353" xr:uid="{00000000-0005-0000-0000-00005C010000}"/>
    <cellStyle name="_01.고려여주구미간(최종)_D·S공법일위대수정_최종(7.1)기계값수정_0429_공사_(주)진보컨스트텍_교량joint및홈통청소" xfId="354" xr:uid="{00000000-0005-0000-0000-00005D010000}"/>
    <cellStyle name="_01.고려여주구미간(최종)_D·S공법일위대수정_최종(7.1)기계값수정_0429_공사_진보컨스트텍_교량joint및홈통청소" xfId="355" xr:uid="{00000000-0005-0000-0000-00005E010000}"/>
    <cellStyle name="_01.고려여주구미간(최종)_기초파일신기술_2009_세라믹코팅_비앤비코리아" xfId="356" xr:uid="{00000000-0005-0000-0000-00005F010000}"/>
    <cellStyle name="_01.고려여주구미간(최종)_기초파일신기술_2009_세라믹코팅_비앤비코리아_0429_공사_(주)진보컨스트텍_교량joint및홈통청소" xfId="357" xr:uid="{00000000-0005-0000-0000-000060010000}"/>
    <cellStyle name="_01.고려여주구미간(최종)_기초파일신기술_2009_세라믹코팅_비앤비코리아_0429_공사_진보컨스트텍_교량joint및홈통청소" xfId="358" xr:uid="{00000000-0005-0000-0000-000061010000}"/>
    <cellStyle name="_01.고려여주구미간(최종)_비앤비코리아" xfId="359" xr:uid="{00000000-0005-0000-0000-000062010000}"/>
    <cellStyle name="_01.고려여주구미간(최종)_비앤비코리아_0429_공사_(주)진보컨스트텍_교량joint및홈통청소" xfId="360" xr:uid="{00000000-0005-0000-0000-000063010000}"/>
    <cellStyle name="_01.고려여주구미간(최종)_비앤비코리아_0429_공사_진보컨스트텍_교량joint및홈통청소" xfId="361" xr:uid="{00000000-0005-0000-0000-000064010000}"/>
    <cellStyle name="_01.고려여주구미간(최종)_신기술_D.S공법일위대가_작업2" xfId="362" xr:uid="{00000000-0005-0000-0000-000065010000}"/>
    <cellStyle name="_01.고려여주구미간(최종)_신기술_D.S공법일위대가_작업2_0429_공사_(주)진보컨스트텍_교량joint및홈통청소" xfId="363" xr:uid="{00000000-0005-0000-0000-000066010000}"/>
    <cellStyle name="_01.고려여주구미간(최종)_신기술_D.S공법일위대가_작업2_0429_공사_진보컨스트텍_교량joint및홈통청소" xfId="364" xr:uid="{00000000-0005-0000-0000-000067010000}"/>
    <cellStyle name="_01~02 1-1A,1B 구간 공사용 임시전력공사 내역서" xfId="365" xr:uid="{00000000-0005-0000-0000-000068010000}"/>
    <cellStyle name="_01~02 1-1A,1B 구간 공사용 임시전력공사 내역서_설계서(갑지)0223" xfId="366" xr:uid="{00000000-0005-0000-0000-000069010000}"/>
    <cellStyle name="_01~02 1-1A,1B 구간 공사용 임시전력공사 내역서_설계예산서및단가산출서" xfId="367" xr:uid="{00000000-0005-0000-0000-00006A010000}"/>
    <cellStyle name="_01~02 1-1A,1B 구간 공사용 임시전력공사 내역서_진입램프최종" xfId="368" xr:uid="{00000000-0005-0000-0000-00006B010000}"/>
    <cellStyle name="_01~02 1-1A,1B 구간 공사용 임시전력공사 내역서_진입램프최종엑셀" xfId="369" xr:uid="{00000000-0005-0000-0000-00006C010000}"/>
    <cellStyle name="_02-15작업(건총)" xfId="370" xr:uid="{00000000-0005-0000-0000-00006D010000}"/>
    <cellStyle name="_03 내역서(갈산)" xfId="371" xr:uid="{00000000-0005-0000-0000-00006E010000}"/>
    <cellStyle name="_03 내역서(갈산)_설계서(갑지)0223" xfId="372" xr:uid="{00000000-0005-0000-0000-00006F010000}"/>
    <cellStyle name="_03 내역서(갈산)_설계예산서및단가산출서" xfId="373" xr:uid="{00000000-0005-0000-0000-000070010000}"/>
    <cellStyle name="_03 내역서(갈산)_진입램프최종" xfId="374" xr:uid="{00000000-0005-0000-0000-000071010000}"/>
    <cellStyle name="_03 내역서(갈산)_진입램프최종엑셀" xfId="375" xr:uid="{00000000-0005-0000-0000-000072010000}"/>
    <cellStyle name="_03 설계예산서" xfId="376" xr:uid="{00000000-0005-0000-0000-000073010000}"/>
    <cellStyle name="_03-524전기(2차)" xfId="377" xr:uid="{00000000-0005-0000-0000-000074010000}"/>
    <cellStyle name="_041109-열연예산서(전기)" xfId="378" xr:uid="{00000000-0005-0000-0000-000075010000}"/>
    <cellStyle name="_05-001.부대공 " xfId="379" xr:uid="{00000000-0005-0000-0000-000076010000}"/>
    <cellStyle name="_050726_gg_hw" xfId="380" xr:uid="{00000000-0005-0000-0000-000077010000}"/>
    <cellStyle name="_0804_SW_코트라_2009년 해외바이어관리 시스템 구축 업체선정" xfId="381" xr:uid="{00000000-0005-0000-0000-000078010000}"/>
    <cellStyle name="_09설계내역서" xfId="382" xr:uid="{00000000-0005-0000-0000-000079010000}"/>
    <cellStyle name="_1) 교대토공수량" xfId="383" xr:uid="{00000000-0005-0000-0000-00007A010000}"/>
    <cellStyle name="_1) 교대토공수량_1) 교대토공수량" xfId="384" xr:uid="{00000000-0005-0000-0000-00007B010000}"/>
    <cellStyle name="_1) 교대토공수량_1) 교대토공수량_MP00_수량산출서" xfId="385" xr:uid="{00000000-0005-0000-0000-00007C010000}"/>
    <cellStyle name="_1) 교대토공수량_1) 교대토공수량_MP00_수량산출서_1.주교량_집계표" xfId="386" xr:uid="{00000000-0005-0000-0000-00007D010000}"/>
    <cellStyle name="_1) 교대토공수량_1) 교대토공수량_MP00_수량산출서_2.MP04_수량산출서" xfId="387" xr:uid="{00000000-0005-0000-0000-00007E010000}"/>
    <cellStyle name="_1) 교대토공수량_1) 교대토공수량_MP00_수량산출서_부창대교_ATYPE" xfId="388" xr:uid="{00000000-0005-0000-0000-00007F010000}"/>
    <cellStyle name="_1) 교대토공수량_1) 교대토공수량_MP00_수량산출서_주교량_집계표" xfId="389" xr:uid="{00000000-0005-0000-0000-000080010000}"/>
    <cellStyle name="_1) 교대토공수량_1) 교대토공수량_MP00_수량산출서_총괄집계표" xfId="390" xr:uid="{00000000-0005-0000-0000-000081010000}"/>
    <cellStyle name="_1) 교대토공수량_1) 교대토공수량_MP00_수량산출서_총괄집계표(교량별)" xfId="391" xr:uid="{00000000-0005-0000-0000-000082010000}"/>
    <cellStyle name="_1) 교대토공수량_1) 교대토공수량_수량산출서" xfId="392" xr:uid="{00000000-0005-0000-0000-000083010000}"/>
    <cellStyle name="_1) 교대토공수량_1) 교대토공수량_수량산출서(제작분)" xfId="393" xr:uid="{00000000-0005-0000-0000-000084010000}"/>
    <cellStyle name="_1) 교대토공수량_1) 교대토공수량_수량산출서(제작분)_1.주교량_집계표" xfId="394" xr:uid="{00000000-0005-0000-0000-000085010000}"/>
    <cellStyle name="_1) 교대토공수량_1) 교대토공수량_수량산출서(제작분)_2.MP04_수량산출서" xfId="395" xr:uid="{00000000-0005-0000-0000-000086010000}"/>
    <cellStyle name="_1) 교대토공수량_1) 교대토공수량_수량산출서(제작분)_부창대교_ATYPE" xfId="396" xr:uid="{00000000-0005-0000-0000-000087010000}"/>
    <cellStyle name="_1) 교대토공수량_1) 교대토공수량_수량산출서(제작분)_주교량_집계표" xfId="397" xr:uid="{00000000-0005-0000-0000-000088010000}"/>
    <cellStyle name="_1) 교대토공수량_1) 교대토공수량_수량산출서(제작분)_총괄집계표" xfId="398" xr:uid="{00000000-0005-0000-0000-000089010000}"/>
    <cellStyle name="_1) 교대토공수량_1) 교대토공수량_수량산출서(제작분)_총괄집계표(교량별)" xfId="399" xr:uid="{00000000-0005-0000-0000-00008A010000}"/>
    <cellStyle name="_1) 교대토공수량_1) 교대토공수량_수량산출서_1.주교량_집계표" xfId="400" xr:uid="{00000000-0005-0000-0000-00008B010000}"/>
    <cellStyle name="_1) 교대토공수량_1) 교대토공수량_수량산출서_2.MP04_수량산출서" xfId="401" xr:uid="{00000000-0005-0000-0000-00008C010000}"/>
    <cellStyle name="_1) 교대토공수량_1) 교대토공수량_수량산출서_부창대교_ATYPE" xfId="402" xr:uid="{00000000-0005-0000-0000-00008D010000}"/>
    <cellStyle name="_1) 교대토공수량_1) 교대토공수량_수량산출서_주교량_집계표" xfId="403" xr:uid="{00000000-0005-0000-0000-00008E010000}"/>
    <cellStyle name="_1) 교대토공수량_1) 교대토공수량_수량산출서_총괄집계표" xfId="404" xr:uid="{00000000-0005-0000-0000-00008F010000}"/>
    <cellStyle name="_1) 교대토공수량_1) 교대토공수량_수량산출서_총괄집계표(교량별)" xfId="405" xr:uid="{00000000-0005-0000-0000-000090010000}"/>
    <cellStyle name="_1) 교대토공수량_1) 교대토공수량_주교량_집계표" xfId="406" xr:uid="{00000000-0005-0000-0000-000091010000}"/>
    <cellStyle name="_1) 교대토공수량_1) 교대토공수량_총괄집계표" xfId="407" xr:uid="{00000000-0005-0000-0000-000092010000}"/>
    <cellStyle name="_1) 교대토공수량_1) 교대토공수량_총괄집계표(교량별)" xfId="408" xr:uid="{00000000-0005-0000-0000-000093010000}"/>
    <cellStyle name="_1) 교대토공수량_1) 대토공수량" xfId="409" xr:uid="{00000000-0005-0000-0000-000094010000}"/>
    <cellStyle name="_1) 교대토공수량_1) 대토공수량_MP00_수량산출서" xfId="410" xr:uid="{00000000-0005-0000-0000-000095010000}"/>
    <cellStyle name="_1) 교대토공수량_1) 대토공수량_MP00_수량산출서_1.주교량_집계표" xfId="411" xr:uid="{00000000-0005-0000-0000-000096010000}"/>
    <cellStyle name="_1) 교대토공수량_1) 대토공수량_MP00_수량산출서_2.MP04_수량산출서" xfId="412" xr:uid="{00000000-0005-0000-0000-000097010000}"/>
    <cellStyle name="_1) 교대토공수량_1) 대토공수량_MP00_수량산출서_부창대교_ATYPE" xfId="413" xr:uid="{00000000-0005-0000-0000-000098010000}"/>
    <cellStyle name="_1) 교대토공수량_1) 대토공수량_MP00_수량산출서_주교량_집계표" xfId="414" xr:uid="{00000000-0005-0000-0000-000099010000}"/>
    <cellStyle name="_1) 교대토공수량_1) 대토공수량_MP00_수량산출서_총괄집계표" xfId="415" xr:uid="{00000000-0005-0000-0000-00009A010000}"/>
    <cellStyle name="_1) 교대토공수량_1) 대토공수량_MP00_수량산출서_총괄집계표(교량별)" xfId="416" xr:uid="{00000000-0005-0000-0000-00009B010000}"/>
    <cellStyle name="_1) 교대토공수량_1) 대토공수량_수량산출서" xfId="417" xr:uid="{00000000-0005-0000-0000-00009C010000}"/>
    <cellStyle name="_1) 교대토공수량_1) 대토공수량_수량산출서(제작분)" xfId="418" xr:uid="{00000000-0005-0000-0000-00009D010000}"/>
    <cellStyle name="_1) 교대토공수량_1) 대토공수량_수량산출서(제작분)_1.주교량_집계표" xfId="419" xr:uid="{00000000-0005-0000-0000-00009E010000}"/>
    <cellStyle name="_1) 교대토공수량_1) 대토공수량_수량산출서(제작분)_2.MP04_수량산출서" xfId="420" xr:uid="{00000000-0005-0000-0000-00009F010000}"/>
    <cellStyle name="_1) 교대토공수량_1) 대토공수량_수량산출서(제작분)_부창대교_ATYPE" xfId="421" xr:uid="{00000000-0005-0000-0000-0000A0010000}"/>
    <cellStyle name="_1) 교대토공수량_1) 대토공수량_수량산출서(제작분)_주교량_집계표" xfId="422" xr:uid="{00000000-0005-0000-0000-0000A1010000}"/>
    <cellStyle name="_1) 교대토공수량_1) 대토공수량_수량산출서(제작분)_총괄집계표" xfId="423" xr:uid="{00000000-0005-0000-0000-0000A2010000}"/>
    <cellStyle name="_1) 교대토공수량_1) 대토공수량_수량산출서(제작분)_총괄집계표(교량별)" xfId="424" xr:uid="{00000000-0005-0000-0000-0000A3010000}"/>
    <cellStyle name="_1) 교대토공수량_1) 대토공수량_수량산출서_1.주교량_집계표" xfId="425" xr:uid="{00000000-0005-0000-0000-0000A4010000}"/>
    <cellStyle name="_1) 교대토공수량_1) 대토공수량_수량산출서_2.MP04_수량산출서" xfId="426" xr:uid="{00000000-0005-0000-0000-0000A5010000}"/>
    <cellStyle name="_1) 교대토공수량_1) 대토공수량_수량산출서_부창대교_ATYPE" xfId="427" xr:uid="{00000000-0005-0000-0000-0000A6010000}"/>
    <cellStyle name="_1) 교대토공수량_1) 대토공수량_수량산출서_주교량_집계표" xfId="428" xr:uid="{00000000-0005-0000-0000-0000A7010000}"/>
    <cellStyle name="_1) 교대토공수량_1) 대토공수량_수량산출서_총괄집계표" xfId="429" xr:uid="{00000000-0005-0000-0000-0000A8010000}"/>
    <cellStyle name="_1) 교대토공수량_1) 대토공수량_수량산출서_총괄집계표(교량별)" xfId="430" xr:uid="{00000000-0005-0000-0000-0000A9010000}"/>
    <cellStyle name="_1) 교대토공수량_1) 대토공수량_주교량_집계표" xfId="431" xr:uid="{00000000-0005-0000-0000-0000AA010000}"/>
    <cellStyle name="_1) 교대토공수량_1) 대토공수량_총괄집계표" xfId="432" xr:uid="{00000000-0005-0000-0000-0000AB010000}"/>
    <cellStyle name="_1) 교대토공수량_1) 대토공수량_총괄집계표(교량별)" xfId="433" xr:uid="{00000000-0005-0000-0000-0000AC010000}"/>
    <cellStyle name="_1) 교대토공수량_MP00_수량산출서" xfId="434" xr:uid="{00000000-0005-0000-0000-0000AD010000}"/>
    <cellStyle name="_1) 교대토공수량_MP00_수량산출서_1.주교량_집계표" xfId="435" xr:uid="{00000000-0005-0000-0000-0000AE010000}"/>
    <cellStyle name="_1) 교대토공수량_MP00_수량산출서_2.MP04_수량산출서" xfId="436" xr:uid="{00000000-0005-0000-0000-0000AF010000}"/>
    <cellStyle name="_1) 교대토공수량_MP00_수량산출서_부창대교_ATYPE" xfId="437" xr:uid="{00000000-0005-0000-0000-0000B0010000}"/>
    <cellStyle name="_1) 교대토공수량_MP00_수량산출서_주교량_집계표" xfId="438" xr:uid="{00000000-0005-0000-0000-0000B1010000}"/>
    <cellStyle name="_1) 교대토공수량_MP00_수량산출서_총괄집계표" xfId="439" xr:uid="{00000000-0005-0000-0000-0000B2010000}"/>
    <cellStyle name="_1) 교대토공수량_MP00_수량산출서_총괄집계표(교량별)" xfId="440" xr:uid="{00000000-0005-0000-0000-0000B3010000}"/>
    <cellStyle name="_1) 교대토공수량_수량산출서" xfId="441" xr:uid="{00000000-0005-0000-0000-0000B4010000}"/>
    <cellStyle name="_1) 교대토공수량_수량산출서(제작분)" xfId="442" xr:uid="{00000000-0005-0000-0000-0000B5010000}"/>
    <cellStyle name="_1) 교대토공수량_수량산출서(제작분)_1.주교량_집계표" xfId="443" xr:uid="{00000000-0005-0000-0000-0000B6010000}"/>
    <cellStyle name="_1) 교대토공수량_수량산출서(제작분)_2.MP04_수량산출서" xfId="444" xr:uid="{00000000-0005-0000-0000-0000B7010000}"/>
    <cellStyle name="_1) 교대토공수량_수량산출서(제작분)_부창대교_ATYPE" xfId="445" xr:uid="{00000000-0005-0000-0000-0000B8010000}"/>
    <cellStyle name="_1) 교대토공수량_수량산출서(제작분)_주교량_집계표" xfId="446" xr:uid="{00000000-0005-0000-0000-0000B9010000}"/>
    <cellStyle name="_1) 교대토공수량_수량산출서(제작분)_총괄집계표" xfId="447" xr:uid="{00000000-0005-0000-0000-0000BA010000}"/>
    <cellStyle name="_1) 교대토공수량_수량산출서(제작분)_총괄집계표(교량별)" xfId="448" xr:uid="{00000000-0005-0000-0000-0000BB010000}"/>
    <cellStyle name="_1) 교대토공수량_수량산출서_1.주교량_집계표" xfId="449" xr:uid="{00000000-0005-0000-0000-0000BC010000}"/>
    <cellStyle name="_1) 교대토공수량_수량산출서_2.MP04_수량산출서" xfId="450" xr:uid="{00000000-0005-0000-0000-0000BD010000}"/>
    <cellStyle name="_1) 교대토공수량_수량산출서_부창대교_ATYPE" xfId="451" xr:uid="{00000000-0005-0000-0000-0000BE010000}"/>
    <cellStyle name="_1) 교대토공수량_수량산출서_주교량_집계표" xfId="452" xr:uid="{00000000-0005-0000-0000-0000BF010000}"/>
    <cellStyle name="_1) 교대토공수량_수량산출서_총괄집계표" xfId="453" xr:uid="{00000000-0005-0000-0000-0000C0010000}"/>
    <cellStyle name="_1) 교대토공수량_수량산출서_총괄집계표(교량별)" xfId="454" xr:uid="{00000000-0005-0000-0000-0000C1010000}"/>
    <cellStyle name="_1) 교대토공수량_주교량_집계표" xfId="455" xr:uid="{00000000-0005-0000-0000-0000C2010000}"/>
    <cellStyle name="_1) 교대토공수량_총괄집계표" xfId="456" xr:uid="{00000000-0005-0000-0000-0000C3010000}"/>
    <cellStyle name="_1) 교대토공수량_총괄집계표(교량별)" xfId="457" xr:uid="{00000000-0005-0000-0000-0000C4010000}"/>
    <cellStyle name="_1.0설계내역서(전체-최종)" xfId="458" xr:uid="{00000000-0005-0000-0000-0000C5010000}"/>
    <cellStyle name="_1+2.무인발매기(제조+구매)-2" xfId="459" xr:uid="{00000000-0005-0000-0000-0000C6010000}"/>
    <cellStyle name="_11.통합보안관리서버" xfId="460" xr:uid="{00000000-0005-0000-0000-0000C7010000}"/>
    <cellStyle name="_1220-원가조사-전자지불" xfId="461" xr:uid="{00000000-0005-0000-0000-0000C8010000}"/>
    <cellStyle name="_1운동장사거리" xfId="462" xr:uid="{00000000-0005-0000-0000-0000C9010000}"/>
    <cellStyle name="_1원가계산,2총괄내역서xls" xfId="463" xr:uid="{00000000-0005-0000-0000-0000CA010000}"/>
    <cellStyle name="_2) 교대일반수량" xfId="464" xr:uid="{00000000-0005-0000-0000-0000CB010000}"/>
    <cellStyle name="_2) 교대일반수량_MP00_수량산출서" xfId="465" xr:uid="{00000000-0005-0000-0000-0000CC010000}"/>
    <cellStyle name="_2) 교대일반수량_MP00_수량산출서_1.주교량_집계표" xfId="466" xr:uid="{00000000-0005-0000-0000-0000CD010000}"/>
    <cellStyle name="_2) 교대일반수량_MP00_수량산출서_2.MP04_수량산출서" xfId="467" xr:uid="{00000000-0005-0000-0000-0000CE010000}"/>
    <cellStyle name="_2) 교대일반수량_MP00_수량산출서_부창대교_ATYPE" xfId="468" xr:uid="{00000000-0005-0000-0000-0000CF010000}"/>
    <cellStyle name="_2) 교대일반수량_MP00_수량산출서_주교량_집계표" xfId="469" xr:uid="{00000000-0005-0000-0000-0000D0010000}"/>
    <cellStyle name="_2) 교대일반수량_MP00_수량산출서_총괄집계표" xfId="470" xr:uid="{00000000-0005-0000-0000-0000D1010000}"/>
    <cellStyle name="_2) 교대일반수량_MP00_수량산출서_총괄집계표(교량별)" xfId="471" xr:uid="{00000000-0005-0000-0000-0000D2010000}"/>
    <cellStyle name="_2) 교대일반수량_수량산출서" xfId="472" xr:uid="{00000000-0005-0000-0000-0000D3010000}"/>
    <cellStyle name="_2) 교대일반수량_수량산출서(제작분)" xfId="473" xr:uid="{00000000-0005-0000-0000-0000D4010000}"/>
    <cellStyle name="_2) 교대일반수량_수량산출서(제작분)_1.주교량_집계표" xfId="474" xr:uid="{00000000-0005-0000-0000-0000D5010000}"/>
    <cellStyle name="_2) 교대일반수량_수량산출서(제작분)_2.MP04_수량산출서" xfId="475" xr:uid="{00000000-0005-0000-0000-0000D6010000}"/>
    <cellStyle name="_2) 교대일반수량_수량산출서(제작분)_부창대교_ATYPE" xfId="476" xr:uid="{00000000-0005-0000-0000-0000D7010000}"/>
    <cellStyle name="_2) 교대일반수량_수량산출서(제작분)_주교량_집계표" xfId="477" xr:uid="{00000000-0005-0000-0000-0000D8010000}"/>
    <cellStyle name="_2) 교대일반수량_수량산출서(제작분)_총괄집계표" xfId="478" xr:uid="{00000000-0005-0000-0000-0000D9010000}"/>
    <cellStyle name="_2) 교대일반수량_수량산출서(제작분)_총괄집계표(교량별)" xfId="479" xr:uid="{00000000-0005-0000-0000-0000DA010000}"/>
    <cellStyle name="_2) 교대일반수량_수량산출서_1.주교량_집계표" xfId="480" xr:uid="{00000000-0005-0000-0000-0000DB010000}"/>
    <cellStyle name="_2) 교대일반수량_수량산출서_2.MP04_수량산출서" xfId="481" xr:uid="{00000000-0005-0000-0000-0000DC010000}"/>
    <cellStyle name="_2) 교대일반수량_수량산출서_부창대교_ATYPE" xfId="482" xr:uid="{00000000-0005-0000-0000-0000DD010000}"/>
    <cellStyle name="_2) 교대일반수량_수량산출서_주교량_집계표" xfId="483" xr:uid="{00000000-0005-0000-0000-0000DE010000}"/>
    <cellStyle name="_2) 교대일반수량_수량산출서_총괄집계표" xfId="484" xr:uid="{00000000-0005-0000-0000-0000DF010000}"/>
    <cellStyle name="_2) 교대일반수량_수량산출서_총괄집계표(교량별)" xfId="485" xr:uid="{00000000-0005-0000-0000-0000E0010000}"/>
    <cellStyle name="_2) 교대일반수량_주교량_집계표" xfId="486" xr:uid="{00000000-0005-0000-0000-0000E1010000}"/>
    <cellStyle name="_2) 교대일반수량_총괄집계표" xfId="487" xr:uid="{00000000-0005-0000-0000-0000E2010000}"/>
    <cellStyle name="_2) 교대일반수량_총괄집계표(교량별)" xfId="488" xr:uid="{00000000-0005-0000-0000-0000E3010000}"/>
    <cellStyle name="_2) 교대일반수량2" xfId="489" xr:uid="{00000000-0005-0000-0000-0000E4010000}"/>
    <cellStyle name="_2) 교대일반수량2_1) 교대토공수량" xfId="490" xr:uid="{00000000-0005-0000-0000-0000E5010000}"/>
    <cellStyle name="_2) 교대일반수량2_1) 교대토공수량_MP00_수량산출서" xfId="491" xr:uid="{00000000-0005-0000-0000-0000E6010000}"/>
    <cellStyle name="_2) 교대일반수량2_1) 교대토공수량_MP00_수량산출서_1.주교량_집계표" xfId="492" xr:uid="{00000000-0005-0000-0000-0000E7010000}"/>
    <cellStyle name="_2) 교대일반수량2_1) 교대토공수량_MP00_수량산출서_2.MP04_수량산출서" xfId="493" xr:uid="{00000000-0005-0000-0000-0000E8010000}"/>
    <cellStyle name="_2) 교대일반수량2_1) 교대토공수량_MP00_수량산출서_부창대교_ATYPE" xfId="494" xr:uid="{00000000-0005-0000-0000-0000E9010000}"/>
    <cellStyle name="_2) 교대일반수량2_1) 교대토공수량_MP00_수량산출서_주교량_집계표" xfId="495" xr:uid="{00000000-0005-0000-0000-0000EA010000}"/>
    <cellStyle name="_2) 교대일반수량2_1) 교대토공수량_MP00_수량산출서_총괄집계표" xfId="496" xr:uid="{00000000-0005-0000-0000-0000EB010000}"/>
    <cellStyle name="_2) 교대일반수량2_1) 교대토공수량_MP00_수량산출서_총괄집계표(교량별)" xfId="497" xr:uid="{00000000-0005-0000-0000-0000EC010000}"/>
    <cellStyle name="_2) 교대일반수량2_1) 교대토공수량_수량산출서" xfId="498" xr:uid="{00000000-0005-0000-0000-0000ED010000}"/>
    <cellStyle name="_2) 교대일반수량2_1) 교대토공수량_수량산출서(제작분)" xfId="499" xr:uid="{00000000-0005-0000-0000-0000EE010000}"/>
    <cellStyle name="_2) 교대일반수량2_1) 교대토공수량_수량산출서(제작분)_1.주교량_집계표" xfId="500" xr:uid="{00000000-0005-0000-0000-0000EF010000}"/>
    <cellStyle name="_2) 교대일반수량2_1) 교대토공수량_수량산출서(제작분)_2.MP04_수량산출서" xfId="501" xr:uid="{00000000-0005-0000-0000-0000F0010000}"/>
    <cellStyle name="_2) 교대일반수량2_1) 교대토공수량_수량산출서(제작분)_부창대교_ATYPE" xfId="502" xr:uid="{00000000-0005-0000-0000-0000F1010000}"/>
    <cellStyle name="_2) 교대일반수량2_1) 교대토공수량_수량산출서(제작분)_주교량_집계표" xfId="503" xr:uid="{00000000-0005-0000-0000-0000F2010000}"/>
    <cellStyle name="_2) 교대일반수량2_1) 교대토공수량_수량산출서(제작분)_총괄집계표" xfId="504" xr:uid="{00000000-0005-0000-0000-0000F3010000}"/>
    <cellStyle name="_2) 교대일반수량2_1) 교대토공수량_수량산출서(제작분)_총괄집계표(교량별)" xfId="505" xr:uid="{00000000-0005-0000-0000-0000F4010000}"/>
    <cellStyle name="_2) 교대일반수량2_1) 교대토공수량_수량산출서_1.주교량_집계표" xfId="506" xr:uid="{00000000-0005-0000-0000-0000F5010000}"/>
    <cellStyle name="_2) 교대일반수량2_1) 교대토공수량_수량산출서_2.MP04_수량산출서" xfId="507" xr:uid="{00000000-0005-0000-0000-0000F6010000}"/>
    <cellStyle name="_2) 교대일반수량2_1) 교대토공수량_수량산출서_부창대교_ATYPE" xfId="508" xr:uid="{00000000-0005-0000-0000-0000F7010000}"/>
    <cellStyle name="_2) 교대일반수량2_1) 교대토공수량_수량산출서_주교량_집계표" xfId="509" xr:uid="{00000000-0005-0000-0000-0000F8010000}"/>
    <cellStyle name="_2) 교대일반수량2_1) 교대토공수량_수량산출서_총괄집계표" xfId="510" xr:uid="{00000000-0005-0000-0000-0000F9010000}"/>
    <cellStyle name="_2) 교대일반수량2_1) 교대토공수량_수량산출서_총괄집계표(교량별)" xfId="511" xr:uid="{00000000-0005-0000-0000-0000FA010000}"/>
    <cellStyle name="_2) 교대일반수량2_1) 교대토공수량_주교량_집계표" xfId="512" xr:uid="{00000000-0005-0000-0000-0000FB010000}"/>
    <cellStyle name="_2) 교대일반수량2_1) 교대토공수량_총괄집계표" xfId="513" xr:uid="{00000000-0005-0000-0000-0000FC010000}"/>
    <cellStyle name="_2) 교대일반수량2_1) 교대토공수량_총괄집계표(교량별)" xfId="514" xr:uid="{00000000-0005-0000-0000-0000FD010000}"/>
    <cellStyle name="_2) 교대일반수량2_1) 대토공수량" xfId="515" xr:uid="{00000000-0005-0000-0000-0000FE010000}"/>
    <cellStyle name="_2) 교대일반수량2_1) 대토공수량_MP00_수량산출서" xfId="516" xr:uid="{00000000-0005-0000-0000-0000FF010000}"/>
    <cellStyle name="_2) 교대일반수량2_1) 대토공수량_MP00_수량산출서_1.주교량_집계표" xfId="517" xr:uid="{00000000-0005-0000-0000-000000020000}"/>
    <cellStyle name="_2) 교대일반수량2_1) 대토공수량_MP00_수량산출서_2.MP04_수량산출서" xfId="518" xr:uid="{00000000-0005-0000-0000-000001020000}"/>
    <cellStyle name="_2) 교대일반수량2_1) 대토공수량_MP00_수량산출서_부창대교_ATYPE" xfId="519" xr:uid="{00000000-0005-0000-0000-000002020000}"/>
    <cellStyle name="_2) 교대일반수량2_1) 대토공수량_MP00_수량산출서_주교량_집계표" xfId="520" xr:uid="{00000000-0005-0000-0000-000003020000}"/>
    <cellStyle name="_2) 교대일반수량2_1) 대토공수량_MP00_수량산출서_총괄집계표" xfId="521" xr:uid="{00000000-0005-0000-0000-000004020000}"/>
    <cellStyle name="_2) 교대일반수량2_1) 대토공수량_MP00_수량산출서_총괄집계표(교량별)" xfId="522" xr:uid="{00000000-0005-0000-0000-000005020000}"/>
    <cellStyle name="_2) 교대일반수량2_1) 대토공수량_수량산출서" xfId="523" xr:uid="{00000000-0005-0000-0000-000006020000}"/>
    <cellStyle name="_2) 교대일반수량2_1) 대토공수량_수량산출서(제작분)" xfId="524" xr:uid="{00000000-0005-0000-0000-000007020000}"/>
    <cellStyle name="_2) 교대일반수량2_1) 대토공수량_수량산출서(제작분)_1.주교량_집계표" xfId="525" xr:uid="{00000000-0005-0000-0000-000008020000}"/>
    <cellStyle name="_2) 교대일반수량2_1) 대토공수량_수량산출서(제작분)_2.MP04_수량산출서" xfId="526" xr:uid="{00000000-0005-0000-0000-000009020000}"/>
    <cellStyle name="_2) 교대일반수량2_1) 대토공수량_수량산출서(제작분)_부창대교_ATYPE" xfId="527" xr:uid="{00000000-0005-0000-0000-00000A020000}"/>
    <cellStyle name="_2) 교대일반수량2_1) 대토공수량_수량산출서(제작분)_주교량_집계표" xfId="528" xr:uid="{00000000-0005-0000-0000-00000B020000}"/>
    <cellStyle name="_2) 교대일반수량2_1) 대토공수량_수량산출서(제작분)_총괄집계표" xfId="529" xr:uid="{00000000-0005-0000-0000-00000C020000}"/>
    <cellStyle name="_2) 교대일반수량2_1) 대토공수량_수량산출서(제작분)_총괄집계표(교량별)" xfId="530" xr:uid="{00000000-0005-0000-0000-00000D020000}"/>
    <cellStyle name="_2) 교대일반수량2_1) 대토공수량_수량산출서_1.주교량_집계표" xfId="531" xr:uid="{00000000-0005-0000-0000-00000E020000}"/>
    <cellStyle name="_2) 교대일반수량2_1) 대토공수량_수량산출서_2.MP04_수량산출서" xfId="532" xr:uid="{00000000-0005-0000-0000-00000F020000}"/>
    <cellStyle name="_2) 교대일반수량2_1) 대토공수량_수량산출서_부창대교_ATYPE" xfId="533" xr:uid="{00000000-0005-0000-0000-000010020000}"/>
    <cellStyle name="_2) 교대일반수량2_1) 대토공수량_수량산출서_주교량_집계표" xfId="534" xr:uid="{00000000-0005-0000-0000-000011020000}"/>
    <cellStyle name="_2) 교대일반수량2_1) 대토공수량_수량산출서_총괄집계표" xfId="535" xr:uid="{00000000-0005-0000-0000-000012020000}"/>
    <cellStyle name="_2) 교대일반수량2_1) 대토공수량_수량산출서_총괄집계표(교량별)" xfId="536" xr:uid="{00000000-0005-0000-0000-000013020000}"/>
    <cellStyle name="_2) 교대일반수량2_1) 대토공수량_주교량_집계표" xfId="537" xr:uid="{00000000-0005-0000-0000-000014020000}"/>
    <cellStyle name="_2) 교대일반수량2_1) 대토공수량_총괄집계표" xfId="538" xr:uid="{00000000-0005-0000-0000-000015020000}"/>
    <cellStyle name="_2) 교대일반수량2_1) 대토공수량_총괄집계표(교량별)" xfId="539" xr:uid="{00000000-0005-0000-0000-000016020000}"/>
    <cellStyle name="_2) 교대일반수량2_MP00_수량산출서" xfId="540" xr:uid="{00000000-0005-0000-0000-000017020000}"/>
    <cellStyle name="_2) 교대일반수량2_MP00_수량산출서_1.주교량_집계표" xfId="541" xr:uid="{00000000-0005-0000-0000-000018020000}"/>
    <cellStyle name="_2) 교대일반수량2_MP00_수량산출서_2.MP04_수량산출서" xfId="542" xr:uid="{00000000-0005-0000-0000-000019020000}"/>
    <cellStyle name="_2) 교대일반수량2_MP00_수량산출서_부창대교_ATYPE" xfId="543" xr:uid="{00000000-0005-0000-0000-00001A020000}"/>
    <cellStyle name="_2) 교대일반수량2_MP00_수량산출서_주교량_집계표" xfId="544" xr:uid="{00000000-0005-0000-0000-00001B020000}"/>
    <cellStyle name="_2) 교대일반수량2_MP00_수량산출서_총괄집계표" xfId="545" xr:uid="{00000000-0005-0000-0000-00001C020000}"/>
    <cellStyle name="_2) 교대일반수량2_MP00_수량산출서_총괄집계표(교량별)" xfId="546" xr:uid="{00000000-0005-0000-0000-00001D020000}"/>
    <cellStyle name="_2) 교대일반수량2_수량산출서" xfId="547" xr:uid="{00000000-0005-0000-0000-00001E020000}"/>
    <cellStyle name="_2) 교대일반수량2_수량산출서(제작분)" xfId="548" xr:uid="{00000000-0005-0000-0000-00001F020000}"/>
    <cellStyle name="_2) 교대일반수량2_수량산출서(제작분)_1.주교량_집계표" xfId="549" xr:uid="{00000000-0005-0000-0000-000020020000}"/>
    <cellStyle name="_2) 교대일반수량2_수량산출서(제작분)_2.MP04_수량산출서" xfId="550" xr:uid="{00000000-0005-0000-0000-000021020000}"/>
    <cellStyle name="_2) 교대일반수량2_수량산출서(제작분)_부창대교_ATYPE" xfId="551" xr:uid="{00000000-0005-0000-0000-000022020000}"/>
    <cellStyle name="_2) 교대일반수량2_수량산출서(제작분)_주교량_집계표" xfId="552" xr:uid="{00000000-0005-0000-0000-000023020000}"/>
    <cellStyle name="_2) 교대일반수량2_수량산출서(제작분)_총괄집계표" xfId="553" xr:uid="{00000000-0005-0000-0000-000024020000}"/>
    <cellStyle name="_2) 교대일반수량2_수량산출서(제작분)_총괄집계표(교량별)" xfId="554" xr:uid="{00000000-0005-0000-0000-000025020000}"/>
    <cellStyle name="_2) 교대일반수량2_수량산출서_1.주교량_집계표" xfId="555" xr:uid="{00000000-0005-0000-0000-000026020000}"/>
    <cellStyle name="_2) 교대일반수량2_수량산출서_2.MP04_수량산출서" xfId="556" xr:uid="{00000000-0005-0000-0000-000027020000}"/>
    <cellStyle name="_2) 교대일반수량2_수량산출서_부창대교_ATYPE" xfId="557" xr:uid="{00000000-0005-0000-0000-000028020000}"/>
    <cellStyle name="_2) 교대일반수량2_수량산출서_주교량_집계표" xfId="558" xr:uid="{00000000-0005-0000-0000-000029020000}"/>
    <cellStyle name="_2) 교대일반수량2_수량산출서_총괄집계표" xfId="559" xr:uid="{00000000-0005-0000-0000-00002A020000}"/>
    <cellStyle name="_2) 교대일반수량2_수량산출서_총괄집계표(교량별)" xfId="560" xr:uid="{00000000-0005-0000-0000-00002B020000}"/>
    <cellStyle name="_2) 교대일반수량2_주교량_집계표" xfId="561" xr:uid="{00000000-0005-0000-0000-00002C020000}"/>
    <cellStyle name="_2) 교대일반수량2_총괄집계표" xfId="562" xr:uid="{00000000-0005-0000-0000-00002D020000}"/>
    <cellStyle name="_2) 교대일반수량2_총괄집계표(교량별)" xfId="563" xr:uid="{00000000-0005-0000-0000-00002E020000}"/>
    <cellStyle name="_2) 교대토공수량" xfId="564" xr:uid="{00000000-0005-0000-0000-00002F020000}"/>
    <cellStyle name="_2) 교대토공수량_1) 교대토공수량" xfId="565" xr:uid="{00000000-0005-0000-0000-000030020000}"/>
    <cellStyle name="_2) 교대토공수량_1) 교대토공수량_MP00_수량산출서" xfId="566" xr:uid="{00000000-0005-0000-0000-000031020000}"/>
    <cellStyle name="_2) 교대토공수량_1) 교대토공수량_MP00_수량산출서_1.주교량_집계표" xfId="567" xr:uid="{00000000-0005-0000-0000-000032020000}"/>
    <cellStyle name="_2) 교대토공수량_1) 교대토공수량_MP00_수량산출서_2.MP04_수량산출서" xfId="568" xr:uid="{00000000-0005-0000-0000-000033020000}"/>
    <cellStyle name="_2) 교대토공수량_1) 교대토공수량_MP00_수량산출서_부창대교_ATYPE" xfId="569" xr:uid="{00000000-0005-0000-0000-000034020000}"/>
    <cellStyle name="_2) 교대토공수량_1) 교대토공수량_MP00_수량산출서_주교량_집계표" xfId="570" xr:uid="{00000000-0005-0000-0000-000035020000}"/>
    <cellStyle name="_2) 교대토공수량_1) 교대토공수량_MP00_수량산출서_총괄집계표" xfId="571" xr:uid="{00000000-0005-0000-0000-000036020000}"/>
    <cellStyle name="_2) 교대토공수량_1) 교대토공수량_MP00_수량산출서_총괄집계표(교량별)" xfId="572" xr:uid="{00000000-0005-0000-0000-000037020000}"/>
    <cellStyle name="_2) 교대토공수량_1) 교대토공수량_수량산출서" xfId="573" xr:uid="{00000000-0005-0000-0000-000038020000}"/>
    <cellStyle name="_2) 교대토공수량_1) 교대토공수량_수량산출서(제작분)" xfId="574" xr:uid="{00000000-0005-0000-0000-000039020000}"/>
    <cellStyle name="_2) 교대토공수량_1) 교대토공수량_수량산출서(제작분)_1.주교량_집계표" xfId="575" xr:uid="{00000000-0005-0000-0000-00003A020000}"/>
    <cellStyle name="_2) 교대토공수량_1) 교대토공수량_수량산출서(제작분)_2.MP04_수량산출서" xfId="576" xr:uid="{00000000-0005-0000-0000-00003B020000}"/>
    <cellStyle name="_2) 교대토공수량_1) 교대토공수량_수량산출서(제작분)_부창대교_ATYPE" xfId="577" xr:uid="{00000000-0005-0000-0000-00003C020000}"/>
    <cellStyle name="_2) 교대토공수량_1) 교대토공수량_수량산출서(제작분)_주교량_집계표" xfId="578" xr:uid="{00000000-0005-0000-0000-00003D020000}"/>
    <cellStyle name="_2) 교대토공수량_1) 교대토공수량_수량산출서(제작분)_총괄집계표" xfId="579" xr:uid="{00000000-0005-0000-0000-00003E020000}"/>
    <cellStyle name="_2) 교대토공수량_1) 교대토공수량_수량산출서(제작분)_총괄집계표(교량별)" xfId="580" xr:uid="{00000000-0005-0000-0000-00003F020000}"/>
    <cellStyle name="_2) 교대토공수량_1) 교대토공수량_수량산출서_1.주교량_집계표" xfId="581" xr:uid="{00000000-0005-0000-0000-000040020000}"/>
    <cellStyle name="_2) 교대토공수량_1) 교대토공수량_수량산출서_2.MP04_수량산출서" xfId="582" xr:uid="{00000000-0005-0000-0000-000041020000}"/>
    <cellStyle name="_2) 교대토공수량_1) 교대토공수량_수량산출서_부창대교_ATYPE" xfId="583" xr:uid="{00000000-0005-0000-0000-000042020000}"/>
    <cellStyle name="_2) 교대토공수량_1) 교대토공수량_수량산출서_주교량_집계표" xfId="584" xr:uid="{00000000-0005-0000-0000-000043020000}"/>
    <cellStyle name="_2) 교대토공수량_1) 교대토공수량_수량산출서_총괄집계표" xfId="585" xr:uid="{00000000-0005-0000-0000-000044020000}"/>
    <cellStyle name="_2) 교대토공수량_1) 교대토공수량_수량산출서_총괄집계표(교량별)" xfId="586" xr:uid="{00000000-0005-0000-0000-000045020000}"/>
    <cellStyle name="_2) 교대토공수량_1) 교대토공수량_주교량_집계표" xfId="587" xr:uid="{00000000-0005-0000-0000-000046020000}"/>
    <cellStyle name="_2) 교대토공수량_1) 교대토공수량_총괄집계표" xfId="588" xr:uid="{00000000-0005-0000-0000-000047020000}"/>
    <cellStyle name="_2) 교대토공수량_1) 교대토공수량_총괄집계표(교량별)" xfId="589" xr:uid="{00000000-0005-0000-0000-000048020000}"/>
    <cellStyle name="_2) 교대토공수량_1) 대토공수량" xfId="590" xr:uid="{00000000-0005-0000-0000-000049020000}"/>
    <cellStyle name="_2) 교대토공수량_1) 대토공수량_MP00_수량산출서" xfId="591" xr:uid="{00000000-0005-0000-0000-00004A020000}"/>
    <cellStyle name="_2) 교대토공수량_1) 대토공수량_MP00_수량산출서_1.주교량_집계표" xfId="592" xr:uid="{00000000-0005-0000-0000-00004B020000}"/>
    <cellStyle name="_2) 교대토공수량_1) 대토공수량_MP00_수량산출서_2.MP04_수량산출서" xfId="593" xr:uid="{00000000-0005-0000-0000-00004C020000}"/>
    <cellStyle name="_2) 교대토공수량_1) 대토공수량_MP00_수량산출서_부창대교_ATYPE" xfId="594" xr:uid="{00000000-0005-0000-0000-00004D020000}"/>
    <cellStyle name="_2) 교대토공수량_1) 대토공수량_MP00_수량산출서_주교량_집계표" xfId="595" xr:uid="{00000000-0005-0000-0000-00004E020000}"/>
    <cellStyle name="_2) 교대토공수량_1) 대토공수량_MP00_수량산출서_총괄집계표" xfId="596" xr:uid="{00000000-0005-0000-0000-00004F020000}"/>
    <cellStyle name="_2) 교대토공수량_1) 대토공수량_MP00_수량산출서_총괄집계표(교량별)" xfId="597" xr:uid="{00000000-0005-0000-0000-000050020000}"/>
    <cellStyle name="_2) 교대토공수량_1) 대토공수량_수량산출서" xfId="598" xr:uid="{00000000-0005-0000-0000-000051020000}"/>
    <cellStyle name="_2) 교대토공수량_1) 대토공수량_수량산출서(제작분)" xfId="599" xr:uid="{00000000-0005-0000-0000-000052020000}"/>
    <cellStyle name="_2) 교대토공수량_1) 대토공수량_수량산출서(제작분)_1.주교량_집계표" xfId="600" xr:uid="{00000000-0005-0000-0000-000053020000}"/>
    <cellStyle name="_2) 교대토공수량_1) 대토공수량_수량산출서(제작분)_2.MP04_수량산출서" xfId="601" xr:uid="{00000000-0005-0000-0000-000054020000}"/>
    <cellStyle name="_2) 교대토공수량_1) 대토공수량_수량산출서(제작분)_부창대교_ATYPE" xfId="602" xr:uid="{00000000-0005-0000-0000-000055020000}"/>
    <cellStyle name="_2) 교대토공수량_1) 대토공수량_수량산출서(제작분)_주교량_집계표" xfId="603" xr:uid="{00000000-0005-0000-0000-000056020000}"/>
    <cellStyle name="_2) 교대토공수량_1) 대토공수량_수량산출서(제작분)_총괄집계표" xfId="604" xr:uid="{00000000-0005-0000-0000-000057020000}"/>
    <cellStyle name="_2) 교대토공수량_1) 대토공수량_수량산출서(제작분)_총괄집계표(교량별)" xfId="605" xr:uid="{00000000-0005-0000-0000-000058020000}"/>
    <cellStyle name="_2) 교대토공수량_1) 대토공수량_수량산출서_1.주교량_집계표" xfId="606" xr:uid="{00000000-0005-0000-0000-000059020000}"/>
    <cellStyle name="_2) 교대토공수량_1) 대토공수량_수량산출서_2.MP04_수량산출서" xfId="607" xr:uid="{00000000-0005-0000-0000-00005A020000}"/>
    <cellStyle name="_2) 교대토공수량_1) 대토공수량_수량산출서_부창대교_ATYPE" xfId="608" xr:uid="{00000000-0005-0000-0000-00005B020000}"/>
    <cellStyle name="_2) 교대토공수량_1) 대토공수량_수량산출서_주교량_집계표" xfId="609" xr:uid="{00000000-0005-0000-0000-00005C020000}"/>
    <cellStyle name="_2) 교대토공수량_1) 대토공수량_수량산출서_총괄집계표" xfId="610" xr:uid="{00000000-0005-0000-0000-00005D020000}"/>
    <cellStyle name="_2) 교대토공수량_1) 대토공수량_수량산출서_총괄집계표(교량별)" xfId="611" xr:uid="{00000000-0005-0000-0000-00005E020000}"/>
    <cellStyle name="_2) 교대토공수량_1) 대토공수량_주교량_집계표" xfId="612" xr:uid="{00000000-0005-0000-0000-00005F020000}"/>
    <cellStyle name="_2) 교대토공수량_1) 대토공수량_총괄집계표" xfId="613" xr:uid="{00000000-0005-0000-0000-000060020000}"/>
    <cellStyle name="_2) 교대토공수량_1) 대토공수량_총괄집계표(교량별)" xfId="614" xr:uid="{00000000-0005-0000-0000-000061020000}"/>
    <cellStyle name="_2) 교대토공수량_MP00_수량산출서" xfId="615" xr:uid="{00000000-0005-0000-0000-000062020000}"/>
    <cellStyle name="_2) 교대토공수량_MP00_수량산출서_1.주교량_집계표" xfId="616" xr:uid="{00000000-0005-0000-0000-000063020000}"/>
    <cellStyle name="_2) 교대토공수량_MP00_수량산출서_2.MP04_수량산출서" xfId="617" xr:uid="{00000000-0005-0000-0000-000064020000}"/>
    <cellStyle name="_2) 교대토공수량_MP00_수량산출서_부창대교_ATYPE" xfId="618" xr:uid="{00000000-0005-0000-0000-000065020000}"/>
    <cellStyle name="_2) 교대토공수량_MP00_수량산출서_주교량_집계표" xfId="619" xr:uid="{00000000-0005-0000-0000-000066020000}"/>
    <cellStyle name="_2) 교대토공수량_MP00_수량산출서_총괄집계표" xfId="620" xr:uid="{00000000-0005-0000-0000-000067020000}"/>
    <cellStyle name="_2) 교대토공수량_MP00_수량산출서_총괄집계표(교량별)" xfId="621" xr:uid="{00000000-0005-0000-0000-000068020000}"/>
    <cellStyle name="_2) 교대토공수량_수량산출서" xfId="622" xr:uid="{00000000-0005-0000-0000-000069020000}"/>
    <cellStyle name="_2) 교대토공수량_수량산출서(제작분)" xfId="623" xr:uid="{00000000-0005-0000-0000-00006A020000}"/>
    <cellStyle name="_2) 교대토공수량_수량산출서(제작분)_1.주교량_집계표" xfId="624" xr:uid="{00000000-0005-0000-0000-00006B020000}"/>
    <cellStyle name="_2) 교대토공수량_수량산출서(제작분)_2.MP04_수량산출서" xfId="625" xr:uid="{00000000-0005-0000-0000-00006C020000}"/>
    <cellStyle name="_2) 교대토공수량_수량산출서(제작분)_부창대교_ATYPE" xfId="626" xr:uid="{00000000-0005-0000-0000-00006D020000}"/>
    <cellStyle name="_2) 교대토공수량_수량산출서(제작분)_주교량_집계표" xfId="627" xr:uid="{00000000-0005-0000-0000-00006E020000}"/>
    <cellStyle name="_2) 교대토공수량_수량산출서(제작분)_총괄집계표" xfId="628" xr:uid="{00000000-0005-0000-0000-00006F020000}"/>
    <cellStyle name="_2) 교대토공수량_수량산출서(제작분)_총괄집계표(교량별)" xfId="629" xr:uid="{00000000-0005-0000-0000-000070020000}"/>
    <cellStyle name="_2) 교대토공수량_수량산출서_1.주교량_집계표" xfId="630" xr:uid="{00000000-0005-0000-0000-000071020000}"/>
    <cellStyle name="_2) 교대토공수량_수량산출서_2.MP04_수량산출서" xfId="631" xr:uid="{00000000-0005-0000-0000-000072020000}"/>
    <cellStyle name="_2) 교대토공수량_수량산출서_부창대교_ATYPE" xfId="632" xr:uid="{00000000-0005-0000-0000-000073020000}"/>
    <cellStyle name="_2) 교대토공수량_수량산출서_주교량_집계표" xfId="633" xr:uid="{00000000-0005-0000-0000-000074020000}"/>
    <cellStyle name="_2) 교대토공수량_수량산출서_총괄집계표" xfId="634" xr:uid="{00000000-0005-0000-0000-000075020000}"/>
    <cellStyle name="_2) 교대토공수량_수량산출서_총괄집계표(교량별)" xfId="635" xr:uid="{00000000-0005-0000-0000-000076020000}"/>
    <cellStyle name="_2) 교대토공수량_주교량_집계표" xfId="636" xr:uid="{00000000-0005-0000-0000-000077020000}"/>
    <cellStyle name="_2) 교대토공수량_총괄집계표" xfId="637" xr:uid="{00000000-0005-0000-0000-000078020000}"/>
    <cellStyle name="_2) 교대토공수량_총괄집계표(교량별)" xfId="638" xr:uid="{00000000-0005-0000-0000-000079020000}"/>
    <cellStyle name="_2.민속박물관(제조-전시)-완" xfId="639" xr:uid="{00000000-0005-0000-0000-00007A020000}"/>
    <cellStyle name="_2.실시설계총괄내역서_vds(loop)_최종_이상훈" xfId="640" xr:uid="{00000000-0005-0000-0000-00007B020000}"/>
    <cellStyle name="_2.실시설계총괄내역서_교통정보수집" xfId="641" xr:uid="{00000000-0005-0000-0000-00007C020000}"/>
    <cellStyle name="_2.실시설계총괄내역서_신호제어" xfId="642" xr:uid="{00000000-0005-0000-0000-00007D020000}"/>
    <cellStyle name="_2.토공" xfId="643" xr:uid="{00000000-0005-0000-0000-00007E020000}"/>
    <cellStyle name="_2001 노무비계산" xfId="644" xr:uid="{00000000-0005-0000-0000-00007F020000}"/>
    <cellStyle name="_2001 장애조치" xfId="645" xr:uid="{00000000-0005-0000-0000-000080020000}"/>
    <cellStyle name="_2002결과표1" xfId="646" xr:uid="{00000000-0005-0000-0000-000081020000}"/>
    <cellStyle name="_2003년 설계서(서울시-기준점측량1)" xfId="647" xr:uid="{00000000-0005-0000-0000-000082020000}"/>
    <cellStyle name="_2003년설계품v2.1" xfId="648" xr:uid="{00000000-0005-0000-0000-000083020000}"/>
    <cellStyle name="_2005(상반기)단가서" xfId="649" xr:uid="{00000000-0005-0000-0000-000084020000}"/>
    <cellStyle name="_2005(상반기)단가서_임진초교(추가수목식재)(1)" xfId="650" xr:uid="{00000000-0005-0000-0000-000085020000}"/>
    <cellStyle name="_2006 시설물보수 및 정비공사" xfId="651" xr:uid="{00000000-0005-0000-0000-000086020000}"/>
    <cellStyle name="_2006D001" xfId="652" xr:uid="{00000000-0005-0000-0000-000087020000}"/>
    <cellStyle name="_2007 시설물보수 및 정비공사" xfId="653" xr:uid="{00000000-0005-0000-0000-000088020000}"/>
    <cellStyle name="_2010년 소프트웨어개발비 산정2" xfId="654" xr:uid="{00000000-0005-0000-0000-000089020000}"/>
    <cellStyle name="_2-4.상반기실적부문별요약" xfId="655" xr:uid="{00000000-0005-0000-0000-00008A020000}"/>
    <cellStyle name="_2-4.상반기실적부문별요약(표지및목차포함)" xfId="656" xr:uid="{00000000-0005-0000-0000-00008B020000}"/>
    <cellStyle name="_2-4.상반기실적부문별요약(표지및목차포함)_1" xfId="657" xr:uid="{00000000-0005-0000-0000-00008C020000}"/>
    <cellStyle name="_2-4.상반기실적부문별요약_1" xfId="658" xr:uid="{00000000-0005-0000-0000-00008D020000}"/>
    <cellStyle name="_251Q-339(지오투정보기술_토지적성평가용)" xfId="659" xr:uid="{00000000-0005-0000-0000-00008E020000}"/>
    <cellStyle name="_2설명판넬부문" xfId="660" xr:uid="{00000000-0005-0000-0000-00008F020000}"/>
    <cellStyle name="_2열연수처리 전기견(41%)" xfId="661" xr:uid="{00000000-0005-0000-0000-000090020000}"/>
    <cellStyle name="_2회기성고" xfId="662" xr:uid="{00000000-0005-0000-0000-000091020000}"/>
    <cellStyle name="_2회기성고_1" xfId="663" xr:uid="{00000000-0005-0000-0000-000092020000}"/>
    <cellStyle name="_2회기성고_2" xfId="664" xr:uid="{00000000-0005-0000-0000-000093020000}"/>
    <cellStyle name="_3.관부설공" xfId="665" xr:uid="{00000000-0005-0000-0000-000094020000}"/>
    <cellStyle name="_3.오수처리시설공" xfId="666" xr:uid="{00000000-0005-0000-0000-000095020000}"/>
    <cellStyle name="_3-01.우수공" xfId="667" xr:uid="{00000000-0005-0000-0000-000096020000}"/>
    <cellStyle name="_3원심탈수기동 케익호퍼 로드셀 구매설치내역서" xfId="668" xr:uid="{00000000-0005-0000-0000-000097020000}"/>
    <cellStyle name="_5.포장공" xfId="669" xr:uid="{00000000-0005-0000-0000-000098020000}"/>
    <cellStyle name="_5-01.부대공" xfId="670" xr:uid="{00000000-0005-0000-0000-000099020000}"/>
    <cellStyle name="_63.남광건설(구암주유소)" xfId="671" xr:uid="{00000000-0005-0000-0000-00009A020000}"/>
    <cellStyle name="_6M" xfId="672" xr:uid="{00000000-0005-0000-0000-00009B020000}"/>
    <cellStyle name="_6M-1" xfId="673" xr:uid="{00000000-0005-0000-0000-00009C020000}"/>
    <cellStyle name="_6M목교" xfId="674" xr:uid="{00000000-0005-0000-0000-00009D020000}"/>
    <cellStyle name="_7.수량산출서" xfId="675" xr:uid="{00000000-0005-0000-0000-00009E020000}"/>
    <cellStyle name="_'99상반기경영개선활동결과(게시용)" xfId="676" xr:uid="{00000000-0005-0000-0000-00009F020000}"/>
    <cellStyle name="_BIS내역서 안형기 작성지원" xfId="677" xr:uid="{00000000-0005-0000-0000-0000A0020000}"/>
    <cellStyle name="_Book1" xfId="678" xr:uid="{00000000-0005-0000-0000-0000A1020000}"/>
    <cellStyle name="_Book2" xfId="679" xr:uid="{00000000-0005-0000-0000-0000A2020000}"/>
    <cellStyle name="_cnm-hw" xfId="680" xr:uid="{00000000-0005-0000-0000-0000A3020000}"/>
    <cellStyle name="_cover" xfId="681" xr:uid="{00000000-0005-0000-0000-0000A4020000}"/>
    <cellStyle name="_CPQRC_Storage_Dec05" xfId="682" xr:uid="{00000000-0005-0000-0000-0000A5020000}"/>
    <cellStyle name="_C앤C" xfId="683" xr:uid="{00000000-0005-0000-0000-0000A6020000}"/>
    <cellStyle name="_C앤C(네트웍)" xfId="684" xr:uid="{00000000-0005-0000-0000-0000A7020000}"/>
    <cellStyle name="_C앤C원가계산" xfId="685" xr:uid="{00000000-0005-0000-0000-0000A8020000}"/>
    <cellStyle name="_D·S공법일위대수정_최종(7.1)기계값수정" xfId="686" xr:uid="{00000000-0005-0000-0000-0000A9020000}"/>
    <cellStyle name="_DZ WALL(6규격)최종040524" xfId="687" xr:uid="{00000000-0005-0000-0000-0000AA020000}"/>
    <cellStyle name="_ES참고자료(최종)" xfId="688" xr:uid="{00000000-0005-0000-0000-0000AB020000}"/>
    <cellStyle name="_feb-전주동물원 어린이 방송세트(최초)" xfId="689" xr:uid="{00000000-0005-0000-0000-0000AC020000}"/>
    <cellStyle name="_FP_설계내역샘플_(가중치직접산정방식)_New" xfId="690" xr:uid="{00000000-0005-0000-0000-0000AD020000}"/>
    <cellStyle name="_GN_극동건설(주)_덕정병원_토목(작업)-1" xfId="691" xr:uid="{00000000-0005-0000-0000-0000AE020000}"/>
    <cellStyle name="_hmc전주공장견적조건1" xfId="692" xr:uid="{00000000-0005-0000-0000-0000AF020000}"/>
    <cellStyle name="_HW내역서" xfId="693" xr:uid="{00000000-0005-0000-0000-0000B0020000}"/>
    <cellStyle name="_july-한국부품·소재산업진흥원 청사내부 리모델링 공사" xfId="694" xr:uid="{00000000-0005-0000-0000-0000B1020000}"/>
    <cellStyle name="_MDF일위대가(2007 상반기)-2007(1).02.14" xfId="695" xr:uid="{00000000-0005-0000-0000-0000B2020000}"/>
    <cellStyle name="_MP00_수량산출서" xfId="696" xr:uid="{00000000-0005-0000-0000-0000B3020000}"/>
    <cellStyle name="_MP00_수량산출서_1.주교량_집계표" xfId="697" xr:uid="{00000000-0005-0000-0000-0000B4020000}"/>
    <cellStyle name="_MP00_수량산출서_2.MP04_수량산출서" xfId="698" xr:uid="{00000000-0005-0000-0000-0000B5020000}"/>
    <cellStyle name="_MP00_수량산출서_부창대교_ATYPE" xfId="699" xr:uid="{00000000-0005-0000-0000-0000B6020000}"/>
    <cellStyle name="_MP00_수량산출서_주교량_집계표" xfId="700" xr:uid="{00000000-0005-0000-0000-0000B7020000}"/>
    <cellStyle name="_MP00_수량산출서_총괄집계표" xfId="701" xr:uid="{00000000-0005-0000-0000-0000B8020000}"/>
    <cellStyle name="_MP00_수량산출서_총괄집계표(교량별)" xfId="702" xr:uid="{00000000-0005-0000-0000-0000B9020000}"/>
    <cellStyle name="_NEGS_1화 [0]_nh_x0010_통화 [0]_OCT-Price" xfId="703" xr:uid="{00000000-0005-0000-0000-0000BA020000}"/>
    <cellStyle name="_oct-공개SW기반보육ASP시스템구축(대전시청)" xfId="704" xr:uid="{00000000-0005-0000-0000-0000BB020000}"/>
    <cellStyle name="_oct-디지털콘텐츠제작지원센터장비유지보수" xfId="705" xr:uid="{00000000-0005-0000-0000-0000BC020000}"/>
    <cellStyle name="_PQ평가양식_001" xfId="706" xr:uid="{00000000-0005-0000-0000-0000BD020000}"/>
    <cellStyle name="_PQ평가양식_003" xfId="707" xr:uid="{00000000-0005-0000-0000-0000BE020000}"/>
    <cellStyle name="_PRICE" xfId="708" xr:uid="{00000000-0005-0000-0000-0000BF020000}"/>
    <cellStyle name="_ProCurve Quick Reference Card - December 2005" xfId="709" xr:uid="{00000000-0005-0000-0000-0000C0020000}"/>
    <cellStyle name="_ProCurve Quick Reference Card - January 2006" xfId="710" xr:uid="{00000000-0005-0000-0000-0000C1020000}"/>
    <cellStyle name="_ProCurve Quick Reference Card - July 1 2005" xfId="711" xr:uid="{00000000-0005-0000-0000-0000C2020000}"/>
    <cellStyle name="_ProCurve Quick Reference Card - July 1 2005_Book1" xfId="712" xr:uid="{00000000-0005-0000-0000-0000C3020000}"/>
    <cellStyle name="_ProCurve Quick Reference Card - July 1 2005_HP_Care_Pack_Aug05" xfId="713" xr:uid="{00000000-0005-0000-0000-0000C4020000}"/>
    <cellStyle name="_ProCurve Quick Reference Card - July 1 2005_HP_Care_Pack_July05" xfId="714" xr:uid="{00000000-0005-0000-0000-0000C5020000}"/>
    <cellStyle name="_ProCurve Quick Reference Card - October 1  2005" xfId="715" xr:uid="{00000000-0005-0000-0000-0000C6020000}"/>
    <cellStyle name="_ProCurve Quick Reference Card - October 2005 v2" xfId="716" xr:uid="{00000000-0005-0000-0000-0000C7020000}"/>
    <cellStyle name="_R8_CPQRC Storage 7-29-05" xfId="717" xr:uid="{00000000-0005-0000-0000-0000C8020000}"/>
    <cellStyle name="_RESULTS" xfId="718" xr:uid="{00000000-0005-0000-0000-0000C9020000}"/>
    <cellStyle name="_Sheet1" xfId="719" xr:uid="{00000000-0005-0000-0000-0000CA020000}"/>
    <cellStyle name="_Sheet2" xfId="720" xr:uid="{00000000-0005-0000-0000-0000CB020000}"/>
    <cellStyle name="_TCS 영업소(050214)" xfId="721" xr:uid="{00000000-0005-0000-0000-0000CC020000}"/>
    <cellStyle name="_THP관설치" xfId="722" xr:uid="{00000000-0005-0000-0000-0000CD020000}"/>
    <cellStyle name="_V4_upis_서버및엔지_070529" xfId="723" xr:uid="{00000000-0005-0000-0000-0000CE020000}"/>
    <cellStyle name="_VMS내역서" xfId="724" xr:uid="{00000000-0005-0000-0000-0000CF020000}"/>
    <cellStyle name="_각공법별비교설계서" xfId="725" xr:uid="{00000000-0005-0000-0000-0000D0020000}"/>
    <cellStyle name="_간지,목차,페이지,표지" xfId="726" xr:uid="{00000000-0005-0000-0000-0000D1020000}"/>
    <cellStyle name="_감가상각(01년도) (2)" xfId="727" xr:uid="{00000000-0005-0000-0000-0000D2020000}"/>
    <cellStyle name="_감가상각(01년도) (3)" xfId="728" xr:uid="{00000000-0005-0000-0000-0000D3020000}"/>
    <cellStyle name="_감리목차" xfId="729" xr:uid="{00000000-0005-0000-0000-0000D4020000}"/>
    <cellStyle name="_갑지(1221)" xfId="730" xr:uid="{00000000-0005-0000-0000-0000D5020000}"/>
    <cellStyle name="_갑지(총)" xfId="731" xr:uid="{00000000-0005-0000-0000-0000D6020000}"/>
    <cellStyle name="_강과장(Fronnix,설계가1126)" xfId="732" xr:uid="{00000000-0005-0000-0000-0000D7020000}"/>
    <cellStyle name="_강릉국도(변경,안전관리비포함)" xfId="733" xr:uid="{00000000-0005-0000-0000-0000D8020000}"/>
    <cellStyle name="_강릉대학술정보지원센터총괄(월드2낙찰)" xfId="734" xr:uid="{00000000-0005-0000-0000-0000D9020000}"/>
    <cellStyle name="_강산FRP" xfId="735" xr:uid="{00000000-0005-0000-0000-0000DA020000}"/>
    <cellStyle name="_강산-지압보도-1020" xfId="736" xr:uid="{00000000-0005-0000-0000-0000DB020000}"/>
    <cellStyle name="_강산-지압보도-1020_역전로 수종갱신공사 설계서(2005년)" xfId="737" xr:uid="{00000000-0005-0000-0000-0000DC020000}"/>
    <cellStyle name="_강산-지압보도-1023" xfId="738" xr:uid="{00000000-0005-0000-0000-0000DD020000}"/>
    <cellStyle name="_강산-지압보도-1023_역전로 수종갱신공사 설계서(2005년)" xfId="739" xr:uid="{00000000-0005-0000-0000-0000DE020000}"/>
    <cellStyle name="_개  거" xfId="740" xr:uid="{00000000-0005-0000-0000-0000DF020000}"/>
    <cellStyle name="_개봉라멘철거최종" xfId="741" xr:uid="{00000000-0005-0000-0000-0000E0020000}"/>
    <cellStyle name="_개봉라멘철거최종_매교동 18번지선(소3류 1524 호선 수량산출서)1" xfId="742" xr:uid="{00000000-0005-0000-0000-0000E1020000}"/>
    <cellStyle name="_개봉라멘철거최종_수량산출서1" xfId="743" xr:uid="{00000000-0005-0000-0000-0000E2020000}"/>
    <cellStyle name="_개요" xfId="744" xr:uid="{00000000-0005-0000-0000-0000E3020000}"/>
    <cellStyle name="_개요(봉림)-참고용" xfId="745" xr:uid="{00000000-0005-0000-0000-0000E4020000}"/>
    <cellStyle name="_개요(봉림)-최종" xfId="746" xr:uid="{00000000-0005-0000-0000-0000E5020000}"/>
    <cellStyle name="_개요(주안-인천)" xfId="747" xr:uid="{00000000-0005-0000-0000-0000E6020000}"/>
    <cellStyle name="_개요내역(최종9월1일)" xfId="748" xr:uid="{00000000-0005-0000-0000-0000E7020000}"/>
    <cellStyle name="_건설사무소(04.26)-1" xfId="749" xr:uid="{00000000-0005-0000-0000-0000E8020000}"/>
    <cellStyle name="_건설사무소(04.26)-1_내역서-소화조및원심농축기동유량계구매설치(080329)" xfId="750" xr:uid="{00000000-0005-0000-0000-0000E9020000}"/>
    <cellStyle name="_건설사무소(04.26)-1_내역서-소화조및원심농축기동유량계구매설치(080329)-(변경)" xfId="751" xr:uid="{00000000-0005-0000-0000-0000EA020000}"/>
    <cellStyle name="_건축시설물정비 및 보수공사_발주" xfId="752" xr:uid="{00000000-0005-0000-0000-0000EB020000}"/>
    <cellStyle name="_견적(1월22일)" xfId="753" xr:uid="{00000000-0005-0000-0000-0000EC020000}"/>
    <cellStyle name="_견적서(1014)" xfId="754" xr:uid="{00000000-0005-0000-0000-0000ED020000}"/>
    <cellStyle name="_견적서(1014)_설계서(갑지)0223" xfId="755" xr:uid="{00000000-0005-0000-0000-0000EE020000}"/>
    <cellStyle name="_견적서(1014)_설계예산서및단가산출서" xfId="756" xr:uid="{00000000-0005-0000-0000-0000EF020000}"/>
    <cellStyle name="_견적서(1014)_진입램프최종" xfId="757" xr:uid="{00000000-0005-0000-0000-0000F0020000}"/>
    <cellStyle name="_견적서(1014)_진입램프최종엑셀" xfId="758" xr:uid="{00000000-0005-0000-0000-0000F1020000}"/>
    <cellStyle name="_견적서(한국경제정책연구소)-20050128" xfId="759" xr:uid="{00000000-0005-0000-0000-0000F2020000}"/>
    <cellStyle name="_견적서_모바일경기-정현창" xfId="760" xr:uid="{00000000-0005-0000-0000-0000F3020000}"/>
    <cellStyle name="_견적서-0213-CACC" xfId="761" xr:uid="{00000000-0005-0000-0000-0000F4020000}"/>
    <cellStyle name="_견적서-0213-CACC_설계서(갑지)0223" xfId="762" xr:uid="{00000000-0005-0000-0000-0000F5020000}"/>
    <cellStyle name="_견적서-0213-CACC_설계예산서및단가산출서" xfId="763" xr:uid="{00000000-0005-0000-0000-0000F6020000}"/>
    <cellStyle name="_견적서-0213-CACC_진입램프최종" xfId="764" xr:uid="{00000000-0005-0000-0000-0000F7020000}"/>
    <cellStyle name="_견적서-0213-CACC_진입램프최종엑셀" xfId="765" xr:uid="{00000000-0005-0000-0000-0000F8020000}"/>
    <cellStyle name="_견적서-제출용0325-서울시" xfId="766" xr:uid="{00000000-0005-0000-0000-0000F9020000}"/>
    <cellStyle name="_견적서-클래러스-경기도청-이정환이사님-SUN 480.xls" xfId="767" xr:uid="{00000000-0005-0000-0000-0000FA020000}"/>
    <cellStyle name="_견적용청용파일" xfId="768" xr:uid="{00000000-0005-0000-0000-0000FB020000}"/>
    <cellStyle name="_결과" xfId="769" xr:uid="{00000000-0005-0000-0000-0000FC020000}"/>
    <cellStyle name="_경기도광주시개발부담금" xfId="770" xr:uid="{00000000-0005-0000-0000-0000FD020000}"/>
    <cellStyle name="_경남교통표지판" xfId="771" xr:uid="{00000000-0005-0000-0000-0000FE020000}"/>
    <cellStyle name="_경남교통표지판_문화의 거리 농로포장(김병국2차)" xfId="772" xr:uid="{00000000-0005-0000-0000-0000FF020000}"/>
    <cellStyle name="_경남교통표지판_문화의 거리 농로포장(김병국2차)_문화의 거리 농로포장(김병국2차)" xfId="773" xr:uid="{00000000-0005-0000-0000-000000030000}"/>
    <cellStyle name="_경부옥천변전소 개요+내역" xfId="774" xr:uid="{00000000-0005-0000-0000-000001030000}"/>
    <cellStyle name="_경북031002" xfId="775" xr:uid="{00000000-0005-0000-0000-000002030000}"/>
    <cellStyle name="_경영개선활동상반기실적(990708)" xfId="776" xr:uid="{00000000-0005-0000-0000-000003030000}"/>
    <cellStyle name="_경영개선활동상반기실적(990708)_1" xfId="777" xr:uid="{00000000-0005-0000-0000-000004030000}"/>
    <cellStyle name="_경영개선활동상반기실적(990708)_2" xfId="778" xr:uid="{00000000-0005-0000-0000-000005030000}"/>
    <cellStyle name="_경영개선활성화방안(990802)" xfId="779" xr:uid="{00000000-0005-0000-0000-000006030000}"/>
    <cellStyle name="_경영개선활성화방안(990802)_1" xfId="780" xr:uid="{00000000-0005-0000-0000-000007030000}"/>
    <cellStyle name="_경인로설계변경(정산)07-0309" xfId="781" xr:uid="{00000000-0005-0000-0000-000008030000}"/>
    <cellStyle name="_경찰역사관-에덴" xfId="782" xr:uid="{00000000-0005-0000-0000-000009030000}"/>
    <cellStyle name="_계룡네거리원설계" xfId="783" xr:uid="{00000000-0005-0000-0000-00000A030000}"/>
    <cellStyle name="_계약내역서(0531)" xfId="784" xr:uid="{00000000-0005-0000-0000-00000B030000}"/>
    <cellStyle name="_계약내역서-수정" xfId="785" xr:uid="{00000000-0005-0000-0000-00000C030000}"/>
    <cellStyle name="_계약수정안_B" xfId="786" xr:uid="{00000000-0005-0000-0000-00000D030000}"/>
    <cellStyle name="_계측기조합 견적" xfId="787" xr:uid="{00000000-0005-0000-0000-00000E030000}"/>
    <cellStyle name="_고잔교_교대" xfId="788" xr:uid="{00000000-0005-0000-0000-00000F030000}"/>
    <cellStyle name="_고잔교_교대_Book2" xfId="789" xr:uid="{00000000-0005-0000-0000-000010030000}"/>
    <cellStyle name="_고잔교_교대_Book2_MP00_수량산출서" xfId="790" xr:uid="{00000000-0005-0000-0000-000011030000}"/>
    <cellStyle name="_고잔교_교대_Book2_MP00_수량산출서_1.주교량_집계표" xfId="791" xr:uid="{00000000-0005-0000-0000-000012030000}"/>
    <cellStyle name="_고잔교_교대_Book2_MP00_수량산출서_2.MP04_수량산출서" xfId="792" xr:uid="{00000000-0005-0000-0000-000013030000}"/>
    <cellStyle name="_고잔교_교대_Book2_MP00_수량산출서_부창대교_ATYPE" xfId="793" xr:uid="{00000000-0005-0000-0000-000014030000}"/>
    <cellStyle name="_고잔교_교대_Book2_MP00_수량산출서_주교량_집계표" xfId="794" xr:uid="{00000000-0005-0000-0000-000015030000}"/>
    <cellStyle name="_고잔교_교대_Book2_MP00_수량산출서_총괄집계표" xfId="795" xr:uid="{00000000-0005-0000-0000-000016030000}"/>
    <cellStyle name="_고잔교_교대_Book2_MP00_수량산출서_총괄집계표(교량별)" xfId="796" xr:uid="{00000000-0005-0000-0000-000017030000}"/>
    <cellStyle name="_고잔교_교대_Book2_수량산출서" xfId="797" xr:uid="{00000000-0005-0000-0000-000018030000}"/>
    <cellStyle name="_고잔교_교대_Book2_수량산출서(제작분)" xfId="798" xr:uid="{00000000-0005-0000-0000-000019030000}"/>
    <cellStyle name="_고잔교_교대_Book2_수량산출서(제작분)_1.주교량_집계표" xfId="799" xr:uid="{00000000-0005-0000-0000-00001A030000}"/>
    <cellStyle name="_고잔교_교대_Book2_수량산출서(제작분)_2.MP04_수량산출서" xfId="800" xr:uid="{00000000-0005-0000-0000-00001B030000}"/>
    <cellStyle name="_고잔교_교대_Book2_수량산출서(제작분)_부창대교_ATYPE" xfId="801" xr:uid="{00000000-0005-0000-0000-00001C030000}"/>
    <cellStyle name="_고잔교_교대_Book2_수량산출서(제작분)_주교량_집계표" xfId="802" xr:uid="{00000000-0005-0000-0000-00001D030000}"/>
    <cellStyle name="_고잔교_교대_Book2_수량산출서(제작분)_총괄집계표" xfId="803" xr:uid="{00000000-0005-0000-0000-00001E030000}"/>
    <cellStyle name="_고잔교_교대_Book2_수량산출서(제작분)_총괄집계표(교량별)" xfId="804" xr:uid="{00000000-0005-0000-0000-00001F030000}"/>
    <cellStyle name="_고잔교_교대_Book2_수량산출서_1.주교량_집계표" xfId="805" xr:uid="{00000000-0005-0000-0000-000020030000}"/>
    <cellStyle name="_고잔교_교대_Book2_수량산출서_2.MP04_수량산출서" xfId="806" xr:uid="{00000000-0005-0000-0000-000021030000}"/>
    <cellStyle name="_고잔교_교대_Book2_수량산출서_부창대교_ATYPE" xfId="807" xr:uid="{00000000-0005-0000-0000-000022030000}"/>
    <cellStyle name="_고잔교_교대_Book2_수량산출서_주교량_집계표" xfId="808" xr:uid="{00000000-0005-0000-0000-000023030000}"/>
    <cellStyle name="_고잔교_교대_Book2_수량산출서_총괄집계표" xfId="809" xr:uid="{00000000-0005-0000-0000-000024030000}"/>
    <cellStyle name="_고잔교_교대_Book2_수량산출서_총괄집계표(교량별)" xfId="810" xr:uid="{00000000-0005-0000-0000-000025030000}"/>
    <cellStyle name="_고잔교_교대_Book2_주교량_집계표" xfId="811" xr:uid="{00000000-0005-0000-0000-000026030000}"/>
    <cellStyle name="_고잔교_교대_Book2_총괄집계표" xfId="812" xr:uid="{00000000-0005-0000-0000-000027030000}"/>
    <cellStyle name="_고잔교_교대_Book2_총괄집계표(교량별)" xfId="813" xr:uid="{00000000-0005-0000-0000-000028030000}"/>
    <cellStyle name="_고잔교_교대_MP00_수량산출서" xfId="814" xr:uid="{00000000-0005-0000-0000-000029030000}"/>
    <cellStyle name="_고잔교_교대_MP00_수량산출서_1.주교량_집계표" xfId="815" xr:uid="{00000000-0005-0000-0000-00002A030000}"/>
    <cellStyle name="_고잔교_교대_MP00_수량산출서_2.MP04_수량산출서" xfId="816" xr:uid="{00000000-0005-0000-0000-00002B030000}"/>
    <cellStyle name="_고잔교_교대_MP00_수량산출서_부창대교_ATYPE" xfId="817" xr:uid="{00000000-0005-0000-0000-00002C030000}"/>
    <cellStyle name="_고잔교_교대_MP00_수량산출서_주교량_집계표" xfId="818" xr:uid="{00000000-0005-0000-0000-00002D030000}"/>
    <cellStyle name="_고잔교_교대_MP00_수량산출서_총괄집계표" xfId="819" xr:uid="{00000000-0005-0000-0000-00002E030000}"/>
    <cellStyle name="_고잔교_교대_MP00_수량산출서_총괄집계표(교량별)" xfId="820" xr:uid="{00000000-0005-0000-0000-00002F030000}"/>
    <cellStyle name="_고잔교_교대_고하죽교(말뚝기초)" xfId="821" xr:uid="{00000000-0005-0000-0000-000030030000}"/>
    <cellStyle name="_고잔교_교대_고하죽교(말뚝기초)_MP00_수량산출서" xfId="822" xr:uid="{00000000-0005-0000-0000-000031030000}"/>
    <cellStyle name="_고잔교_교대_고하죽교(말뚝기초)_MP00_수량산출서_1.주교량_집계표" xfId="823" xr:uid="{00000000-0005-0000-0000-000032030000}"/>
    <cellStyle name="_고잔교_교대_고하죽교(말뚝기초)_MP00_수량산출서_2.MP04_수량산출서" xfId="824" xr:uid="{00000000-0005-0000-0000-000033030000}"/>
    <cellStyle name="_고잔교_교대_고하죽교(말뚝기초)_MP00_수량산출서_부창대교_ATYPE" xfId="825" xr:uid="{00000000-0005-0000-0000-000034030000}"/>
    <cellStyle name="_고잔교_교대_고하죽교(말뚝기초)_MP00_수량산출서_주교량_집계표" xfId="826" xr:uid="{00000000-0005-0000-0000-000035030000}"/>
    <cellStyle name="_고잔교_교대_고하죽교(말뚝기초)_MP00_수량산출서_총괄집계표" xfId="827" xr:uid="{00000000-0005-0000-0000-000036030000}"/>
    <cellStyle name="_고잔교_교대_고하죽교(말뚝기초)_MP00_수량산출서_총괄집계표(교량별)" xfId="828" xr:uid="{00000000-0005-0000-0000-000037030000}"/>
    <cellStyle name="_고잔교_교대_고하죽교(말뚝기초)_수량산출서" xfId="829" xr:uid="{00000000-0005-0000-0000-000038030000}"/>
    <cellStyle name="_고잔교_교대_고하죽교(말뚝기초)_수량산출서(제작분)" xfId="830" xr:uid="{00000000-0005-0000-0000-000039030000}"/>
    <cellStyle name="_고잔교_교대_고하죽교(말뚝기초)_수량산출서(제작분)_1.주교량_집계표" xfId="831" xr:uid="{00000000-0005-0000-0000-00003A030000}"/>
    <cellStyle name="_고잔교_교대_고하죽교(말뚝기초)_수량산출서(제작분)_2.MP04_수량산출서" xfId="832" xr:uid="{00000000-0005-0000-0000-00003B030000}"/>
    <cellStyle name="_고잔교_교대_고하죽교(말뚝기초)_수량산출서(제작분)_부창대교_ATYPE" xfId="833" xr:uid="{00000000-0005-0000-0000-00003C030000}"/>
    <cellStyle name="_고잔교_교대_고하죽교(말뚝기초)_수량산출서(제작분)_주교량_집계표" xfId="834" xr:uid="{00000000-0005-0000-0000-00003D030000}"/>
    <cellStyle name="_고잔교_교대_고하죽교(말뚝기초)_수량산출서(제작분)_총괄집계표" xfId="835" xr:uid="{00000000-0005-0000-0000-00003E030000}"/>
    <cellStyle name="_고잔교_교대_고하죽교(말뚝기초)_수량산출서(제작분)_총괄집계표(교량별)" xfId="836" xr:uid="{00000000-0005-0000-0000-00003F030000}"/>
    <cellStyle name="_고잔교_교대_고하죽교(말뚝기초)_수량산출서_1.주교량_집계표" xfId="837" xr:uid="{00000000-0005-0000-0000-000040030000}"/>
    <cellStyle name="_고잔교_교대_고하죽교(말뚝기초)_수량산출서_2.MP04_수량산출서" xfId="838" xr:uid="{00000000-0005-0000-0000-000041030000}"/>
    <cellStyle name="_고잔교_교대_고하죽교(말뚝기초)_수량산출서_부창대교_ATYPE" xfId="839" xr:uid="{00000000-0005-0000-0000-000042030000}"/>
    <cellStyle name="_고잔교_교대_고하죽교(말뚝기초)_수량산출서_주교량_집계표" xfId="840" xr:uid="{00000000-0005-0000-0000-000043030000}"/>
    <cellStyle name="_고잔교_교대_고하죽교(말뚝기초)_수량산출서_총괄집계표" xfId="841" xr:uid="{00000000-0005-0000-0000-000044030000}"/>
    <cellStyle name="_고잔교_교대_고하죽교(말뚝기초)_수량산출서_총괄집계표(교량별)" xfId="842" xr:uid="{00000000-0005-0000-0000-000045030000}"/>
    <cellStyle name="_고잔교_교대_고하죽교(말뚝기초)_주교량_집계표" xfId="843" xr:uid="{00000000-0005-0000-0000-000046030000}"/>
    <cellStyle name="_고잔교_교대_고하죽교(말뚝기초)_총괄집계표" xfId="844" xr:uid="{00000000-0005-0000-0000-000047030000}"/>
    <cellStyle name="_고잔교_교대_고하죽교(말뚝기초)_총괄집계표(교량별)" xfId="845" xr:uid="{00000000-0005-0000-0000-000048030000}"/>
    <cellStyle name="_고잔교_교대_고하죽교(말뚝기초-1)" xfId="846" xr:uid="{00000000-0005-0000-0000-000049030000}"/>
    <cellStyle name="_고잔교_교대_고하죽교(말뚝기초-1)_MP00_수량산출서" xfId="847" xr:uid="{00000000-0005-0000-0000-00004A030000}"/>
    <cellStyle name="_고잔교_교대_고하죽교(말뚝기초-1)_MP00_수량산출서_1.주교량_집계표" xfId="848" xr:uid="{00000000-0005-0000-0000-00004B030000}"/>
    <cellStyle name="_고잔교_교대_고하죽교(말뚝기초-1)_MP00_수량산출서_2.MP04_수량산출서" xfId="849" xr:uid="{00000000-0005-0000-0000-00004C030000}"/>
    <cellStyle name="_고잔교_교대_고하죽교(말뚝기초-1)_MP00_수량산출서_부창대교_ATYPE" xfId="850" xr:uid="{00000000-0005-0000-0000-00004D030000}"/>
    <cellStyle name="_고잔교_교대_고하죽교(말뚝기초-1)_MP00_수량산출서_주교량_집계표" xfId="851" xr:uid="{00000000-0005-0000-0000-00004E030000}"/>
    <cellStyle name="_고잔교_교대_고하죽교(말뚝기초-1)_MP00_수량산출서_총괄집계표" xfId="852" xr:uid="{00000000-0005-0000-0000-00004F030000}"/>
    <cellStyle name="_고잔교_교대_고하죽교(말뚝기초-1)_MP00_수량산출서_총괄집계표(교량별)" xfId="853" xr:uid="{00000000-0005-0000-0000-000050030000}"/>
    <cellStyle name="_고잔교_교대_고하죽교(말뚝기초-1)_수량산출서" xfId="854" xr:uid="{00000000-0005-0000-0000-000051030000}"/>
    <cellStyle name="_고잔교_교대_고하죽교(말뚝기초-1)_수량산출서(제작분)" xfId="855" xr:uid="{00000000-0005-0000-0000-000052030000}"/>
    <cellStyle name="_고잔교_교대_고하죽교(말뚝기초-1)_수량산출서(제작분)_1.주교량_집계표" xfId="856" xr:uid="{00000000-0005-0000-0000-000053030000}"/>
    <cellStyle name="_고잔교_교대_고하죽교(말뚝기초-1)_수량산출서(제작분)_2.MP04_수량산출서" xfId="857" xr:uid="{00000000-0005-0000-0000-000054030000}"/>
    <cellStyle name="_고잔교_교대_고하죽교(말뚝기초-1)_수량산출서(제작분)_부창대교_ATYPE" xfId="858" xr:uid="{00000000-0005-0000-0000-000055030000}"/>
    <cellStyle name="_고잔교_교대_고하죽교(말뚝기초-1)_수량산출서(제작분)_주교량_집계표" xfId="859" xr:uid="{00000000-0005-0000-0000-000056030000}"/>
    <cellStyle name="_고잔교_교대_고하죽교(말뚝기초-1)_수량산출서(제작분)_총괄집계표" xfId="860" xr:uid="{00000000-0005-0000-0000-000057030000}"/>
    <cellStyle name="_고잔교_교대_고하죽교(말뚝기초-1)_수량산출서(제작분)_총괄집계표(교량별)" xfId="861" xr:uid="{00000000-0005-0000-0000-000058030000}"/>
    <cellStyle name="_고잔교_교대_고하죽교(말뚝기초-1)_수량산출서_1.주교량_집계표" xfId="862" xr:uid="{00000000-0005-0000-0000-000059030000}"/>
    <cellStyle name="_고잔교_교대_고하죽교(말뚝기초-1)_수량산출서_2.MP04_수량산출서" xfId="863" xr:uid="{00000000-0005-0000-0000-00005A030000}"/>
    <cellStyle name="_고잔교_교대_고하죽교(말뚝기초-1)_수량산출서_부창대교_ATYPE" xfId="864" xr:uid="{00000000-0005-0000-0000-00005B030000}"/>
    <cellStyle name="_고잔교_교대_고하죽교(말뚝기초-1)_수량산출서_주교량_집계표" xfId="865" xr:uid="{00000000-0005-0000-0000-00005C030000}"/>
    <cellStyle name="_고잔교_교대_고하죽교(말뚝기초-1)_수량산출서_총괄집계표" xfId="866" xr:uid="{00000000-0005-0000-0000-00005D030000}"/>
    <cellStyle name="_고잔교_교대_고하죽교(말뚝기초-1)_수량산출서_총괄집계표(교량별)" xfId="867" xr:uid="{00000000-0005-0000-0000-00005E030000}"/>
    <cellStyle name="_고잔교_교대_고하죽교(말뚝기초-1)_주교량_집계표" xfId="868" xr:uid="{00000000-0005-0000-0000-00005F030000}"/>
    <cellStyle name="_고잔교_교대_고하죽교(말뚝기초-1)_총괄집계표" xfId="869" xr:uid="{00000000-0005-0000-0000-000060030000}"/>
    <cellStyle name="_고잔교_교대_고하죽교(말뚝기초-1)_총괄집계표(교량별)" xfId="870" xr:uid="{00000000-0005-0000-0000-000061030000}"/>
    <cellStyle name="_고잔교_교대_수량산출서" xfId="871" xr:uid="{00000000-0005-0000-0000-000062030000}"/>
    <cellStyle name="_고잔교_교대_수량산출서(제작분)" xfId="872" xr:uid="{00000000-0005-0000-0000-000063030000}"/>
    <cellStyle name="_고잔교_교대_수량산출서(제작분)_1.주교량_집계표" xfId="873" xr:uid="{00000000-0005-0000-0000-000064030000}"/>
    <cellStyle name="_고잔교_교대_수량산출서(제작분)_2.MP04_수량산출서" xfId="874" xr:uid="{00000000-0005-0000-0000-000065030000}"/>
    <cellStyle name="_고잔교_교대_수량산출서(제작분)_부창대교_ATYPE" xfId="875" xr:uid="{00000000-0005-0000-0000-000066030000}"/>
    <cellStyle name="_고잔교_교대_수량산출서(제작분)_주교량_집계표" xfId="876" xr:uid="{00000000-0005-0000-0000-000067030000}"/>
    <cellStyle name="_고잔교_교대_수량산출서(제작분)_총괄집계표" xfId="877" xr:uid="{00000000-0005-0000-0000-000068030000}"/>
    <cellStyle name="_고잔교_교대_수량산출서(제작분)_총괄집계표(교량별)" xfId="878" xr:uid="{00000000-0005-0000-0000-000069030000}"/>
    <cellStyle name="_고잔교_교대_수량산출서_1.주교량_집계표" xfId="879" xr:uid="{00000000-0005-0000-0000-00006A030000}"/>
    <cellStyle name="_고잔교_교대_수량산출서_2.MP04_수량산출서" xfId="880" xr:uid="{00000000-0005-0000-0000-00006B030000}"/>
    <cellStyle name="_고잔교_교대_수량산출서_부창대교_ATYPE" xfId="881" xr:uid="{00000000-0005-0000-0000-00006C030000}"/>
    <cellStyle name="_고잔교_교대_수량산출서_주교량_집계표" xfId="882" xr:uid="{00000000-0005-0000-0000-00006D030000}"/>
    <cellStyle name="_고잔교_교대_수량산출서_총괄집계표" xfId="883" xr:uid="{00000000-0005-0000-0000-00006E030000}"/>
    <cellStyle name="_고잔교_교대_수량산출서_총괄집계표(교량별)" xfId="884" xr:uid="{00000000-0005-0000-0000-00006F030000}"/>
    <cellStyle name="_고잔교_교대_주교량_집계표" xfId="885" xr:uid="{00000000-0005-0000-0000-000070030000}"/>
    <cellStyle name="_고잔교_교대_총괄집계표" xfId="886" xr:uid="{00000000-0005-0000-0000-000071030000}"/>
    <cellStyle name="_고잔교_교대_총괄집계표(교량별)" xfId="887" xr:uid="{00000000-0005-0000-0000-000072030000}"/>
    <cellStyle name="_고하죽교(말뚝기초)" xfId="888" xr:uid="{00000000-0005-0000-0000-000073030000}"/>
    <cellStyle name="_공문 " xfId="889" xr:uid="{00000000-0005-0000-0000-000074030000}"/>
    <cellStyle name="_공문 _내역서" xfId="890" xr:uid="{00000000-0005-0000-0000-000075030000}"/>
    <cellStyle name="_공문양식" xfId="891" xr:uid="{00000000-0005-0000-0000-000076030000}"/>
    <cellStyle name="_공사내역" xfId="892" xr:uid="{00000000-0005-0000-0000-000077030000}"/>
    <cellStyle name="_공사중 임시전력 전기요금" xfId="893" xr:uid="{00000000-0005-0000-0000-000078030000}"/>
    <cellStyle name="_공사중 임시전력 전기요금_설계서(갑지)0223" xfId="894" xr:uid="{00000000-0005-0000-0000-000079030000}"/>
    <cellStyle name="_공사중 임시전력 전기요금_설계예산서및단가산출서" xfId="895" xr:uid="{00000000-0005-0000-0000-00007A030000}"/>
    <cellStyle name="_공사중 임시전력 전기요금_진입램프최종" xfId="896" xr:uid="{00000000-0005-0000-0000-00007B030000}"/>
    <cellStyle name="_공사중 임시전력 전기요금_진입램프최종엑셀" xfId="897" xr:uid="{00000000-0005-0000-0000-00007C030000}"/>
    <cellStyle name="_공원시설정비공사" xfId="898" xr:uid="{00000000-0005-0000-0000-00007D030000}"/>
    <cellStyle name="_과학의 날 행사용 영상물제작" xfId="899" xr:uid="{00000000-0005-0000-0000-00007E030000}"/>
    <cellStyle name="_관내맨홀1차" xfId="900" xr:uid="{00000000-0005-0000-0000-00007F030000}"/>
    <cellStyle name="_관내하수도맨홀인상공사(영통)" xfId="901" xr:uid="{00000000-0005-0000-0000-000080030000}"/>
    <cellStyle name="_관악구관내 상수도공사 건설폐기물 처리용역(단가계약)-심사결과-6.3" xfId="902" xr:uid="{00000000-0005-0000-0000-000081030000}"/>
    <cellStyle name="_광가입자전송장비(FLC)삼성" xfId="903" xr:uid="{00000000-0005-0000-0000-000082030000}"/>
    <cellStyle name="_광안리내역서(구도)" xfId="904" xr:uid="{00000000-0005-0000-0000-000083030000}"/>
    <cellStyle name="_광케이블_SNI_LGCNS_1" xfId="905" xr:uid="{00000000-0005-0000-0000-000084030000}"/>
    <cellStyle name="_교각_T형_주형6개" xfId="906" xr:uid="{00000000-0005-0000-0000-000085030000}"/>
    <cellStyle name="_교각_T형_주형6개_Book2" xfId="907" xr:uid="{00000000-0005-0000-0000-000086030000}"/>
    <cellStyle name="_교각_T형_주형6개_Book2_MP00_수량산출서" xfId="908" xr:uid="{00000000-0005-0000-0000-000087030000}"/>
    <cellStyle name="_교각_T형_주형6개_Book2_MP00_수량산출서_1.주교량_집계표" xfId="909" xr:uid="{00000000-0005-0000-0000-000088030000}"/>
    <cellStyle name="_교각_T형_주형6개_Book2_MP00_수량산출서_2.MP04_수량산출서" xfId="910" xr:uid="{00000000-0005-0000-0000-000089030000}"/>
    <cellStyle name="_교각_T형_주형6개_Book2_MP00_수량산출서_부창대교_ATYPE" xfId="911" xr:uid="{00000000-0005-0000-0000-00008A030000}"/>
    <cellStyle name="_교각_T형_주형6개_Book2_MP00_수량산출서_주교량_집계표" xfId="912" xr:uid="{00000000-0005-0000-0000-00008B030000}"/>
    <cellStyle name="_교각_T형_주형6개_Book2_MP00_수량산출서_총괄집계표" xfId="913" xr:uid="{00000000-0005-0000-0000-00008C030000}"/>
    <cellStyle name="_교각_T형_주형6개_Book2_MP00_수량산출서_총괄집계표(교량별)" xfId="914" xr:uid="{00000000-0005-0000-0000-00008D030000}"/>
    <cellStyle name="_교각_T형_주형6개_Book2_수량산출서" xfId="915" xr:uid="{00000000-0005-0000-0000-00008E030000}"/>
    <cellStyle name="_교각_T형_주형6개_Book2_수량산출서(제작분)" xfId="916" xr:uid="{00000000-0005-0000-0000-00008F030000}"/>
    <cellStyle name="_교각_T형_주형6개_Book2_수량산출서(제작분)_1.주교량_집계표" xfId="917" xr:uid="{00000000-0005-0000-0000-000090030000}"/>
    <cellStyle name="_교각_T형_주형6개_Book2_수량산출서(제작분)_2.MP04_수량산출서" xfId="918" xr:uid="{00000000-0005-0000-0000-000091030000}"/>
    <cellStyle name="_교각_T형_주형6개_Book2_수량산출서(제작분)_부창대교_ATYPE" xfId="919" xr:uid="{00000000-0005-0000-0000-000092030000}"/>
    <cellStyle name="_교각_T형_주형6개_Book2_수량산출서(제작분)_주교량_집계표" xfId="920" xr:uid="{00000000-0005-0000-0000-000093030000}"/>
    <cellStyle name="_교각_T형_주형6개_Book2_수량산출서(제작분)_총괄집계표" xfId="921" xr:uid="{00000000-0005-0000-0000-000094030000}"/>
    <cellStyle name="_교각_T형_주형6개_Book2_수량산출서(제작분)_총괄집계표(교량별)" xfId="922" xr:uid="{00000000-0005-0000-0000-000095030000}"/>
    <cellStyle name="_교각_T형_주형6개_Book2_수량산출서_1.주교량_집계표" xfId="923" xr:uid="{00000000-0005-0000-0000-000096030000}"/>
    <cellStyle name="_교각_T형_주형6개_Book2_수량산출서_2.MP04_수량산출서" xfId="924" xr:uid="{00000000-0005-0000-0000-000097030000}"/>
    <cellStyle name="_교각_T형_주형6개_Book2_수량산출서_부창대교_ATYPE" xfId="925" xr:uid="{00000000-0005-0000-0000-000098030000}"/>
    <cellStyle name="_교각_T형_주형6개_Book2_수량산출서_주교량_집계표" xfId="926" xr:uid="{00000000-0005-0000-0000-000099030000}"/>
    <cellStyle name="_교각_T형_주형6개_Book2_수량산출서_총괄집계표" xfId="927" xr:uid="{00000000-0005-0000-0000-00009A030000}"/>
    <cellStyle name="_교각_T형_주형6개_Book2_수량산출서_총괄집계표(교량별)" xfId="928" xr:uid="{00000000-0005-0000-0000-00009B030000}"/>
    <cellStyle name="_교각_T형_주형6개_Book2_주교량_집계표" xfId="929" xr:uid="{00000000-0005-0000-0000-00009C030000}"/>
    <cellStyle name="_교각_T형_주형6개_Book2_총괄집계표" xfId="930" xr:uid="{00000000-0005-0000-0000-00009D030000}"/>
    <cellStyle name="_교각_T형_주형6개_Book2_총괄집계표(교량별)" xfId="931" xr:uid="{00000000-0005-0000-0000-00009E030000}"/>
    <cellStyle name="_교각_T형_주형6개_MP00_수량산출서" xfId="932" xr:uid="{00000000-0005-0000-0000-00009F030000}"/>
    <cellStyle name="_교각_T형_주형6개_MP00_수량산출서_1.주교량_집계표" xfId="933" xr:uid="{00000000-0005-0000-0000-0000A0030000}"/>
    <cellStyle name="_교각_T형_주형6개_MP00_수량산출서_2.MP04_수량산출서" xfId="934" xr:uid="{00000000-0005-0000-0000-0000A1030000}"/>
    <cellStyle name="_교각_T형_주형6개_MP00_수량산출서_부창대교_ATYPE" xfId="935" xr:uid="{00000000-0005-0000-0000-0000A2030000}"/>
    <cellStyle name="_교각_T형_주형6개_MP00_수량산출서_주교량_집계표" xfId="936" xr:uid="{00000000-0005-0000-0000-0000A3030000}"/>
    <cellStyle name="_교각_T형_주형6개_MP00_수량산출서_총괄집계표" xfId="937" xr:uid="{00000000-0005-0000-0000-0000A4030000}"/>
    <cellStyle name="_교각_T형_주형6개_MP00_수량산출서_총괄집계표(교량별)" xfId="938" xr:uid="{00000000-0005-0000-0000-0000A5030000}"/>
    <cellStyle name="_교각_T형_주형6개_고하죽교(말뚝기초)" xfId="939" xr:uid="{00000000-0005-0000-0000-0000A6030000}"/>
    <cellStyle name="_교각_T형_주형6개_고하죽교(말뚝기초)_MP00_수량산출서" xfId="940" xr:uid="{00000000-0005-0000-0000-0000A7030000}"/>
    <cellStyle name="_교각_T형_주형6개_고하죽교(말뚝기초)_MP00_수량산출서_1.주교량_집계표" xfId="941" xr:uid="{00000000-0005-0000-0000-0000A8030000}"/>
    <cellStyle name="_교각_T형_주형6개_고하죽교(말뚝기초)_MP00_수량산출서_2.MP04_수량산출서" xfId="942" xr:uid="{00000000-0005-0000-0000-0000A9030000}"/>
    <cellStyle name="_교각_T형_주형6개_고하죽교(말뚝기초)_MP00_수량산출서_부창대교_ATYPE" xfId="943" xr:uid="{00000000-0005-0000-0000-0000AA030000}"/>
    <cellStyle name="_교각_T형_주형6개_고하죽교(말뚝기초)_MP00_수량산출서_주교량_집계표" xfId="944" xr:uid="{00000000-0005-0000-0000-0000AB030000}"/>
    <cellStyle name="_교각_T형_주형6개_고하죽교(말뚝기초)_MP00_수량산출서_총괄집계표" xfId="945" xr:uid="{00000000-0005-0000-0000-0000AC030000}"/>
    <cellStyle name="_교각_T형_주형6개_고하죽교(말뚝기초)_MP00_수량산출서_총괄집계표(교량별)" xfId="946" xr:uid="{00000000-0005-0000-0000-0000AD030000}"/>
    <cellStyle name="_교각_T형_주형6개_고하죽교(말뚝기초)_수량산출서" xfId="947" xr:uid="{00000000-0005-0000-0000-0000AE030000}"/>
    <cellStyle name="_교각_T형_주형6개_고하죽교(말뚝기초)_수량산출서(제작분)" xfId="948" xr:uid="{00000000-0005-0000-0000-0000AF030000}"/>
    <cellStyle name="_교각_T형_주형6개_고하죽교(말뚝기초)_수량산출서(제작분)_1.주교량_집계표" xfId="949" xr:uid="{00000000-0005-0000-0000-0000B0030000}"/>
    <cellStyle name="_교각_T형_주형6개_고하죽교(말뚝기초)_수량산출서(제작분)_2.MP04_수량산출서" xfId="950" xr:uid="{00000000-0005-0000-0000-0000B1030000}"/>
    <cellStyle name="_교각_T형_주형6개_고하죽교(말뚝기초)_수량산출서(제작분)_부창대교_ATYPE" xfId="951" xr:uid="{00000000-0005-0000-0000-0000B2030000}"/>
    <cellStyle name="_교각_T형_주형6개_고하죽교(말뚝기초)_수량산출서(제작분)_주교량_집계표" xfId="952" xr:uid="{00000000-0005-0000-0000-0000B3030000}"/>
    <cellStyle name="_교각_T형_주형6개_고하죽교(말뚝기초)_수량산출서(제작분)_총괄집계표" xfId="953" xr:uid="{00000000-0005-0000-0000-0000B4030000}"/>
    <cellStyle name="_교각_T형_주형6개_고하죽교(말뚝기초)_수량산출서(제작분)_총괄집계표(교량별)" xfId="954" xr:uid="{00000000-0005-0000-0000-0000B5030000}"/>
    <cellStyle name="_교각_T형_주형6개_고하죽교(말뚝기초)_수량산출서_1.주교량_집계표" xfId="955" xr:uid="{00000000-0005-0000-0000-0000B6030000}"/>
    <cellStyle name="_교각_T형_주형6개_고하죽교(말뚝기초)_수량산출서_2.MP04_수량산출서" xfId="956" xr:uid="{00000000-0005-0000-0000-0000B7030000}"/>
    <cellStyle name="_교각_T형_주형6개_고하죽교(말뚝기초)_수량산출서_부창대교_ATYPE" xfId="957" xr:uid="{00000000-0005-0000-0000-0000B8030000}"/>
    <cellStyle name="_교각_T형_주형6개_고하죽교(말뚝기초)_수량산출서_주교량_집계표" xfId="958" xr:uid="{00000000-0005-0000-0000-0000B9030000}"/>
    <cellStyle name="_교각_T형_주형6개_고하죽교(말뚝기초)_수량산출서_총괄집계표" xfId="959" xr:uid="{00000000-0005-0000-0000-0000BA030000}"/>
    <cellStyle name="_교각_T형_주형6개_고하죽교(말뚝기초)_수량산출서_총괄집계표(교량별)" xfId="960" xr:uid="{00000000-0005-0000-0000-0000BB030000}"/>
    <cellStyle name="_교각_T형_주형6개_고하죽교(말뚝기초)_주교량_집계표" xfId="961" xr:uid="{00000000-0005-0000-0000-0000BC030000}"/>
    <cellStyle name="_교각_T형_주형6개_고하죽교(말뚝기초)_총괄집계표" xfId="962" xr:uid="{00000000-0005-0000-0000-0000BD030000}"/>
    <cellStyle name="_교각_T형_주형6개_고하죽교(말뚝기초)_총괄집계표(교량별)" xfId="963" xr:uid="{00000000-0005-0000-0000-0000BE030000}"/>
    <cellStyle name="_교각_T형_주형6개_고하죽교(말뚝기초-1)" xfId="964" xr:uid="{00000000-0005-0000-0000-0000BF030000}"/>
    <cellStyle name="_교각_T형_주형6개_고하죽교(말뚝기초-1)_MP00_수량산출서" xfId="965" xr:uid="{00000000-0005-0000-0000-0000C0030000}"/>
    <cellStyle name="_교각_T형_주형6개_고하죽교(말뚝기초-1)_MP00_수량산출서_1.주교량_집계표" xfId="966" xr:uid="{00000000-0005-0000-0000-0000C1030000}"/>
    <cellStyle name="_교각_T형_주형6개_고하죽교(말뚝기초-1)_MP00_수량산출서_2.MP04_수량산출서" xfId="967" xr:uid="{00000000-0005-0000-0000-0000C2030000}"/>
    <cellStyle name="_교각_T형_주형6개_고하죽교(말뚝기초-1)_MP00_수량산출서_부창대교_ATYPE" xfId="968" xr:uid="{00000000-0005-0000-0000-0000C3030000}"/>
    <cellStyle name="_교각_T형_주형6개_고하죽교(말뚝기초-1)_MP00_수량산출서_주교량_집계표" xfId="969" xr:uid="{00000000-0005-0000-0000-0000C4030000}"/>
    <cellStyle name="_교각_T형_주형6개_고하죽교(말뚝기초-1)_MP00_수량산출서_총괄집계표" xfId="970" xr:uid="{00000000-0005-0000-0000-0000C5030000}"/>
    <cellStyle name="_교각_T형_주형6개_고하죽교(말뚝기초-1)_MP00_수량산출서_총괄집계표(교량별)" xfId="971" xr:uid="{00000000-0005-0000-0000-0000C6030000}"/>
    <cellStyle name="_교각_T형_주형6개_고하죽교(말뚝기초-1)_수량산출서" xfId="972" xr:uid="{00000000-0005-0000-0000-0000C7030000}"/>
    <cellStyle name="_교각_T형_주형6개_고하죽교(말뚝기초-1)_수량산출서(제작분)" xfId="973" xr:uid="{00000000-0005-0000-0000-0000C8030000}"/>
    <cellStyle name="_교각_T형_주형6개_고하죽교(말뚝기초-1)_수량산출서(제작분)_1.주교량_집계표" xfId="974" xr:uid="{00000000-0005-0000-0000-0000C9030000}"/>
    <cellStyle name="_교각_T형_주형6개_고하죽교(말뚝기초-1)_수량산출서(제작분)_2.MP04_수량산출서" xfId="975" xr:uid="{00000000-0005-0000-0000-0000CA030000}"/>
    <cellStyle name="_교각_T형_주형6개_고하죽교(말뚝기초-1)_수량산출서(제작분)_부창대교_ATYPE" xfId="976" xr:uid="{00000000-0005-0000-0000-0000CB030000}"/>
    <cellStyle name="_교각_T형_주형6개_고하죽교(말뚝기초-1)_수량산출서(제작분)_주교량_집계표" xfId="977" xr:uid="{00000000-0005-0000-0000-0000CC030000}"/>
    <cellStyle name="_교각_T형_주형6개_고하죽교(말뚝기초-1)_수량산출서(제작분)_총괄집계표" xfId="978" xr:uid="{00000000-0005-0000-0000-0000CD030000}"/>
    <cellStyle name="_교각_T형_주형6개_고하죽교(말뚝기초-1)_수량산출서(제작분)_총괄집계표(교량별)" xfId="979" xr:uid="{00000000-0005-0000-0000-0000CE030000}"/>
    <cellStyle name="_교각_T형_주형6개_고하죽교(말뚝기초-1)_수량산출서_1.주교량_집계표" xfId="980" xr:uid="{00000000-0005-0000-0000-0000CF030000}"/>
    <cellStyle name="_교각_T형_주형6개_고하죽교(말뚝기초-1)_수량산출서_2.MP04_수량산출서" xfId="981" xr:uid="{00000000-0005-0000-0000-0000D0030000}"/>
    <cellStyle name="_교각_T형_주형6개_고하죽교(말뚝기초-1)_수량산출서_부창대교_ATYPE" xfId="982" xr:uid="{00000000-0005-0000-0000-0000D1030000}"/>
    <cellStyle name="_교각_T형_주형6개_고하죽교(말뚝기초-1)_수량산출서_주교량_집계표" xfId="983" xr:uid="{00000000-0005-0000-0000-0000D2030000}"/>
    <cellStyle name="_교각_T형_주형6개_고하죽교(말뚝기초-1)_수량산출서_총괄집계표" xfId="984" xr:uid="{00000000-0005-0000-0000-0000D3030000}"/>
    <cellStyle name="_교각_T형_주형6개_고하죽교(말뚝기초-1)_수량산출서_총괄집계표(교량별)" xfId="985" xr:uid="{00000000-0005-0000-0000-0000D4030000}"/>
    <cellStyle name="_교각_T형_주형6개_고하죽교(말뚝기초-1)_주교량_집계표" xfId="986" xr:uid="{00000000-0005-0000-0000-0000D5030000}"/>
    <cellStyle name="_교각_T형_주형6개_고하죽교(말뚝기초-1)_총괄집계표" xfId="987" xr:uid="{00000000-0005-0000-0000-0000D6030000}"/>
    <cellStyle name="_교각_T형_주형6개_고하죽교(말뚝기초-1)_총괄집계표(교량별)" xfId="988" xr:uid="{00000000-0005-0000-0000-0000D7030000}"/>
    <cellStyle name="_교각_T형_주형6개_수량산출서" xfId="989" xr:uid="{00000000-0005-0000-0000-0000D8030000}"/>
    <cellStyle name="_교각_T형_주형6개_수량산출서(제작분)" xfId="990" xr:uid="{00000000-0005-0000-0000-0000D9030000}"/>
    <cellStyle name="_교각_T형_주형6개_수량산출서(제작분)_1.주교량_집계표" xfId="991" xr:uid="{00000000-0005-0000-0000-0000DA030000}"/>
    <cellStyle name="_교각_T형_주형6개_수량산출서(제작분)_2.MP04_수량산출서" xfId="992" xr:uid="{00000000-0005-0000-0000-0000DB030000}"/>
    <cellStyle name="_교각_T형_주형6개_수량산출서(제작분)_부창대교_ATYPE" xfId="993" xr:uid="{00000000-0005-0000-0000-0000DC030000}"/>
    <cellStyle name="_교각_T형_주형6개_수량산출서(제작분)_주교량_집계표" xfId="994" xr:uid="{00000000-0005-0000-0000-0000DD030000}"/>
    <cellStyle name="_교각_T형_주형6개_수량산출서(제작분)_총괄집계표" xfId="995" xr:uid="{00000000-0005-0000-0000-0000DE030000}"/>
    <cellStyle name="_교각_T형_주형6개_수량산출서(제작분)_총괄집계표(교량별)" xfId="996" xr:uid="{00000000-0005-0000-0000-0000DF030000}"/>
    <cellStyle name="_교각_T형_주형6개_수량산출서_1.주교량_집계표" xfId="997" xr:uid="{00000000-0005-0000-0000-0000E0030000}"/>
    <cellStyle name="_교각_T형_주형6개_수량산출서_2.MP04_수량산출서" xfId="998" xr:uid="{00000000-0005-0000-0000-0000E1030000}"/>
    <cellStyle name="_교각_T형_주형6개_수량산출서_부창대교_ATYPE" xfId="999" xr:uid="{00000000-0005-0000-0000-0000E2030000}"/>
    <cellStyle name="_교각_T형_주형6개_수량산출서_주교량_집계표" xfId="1000" xr:uid="{00000000-0005-0000-0000-0000E3030000}"/>
    <cellStyle name="_교각_T형_주형6개_수량산출서_총괄집계표" xfId="1001" xr:uid="{00000000-0005-0000-0000-0000E4030000}"/>
    <cellStyle name="_교각_T형_주형6개_수량산출서_총괄집계표(교량별)" xfId="1002" xr:uid="{00000000-0005-0000-0000-0000E5030000}"/>
    <cellStyle name="_교각_T형_주형6개_주교량_집계표" xfId="1003" xr:uid="{00000000-0005-0000-0000-0000E6030000}"/>
    <cellStyle name="_교각_T형_주형6개_총괄집계표" xfId="1004" xr:uid="{00000000-0005-0000-0000-0000E7030000}"/>
    <cellStyle name="_교각_T형_주형6개_총괄집계표(교량별)" xfId="1005" xr:uid="{00000000-0005-0000-0000-0000E8030000}"/>
    <cellStyle name="_교대토공" xfId="1006" xr:uid="{00000000-0005-0000-0000-0000E9030000}"/>
    <cellStyle name="_교대토공_MP00_수량산출서" xfId="1007" xr:uid="{00000000-0005-0000-0000-0000EA030000}"/>
    <cellStyle name="_교대토공_MP00_수량산출서_1.주교량_집계표" xfId="1008" xr:uid="{00000000-0005-0000-0000-0000EB030000}"/>
    <cellStyle name="_교대토공_MP00_수량산출서_2.MP04_수량산출서" xfId="1009" xr:uid="{00000000-0005-0000-0000-0000EC030000}"/>
    <cellStyle name="_교대토공_MP00_수량산출서_부창대교_ATYPE" xfId="1010" xr:uid="{00000000-0005-0000-0000-0000ED030000}"/>
    <cellStyle name="_교대토공_MP00_수량산출서_주교량_집계표" xfId="1011" xr:uid="{00000000-0005-0000-0000-0000EE030000}"/>
    <cellStyle name="_교대토공_MP00_수량산출서_총괄집계표" xfId="1012" xr:uid="{00000000-0005-0000-0000-0000EF030000}"/>
    <cellStyle name="_교대토공_MP00_수량산출서_총괄집계표(교량별)" xfId="1013" xr:uid="{00000000-0005-0000-0000-0000F0030000}"/>
    <cellStyle name="_교대토공_수량산출서" xfId="1014" xr:uid="{00000000-0005-0000-0000-0000F1030000}"/>
    <cellStyle name="_교대토공_수량산출서(제작분)" xfId="1015" xr:uid="{00000000-0005-0000-0000-0000F2030000}"/>
    <cellStyle name="_교대토공_수량산출서(제작분)_1.주교량_집계표" xfId="1016" xr:uid="{00000000-0005-0000-0000-0000F3030000}"/>
    <cellStyle name="_교대토공_수량산출서(제작분)_2.MP04_수량산출서" xfId="1017" xr:uid="{00000000-0005-0000-0000-0000F4030000}"/>
    <cellStyle name="_교대토공_수량산출서(제작분)_부창대교_ATYPE" xfId="1018" xr:uid="{00000000-0005-0000-0000-0000F5030000}"/>
    <cellStyle name="_교대토공_수량산출서(제작분)_주교량_집계표" xfId="1019" xr:uid="{00000000-0005-0000-0000-0000F6030000}"/>
    <cellStyle name="_교대토공_수량산출서(제작분)_총괄집계표" xfId="1020" xr:uid="{00000000-0005-0000-0000-0000F7030000}"/>
    <cellStyle name="_교대토공_수량산출서(제작분)_총괄집계표(교량별)" xfId="1021" xr:uid="{00000000-0005-0000-0000-0000F8030000}"/>
    <cellStyle name="_교대토공_수량산출서_1.주교량_집계표" xfId="1022" xr:uid="{00000000-0005-0000-0000-0000F9030000}"/>
    <cellStyle name="_교대토공_수량산출서_2.MP04_수량산출서" xfId="1023" xr:uid="{00000000-0005-0000-0000-0000FA030000}"/>
    <cellStyle name="_교대토공_수량산출서_부창대교_ATYPE" xfId="1024" xr:uid="{00000000-0005-0000-0000-0000FB030000}"/>
    <cellStyle name="_교대토공_수량산출서_주교량_집계표" xfId="1025" xr:uid="{00000000-0005-0000-0000-0000FC030000}"/>
    <cellStyle name="_교대토공_수량산출서_총괄집계표" xfId="1026" xr:uid="{00000000-0005-0000-0000-0000FD030000}"/>
    <cellStyle name="_교대토공_수량산출서_총괄집계표(교량별)" xfId="1027" xr:uid="{00000000-0005-0000-0000-0000FE030000}"/>
    <cellStyle name="_교대토공_주교량_집계표" xfId="1028" xr:uid="{00000000-0005-0000-0000-0000FF030000}"/>
    <cellStyle name="_교대토공_총괄집계표" xfId="1029" xr:uid="{00000000-0005-0000-0000-000000040000}"/>
    <cellStyle name="_교대토공_총괄집계표(교량별)" xfId="1030" xr:uid="{00000000-0005-0000-0000-000001040000}"/>
    <cellStyle name="_교대토공수량" xfId="1031" xr:uid="{00000000-0005-0000-0000-000002040000}"/>
    <cellStyle name="_교대토공수량_MP00_수량산출서" xfId="1032" xr:uid="{00000000-0005-0000-0000-000003040000}"/>
    <cellStyle name="_교대토공수량_MP00_수량산출서_1.주교량_집계표" xfId="1033" xr:uid="{00000000-0005-0000-0000-000004040000}"/>
    <cellStyle name="_교대토공수량_MP00_수량산출서_2.MP04_수량산출서" xfId="1034" xr:uid="{00000000-0005-0000-0000-000005040000}"/>
    <cellStyle name="_교대토공수량_MP00_수량산출서_부창대교_ATYPE" xfId="1035" xr:uid="{00000000-0005-0000-0000-000006040000}"/>
    <cellStyle name="_교대토공수량_MP00_수량산출서_주교량_집계표" xfId="1036" xr:uid="{00000000-0005-0000-0000-000007040000}"/>
    <cellStyle name="_교대토공수량_MP00_수량산출서_총괄집계표" xfId="1037" xr:uid="{00000000-0005-0000-0000-000008040000}"/>
    <cellStyle name="_교대토공수량_MP00_수량산출서_총괄집계표(교량별)" xfId="1038" xr:uid="{00000000-0005-0000-0000-000009040000}"/>
    <cellStyle name="_교대토공수량_수량산출서" xfId="1039" xr:uid="{00000000-0005-0000-0000-00000A040000}"/>
    <cellStyle name="_교대토공수량_수량산출서(제작분)" xfId="1040" xr:uid="{00000000-0005-0000-0000-00000B040000}"/>
    <cellStyle name="_교대토공수량_수량산출서(제작분)_1.주교량_집계표" xfId="1041" xr:uid="{00000000-0005-0000-0000-00000C040000}"/>
    <cellStyle name="_교대토공수량_수량산출서(제작분)_2.MP04_수량산출서" xfId="1042" xr:uid="{00000000-0005-0000-0000-00000D040000}"/>
    <cellStyle name="_교대토공수량_수량산출서(제작분)_부창대교_ATYPE" xfId="1043" xr:uid="{00000000-0005-0000-0000-00000E040000}"/>
    <cellStyle name="_교대토공수량_수량산출서(제작분)_주교량_집계표" xfId="1044" xr:uid="{00000000-0005-0000-0000-00000F040000}"/>
    <cellStyle name="_교대토공수량_수량산출서(제작분)_총괄집계표" xfId="1045" xr:uid="{00000000-0005-0000-0000-000010040000}"/>
    <cellStyle name="_교대토공수량_수량산출서(제작분)_총괄집계표(교량별)" xfId="1046" xr:uid="{00000000-0005-0000-0000-000011040000}"/>
    <cellStyle name="_교대토공수량_수량산출서_1.주교량_집계표" xfId="1047" xr:uid="{00000000-0005-0000-0000-000012040000}"/>
    <cellStyle name="_교대토공수량_수량산출서_2.MP04_수량산출서" xfId="1048" xr:uid="{00000000-0005-0000-0000-000013040000}"/>
    <cellStyle name="_교대토공수량_수량산출서_부창대교_ATYPE" xfId="1049" xr:uid="{00000000-0005-0000-0000-000014040000}"/>
    <cellStyle name="_교대토공수량_수량산출서_주교량_집계표" xfId="1050" xr:uid="{00000000-0005-0000-0000-000015040000}"/>
    <cellStyle name="_교대토공수량_수량산출서_총괄집계표" xfId="1051" xr:uid="{00000000-0005-0000-0000-000016040000}"/>
    <cellStyle name="_교대토공수량_수량산출서_총괄집계표(교량별)" xfId="1052" xr:uid="{00000000-0005-0000-0000-000017040000}"/>
    <cellStyle name="_교대토공수량_주교량_집계표" xfId="1053" xr:uid="{00000000-0005-0000-0000-000018040000}"/>
    <cellStyle name="_교대토공수량_총괄집계표" xfId="1054" xr:uid="{00000000-0005-0000-0000-000019040000}"/>
    <cellStyle name="_교대토공수량_총괄집계표(교량별)" xfId="1055" xr:uid="{00000000-0005-0000-0000-00001A040000}"/>
    <cellStyle name="_교량집계표" xfId="1056" xr:uid="{00000000-0005-0000-0000-00001B040000}"/>
    <cellStyle name="_구로지사 증축 및 보수공사 2차(최종)-12.16(신규)" xfId="1057" xr:uid="{00000000-0005-0000-0000-00001C040000}"/>
    <cellStyle name="_구로지사 증축 및 보수공사(최종)+개요" xfId="1058" xr:uid="{00000000-0005-0000-0000-00001D040000}"/>
    <cellStyle name="_구미-광평 설계변경조서" xfId="1059" xr:uid="{00000000-0005-0000-0000-00001E040000}"/>
    <cellStyle name="_구운난간설계서" xfId="1060" xr:uid="{00000000-0005-0000-0000-00001F040000}"/>
    <cellStyle name="_구조물깨기" xfId="1061" xr:uid="{00000000-0005-0000-0000-000020040000}"/>
    <cellStyle name="_구즉내역서" xfId="1062" xr:uid="{00000000-0005-0000-0000-000021040000}"/>
    <cellStyle name="_구호제1배수통문(1@2.0X1.5)" xfId="1063" xr:uid="{00000000-0005-0000-0000-000022040000}"/>
    <cellStyle name="_국도23호선영암연소지구내역서" xfId="1064" xr:uid="{00000000-0005-0000-0000-000023040000}"/>
    <cellStyle name="_국도38호선통리지구내역서" xfId="1065" xr:uid="{00000000-0005-0000-0000-000024040000}"/>
    <cellStyle name="_국도42호선여량지구오르막차로" xfId="1066" xr:uid="{00000000-0005-0000-0000-000025040000}"/>
    <cellStyle name="_국립남도국악원시각조형물-(조정)" xfId="1067" xr:uid="{00000000-0005-0000-0000-000026040000}"/>
    <cellStyle name="_국수교수량" xfId="1068" xr:uid="{00000000-0005-0000-0000-000027040000}"/>
    <cellStyle name="_국수교수량_구호제1배수통문(1@2.0X1.5)" xfId="1069" xr:uid="{00000000-0005-0000-0000-000028040000}"/>
    <cellStyle name="_국수교수량_매교동 18번지선(소3류 1524 호선 수량산출서)1" xfId="1070" xr:uid="{00000000-0005-0000-0000-000029040000}"/>
    <cellStyle name="_국수교수량_수량산출서1" xfId="1071" xr:uid="{00000000-0005-0000-0000-00002A040000}"/>
    <cellStyle name="_군산ITS 설계 원가 조사20031224" xfId="1072" xr:uid="{00000000-0005-0000-0000-00002B040000}"/>
    <cellStyle name="_군산진포중학교" xfId="1073" xr:uid="{00000000-0005-0000-0000-00002C040000}"/>
    <cellStyle name="_금강Ⅱ지구김제2-2공구토목공사(동도)" xfId="1074" xr:uid="{00000000-0005-0000-0000-00002D040000}"/>
    <cellStyle name="_금산제수량(70m)" xfId="1075" xr:uid="{00000000-0005-0000-0000-00002E040000}"/>
    <cellStyle name="_금산제수량(전체최종)" xfId="1076" xr:uid="{00000000-0005-0000-0000-00002F040000}"/>
    <cellStyle name="_금산제수량산출서" xfId="1077" xr:uid="{00000000-0005-0000-0000-000030040000}"/>
    <cellStyle name="_금천청소년수련관(토목林)" xfId="1078" xr:uid="{00000000-0005-0000-0000-000031040000}"/>
    <cellStyle name="_기계설비내역(0207)" xfId="1079" xr:uid="{00000000-0005-0000-0000-000032040000}"/>
    <cellStyle name="_기상부분_태민" xfId="1080" xr:uid="{00000000-0005-0000-0000-000033040000}"/>
    <cellStyle name="_기성검사원" xfId="1081" xr:uid="{00000000-0005-0000-0000-000034040000}"/>
    <cellStyle name="_기성검사원_내역서" xfId="1082" xr:uid="{00000000-0005-0000-0000-000035040000}"/>
    <cellStyle name="_기존+신규추가소프트웨어" xfId="1083" xr:uid="{00000000-0005-0000-0000-000036040000}"/>
    <cellStyle name="_기초공사" xfId="1084" xr:uid="{00000000-0005-0000-0000-000037040000}"/>
    <cellStyle name="_기흥읍청사신축공사(조원)" xfId="1085" xr:uid="{00000000-0005-0000-0000-000038040000}"/>
    <cellStyle name="_길동생태문화센터전시" xfId="1086" xr:uid="{00000000-0005-0000-0000-000039040000}"/>
    <cellStyle name="_길동생태문화-최종(인타문화)" xfId="1087" xr:uid="{00000000-0005-0000-0000-00003A040000}"/>
    <cellStyle name="_김포ER(세종)" xfId="1088" xr:uid="{00000000-0005-0000-0000-00003B040000}"/>
    <cellStyle name="_김포공항 탑승교 운영용역" xfId="1089" xr:uid="{00000000-0005-0000-0000-00003C040000}"/>
    <cellStyle name="_김해분성고(동성)" xfId="1090" xr:uid="{00000000-0005-0000-0000-00003D040000}"/>
    <cellStyle name="_김해시_도로와지하시설물도공동구축사업 설계내역서.2.9" xfId="1091" xr:uid="{00000000-0005-0000-0000-00003E040000}"/>
    <cellStyle name="_나노엔텍(임금)" xfId="1092" xr:uid="{00000000-0005-0000-0000-00003F040000}"/>
    <cellStyle name="_나주모형-충무" xfId="1093" xr:uid="{00000000-0005-0000-0000-000040040000}"/>
    <cellStyle name="_나주사인-충무" xfId="1094" xr:uid="{00000000-0005-0000-0000-000041040000}"/>
    <cellStyle name="_나주의장" xfId="1095" xr:uid="{00000000-0005-0000-0000-000042040000}"/>
    <cellStyle name="_낙석단가" xfId="1096" xr:uid="{00000000-0005-0000-0000-000043040000}"/>
    <cellStyle name="_내역(991895-7)" xfId="1097" xr:uid="{00000000-0005-0000-0000-000044040000}"/>
    <cellStyle name="_내역(991895-7)-01" xfId="1098" xr:uid="{00000000-0005-0000-0000-000045040000}"/>
    <cellStyle name="_내역(991895-7)-12-3일작업" xfId="1099" xr:uid="{00000000-0005-0000-0000-000046040000}"/>
    <cellStyle name="_내역서" xfId="1100" xr:uid="{00000000-0005-0000-0000-000047040000}"/>
    <cellStyle name="_내역서 양식" xfId="1101" xr:uid="{00000000-0005-0000-0000-000048040000}"/>
    <cellStyle name="_내역서(서남권)" xfId="1102" xr:uid="{00000000-0005-0000-0000-000049040000}"/>
    <cellStyle name="_내역서(센터_하드웨어_v1)" xfId="1103" xr:uid="{00000000-0005-0000-0000-00004A040000}"/>
    <cellStyle name="_내역서(센터_하드웨어_통합_V2)" xfId="1104" xr:uid="{00000000-0005-0000-0000-00004B040000}"/>
    <cellStyle name="_내역서(전체)" xfId="1105" xr:uid="{00000000-0005-0000-0000-00004C040000}"/>
    <cellStyle name="_내역서(탑현-탑현간)" xfId="1106" xr:uid="{00000000-0005-0000-0000-00004D040000}"/>
    <cellStyle name="_내역서_VDS(최신11-07)" xfId="1107" xr:uid="{00000000-0005-0000-0000-00004E040000}"/>
    <cellStyle name="_내역서_문화의 거리 농로포장(김병국2차)" xfId="1108" xr:uid="{00000000-0005-0000-0000-00004F040000}"/>
    <cellStyle name="_내역서_문화의 거리 농로포장(김병국2차)_문화의 거리 농로포장(김병국2차)" xfId="1109" xr:uid="{00000000-0005-0000-0000-000050040000}"/>
    <cellStyle name="_내역서_설계서(갑지)0223" xfId="1110" xr:uid="{00000000-0005-0000-0000-000051040000}"/>
    <cellStyle name="_내역서_설계예산서및단가산출서" xfId="1111" xr:uid="{00000000-0005-0000-0000-000052040000}"/>
    <cellStyle name="_내역서_진입램프최종" xfId="1112" xr:uid="{00000000-0005-0000-0000-000053040000}"/>
    <cellStyle name="_내역서_진입램프최종엑셀" xfId="1113" xr:uid="{00000000-0005-0000-0000-000054040000}"/>
    <cellStyle name="_내역서+개요(월배통신)" xfId="1114" xr:uid="{00000000-0005-0000-0000-000055040000}"/>
    <cellStyle name="_내역서+개요(전기)-6.7(최종)" xfId="1115" xr:uid="{00000000-0005-0000-0000-000056040000}"/>
    <cellStyle name="_내역서+개요(통신)" xfId="1116" xr:uid="{00000000-0005-0000-0000-000057040000}"/>
    <cellStyle name="_내역서2" xfId="1117" xr:uid="{00000000-0005-0000-0000-000058040000}"/>
    <cellStyle name="_내역서및설계서" xfId="1118" xr:uid="{00000000-0005-0000-0000-000059040000}"/>
    <cellStyle name="_내역서및설계서_설계서(갑지)0223" xfId="1119" xr:uid="{00000000-0005-0000-0000-00005A040000}"/>
    <cellStyle name="_내역서및설계서_설계예산서및단가산출서" xfId="1120" xr:uid="{00000000-0005-0000-0000-00005B040000}"/>
    <cellStyle name="_내역서및설계서_진입램프최종" xfId="1121" xr:uid="{00000000-0005-0000-0000-00005C040000}"/>
    <cellStyle name="_내역서및설계서_진입램프최종엑셀" xfId="1122" xr:uid="{00000000-0005-0000-0000-00005D040000}"/>
    <cellStyle name="_내역서피뢰및접지" xfId="1123" xr:uid="{00000000-0005-0000-0000-00005E040000}"/>
    <cellStyle name="_노고봉-내역" xfId="1124" xr:uid="{00000000-0005-0000-0000-00005F040000}"/>
    <cellStyle name="_노고봉-내역_역전로 수종갱신공사 설계서(2005년)" xfId="1125" xr:uid="{00000000-0005-0000-0000-000060040000}"/>
    <cellStyle name="_노면표시(일반포장도로-주간)" xfId="1126" xr:uid="{00000000-0005-0000-0000-000061040000}"/>
    <cellStyle name="_노면표지정비공사(연간단가)" xfId="1127" xr:uid="{00000000-0005-0000-0000-000062040000}"/>
    <cellStyle name="_노은2지구 내역서(수정)" xfId="1128" xr:uid="{00000000-0005-0000-0000-000063040000}"/>
    <cellStyle name="_노천1지구1공구" xfId="1129" xr:uid="{00000000-0005-0000-0000-000064040000}"/>
    <cellStyle name="_노천1지구2공구" xfId="1130" xr:uid="{00000000-0005-0000-0000-000065040000}"/>
    <cellStyle name="_노천1지구2공구_관내 도로정비공사" xfId="1131" xr:uid="{00000000-0005-0000-0000-000066040000}"/>
    <cellStyle name="_노천1지구2공구_관내 도로정비공사(도면만)" xfId="1132" xr:uid="{00000000-0005-0000-0000-000067040000}"/>
    <cellStyle name="_노천1지구2공구_관내 도로정비공사_관내 도로정비공사" xfId="1133" xr:uid="{00000000-0005-0000-0000-000068040000}"/>
    <cellStyle name="_노천1지구2공구_관내 도로정비공사_관내 도로정비공사(도면만)(1)" xfId="1134" xr:uid="{00000000-0005-0000-0000-000069040000}"/>
    <cellStyle name="_노천1지구2공구_관내 도로정비공사_관내 도로정비공사_관내 도로정비공사(도면만)" xfId="1135" xr:uid="{00000000-0005-0000-0000-00006A040000}"/>
    <cellStyle name="_노천1지구2공구_관내 도로정비공사_역전로도로정비공사" xfId="1136" xr:uid="{00000000-0005-0000-0000-00006B040000}"/>
    <cellStyle name="_노천1지구2공구_관내 도로정비공사_역전로도로정비공사(물량조정)" xfId="1137" xr:uid="{00000000-0005-0000-0000-00006C040000}"/>
    <cellStyle name="_노천1지구2공구_관내 도로정비공사_장다리내6길 도로정비공사" xfId="1138" xr:uid="{00000000-0005-0000-0000-00006D040000}"/>
    <cellStyle name="_노천1지구2공구_관내 소규모도로정비공사2" xfId="1139" xr:uid="{00000000-0005-0000-0000-00006E040000}"/>
    <cellStyle name="_노천1지구2공구_화서문9길" xfId="1140" xr:uid="{00000000-0005-0000-0000-00006F040000}"/>
    <cellStyle name="_노천1지구2공구_화서문9길2" xfId="1141" xr:uid="{00000000-0005-0000-0000-000070040000}"/>
    <cellStyle name="_농수로3종외-최종" xfId="1142" xr:uid="{00000000-0005-0000-0000-000071040000}"/>
    <cellStyle name="_능말폐기물내역(2단계-총괄)" xfId="1143" xr:uid="{00000000-0005-0000-0000-000072040000}"/>
    <cellStyle name="_단가비교" xfId="1144" xr:uid="{00000000-0005-0000-0000-000073040000}"/>
    <cellStyle name="_단가산출서" xfId="1145" xr:uid="{00000000-0005-0000-0000-000074040000}"/>
    <cellStyle name="_단가산출서(합)" xfId="1146" xr:uid="{00000000-0005-0000-0000-000075040000}"/>
    <cellStyle name="_단계천(수량)" xfId="1147" xr:uid="{00000000-0005-0000-0000-000076040000}"/>
    <cellStyle name="_단위수량" xfId="1148" xr:uid="{00000000-0005-0000-0000-000077040000}"/>
    <cellStyle name="_당동(청강)" xfId="1149" xr:uid="{00000000-0005-0000-0000-000078040000}"/>
    <cellStyle name="_당동(청강디스켓1)" xfId="1150" xr:uid="{00000000-0005-0000-0000-000079040000}"/>
    <cellStyle name="_대국교일반수량" xfId="1151" xr:uid="{00000000-0005-0000-0000-00007A040000}"/>
    <cellStyle name="_대로2,3류 2방향예고표지" xfId="1152" xr:uid="{00000000-0005-0000-0000-00007B040000}"/>
    <cellStyle name="_대원공원설계서" xfId="1153" xr:uid="{00000000-0005-0000-0000-00007C040000}"/>
    <cellStyle name="_대원공원설계서_내역서-최종0223" xfId="1154" xr:uid="{00000000-0005-0000-0000-00007D040000}"/>
    <cellStyle name="_대원공원설계서_내역서-최종0223_별님내역서" xfId="1155" xr:uid="{00000000-0005-0000-0000-00007E040000}"/>
    <cellStyle name="_대원공원설계서_내역서-최종0223_진해자은수량산출서(단지내)" xfId="1156" xr:uid="{00000000-0005-0000-0000-00007F040000}"/>
    <cellStyle name="_대원공원설계서_내역서-최종0223_진해자은수량산출서(단지내)_기초산출표-56-128-최종" xfId="1157" xr:uid="{00000000-0005-0000-0000-000080040000}"/>
    <cellStyle name="_대원공원설계서_내역서-최종0223_진해자은수량산출서(단지내)_취합" xfId="1158" xr:uid="{00000000-0005-0000-0000-000081040000}"/>
    <cellStyle name="_대원공원설계서_별님내역서" xfId="1159" xr:uid="{00000000-0005-0000-0000-000082040000}"/>
    <cellStyle name="_대원공원설계서_율동자연공원내 화장실 보수 및 도색공사" xfId="1160" xr:uid="{00000000-0005-0000-0000-000083040000}"/>
    <cellStyle name="_대원공원설계서_율동자연공원내 화장실 보수 및 도색공사_내역서-최종0223" xfId="1161" xr:uid="{00000000-0005-0000-0000-000084040000}"/>
    <cellStyle name="_대원공원설계서_율동자연공원내 화장실 보수 및 도색공사_내역서-최종0223_별님내역서" xfId="1162" xr:uid="{00000000-0005-0000-0000-000085040000}"/>
    <cellStyle name="_대원공원설계서_율동자연공원내 화장실 보수 및 도색공사_내역서-최종0223_진해자은수량산출서(단지내)" xfId="1163" xr:uid="{00000000-0005-0000-0000-000086040000}"/>
    <cellStyle name="_대원공원설계서_율동자연공원내 화장실 보수 및 도색공사_내역서-최종0223_진해자은수량산출서(단지내)_기초산출표-56-128-최종" xfId="1164" xr:uid="{00000000-0005-0000-0000-000087040000}"/>
    <cellStyle name="_대원공원설계서_율동자연공원내 화장실 보수 및 도색공사_내역서-최종0223_진해자은수량산출서(단지내)_취합" xfId="1165" xr:uid="{00000000-0005-0000-0000-000088040000}"/>
    <cellStyle name="_대원공원설계서_율동자연공원내 화장실 보수 및 도색공사_별님내역서" xfId="1166" xr:uid="{00000000-0005-0000-0000-000089040000}"/>
    <cellStyle name="_대원공원설계서_율동자연공원내 화장실 보수 및 도색공사_진해자은수량산출서(단지내)" xfId="1167" xr:uid="{00000000-0005-0000-0000-00008A040000}"/>
    <cellStyle name="_대원공원설계서_율동자연공원내 화장실 보수 및 도색공사_진해자은수량산출서(단지내)_기초산출표-56-128-최종" xfId="1168" xr:uid="{00000000-0005-0000-0000-00008B040000}"/>
    <cellStyle name="_대원공원설계서_율동자연공원내 화장실 보수 및 도색공사_진해자은수량산출서(단지내)_취합" xfId="1169" xr:uid="{00000000-0005-0000-0000-00008C040000}"/>
    <cellStyle name="_대원공원설계서_율동자연공원내 휴게편의점 도색작업-할증-천정면적추가" xfId="1170" xr:uid="{00000000-0005-0000-0000-00008D040000}"/>
    <cellStyle name="_대원공원설계서_율동자연공원내 휴게편의점 도색작업-할증-천정면적추가_내역서-최종0223" xfId="1171" xr:uid="{00000000-0005-0000-0000-00008E040000}"/>
    <cellStyle name="_대원공원설계서_율동자연공원내 휴게편의점 도색작업-할증-천정면적추가_내역서-최종0223_별님내역서" xfId="1172" xr:uid="{00000000-0005-0000-0000-00008F040000}"/>
    <cellStyle name="_대원공원설계서_율동자연공원내 휴게편의점 도색작업-할증-천정면적추가_내역서-최종0223_진해자은수량산출서(단지내)" xfId="1173" xr:uid="{00000000-0005-0000-0000-000090040000}"/>
    <cellStyle name="_대원공원설계서_율동자연공원내 휴게편의점 도색작업-할증-천정면적추가_내역서-최종0223_진해자은수량산출서(단지내)_기초산출표-56-128-최종" xfId="1174" xr:uid="{00000000-0005-0000-0000-000091040000}"/>
    <cellStyle name="_대원공원설계서_율동자연공원내 휴게편의점 도색작업-할증-천정면적추가_내역서-최종0223_진해자은수량산출서(단지내)_취합" xfId="1175" xr:uid="{00000000-0005-0000-0000-000092040000}"/>
    <cellStyle name="_대원공원설계서_율동자연공원내 휴게편의점 도색작업-할증-천정면적추가_별님내역서" xfId="1176" xr:uid="{00000000-0005-0000-0000-000093040000}"/>
    <cellStyle name="_대원공원설계서_율동자연공원내 휴게편의점 도색작업-할증-천정면적추가_진해자은수량산출서(단지내)" xfId="1177" xr:uid="{00000000-0005-0000-0000-000094040000}"/>
    <cellStyle name="_대원공원설계서_율동자연공원내 휴게편의점 도색작업-할증-천정면적추가_진해자은수량산출서(단지내)_기초산출표-56-128-최종" xfId="1178" xr:uid="{00000000-0005-0000-0000-000095040000}"/>
    <cellStyle name="_대원공원설계서_율동자연공원내 휴게편의점 도색작업-할증-천정면적추가_진해자은수량산출서(단지내)_취합" xfId="1179" xr:uid="{00000000-0005-0000-0000-000096040000}"/>
    <cellStyle name="_대원공원설계서_진해자은수량산출서(단지내)" xfId="1180" xr:uid="{00000000-0005-0000-0000-000097040000}"/>
    <cellStyle name="_대원공원설계서_진해자은수량산출서(단지내)_기초산출표-56-128-최종" xfId="1181" xr:uid="{00000000-0005-0000-0000-000098040000}"/>
    <cellStyle name="_대원공원설계서_진해자은수량산출서(단지내)_취합" xfId="1182" xr:uid="{00000000-0005-0000-0000-000099040000}"/>
    <cellStyle name="_대전망운용국 대수선 전기공사+개요" xfId="1183" xr:uid="{00000000-0005-0000-0000-00009A040000}"/>
    <cellStyle name="_대전서붕고하도급" xfId="1184" xr:uid="{00000000-0005-0000-0000-00009B040000}"/>
    <cellStyle name="_대호지~석문간지방도확포장공사(신일)" xfId="1185" xr:uid="{00000000-0005-0000-0000-00009C040000}"/>
    <cellStyle name="_데이터 베이스" xfId="1186" xr:uid="{00000000-0005-0000-0000-00009D040000}"/>
    <cellStyle name="_도곡1교 교대 수량" xfId="1187" xr:uid="{00000000-0005-0000-0000-00009E040000}"/>
    <cellStyle name="_도곡1교 교대 수량_관내 도로정비공사" xfId="1188" xr:uid="{00000000-0005-0000-0000-00009F040000}"/>
    <cellStyle name="_도곡1교 교대 수량_관내 도로정비공사(도면만)" xfId="1189" xr:uid="{00000000-0005-0000-0000-0000A0040000}"/>
    <cellStyle name="_도곡1교 교대 수량_관내 도로정비공사_관내 도로정비공사" xfId="1190" xr:uid="{00000000-0005-0000-0000-0000A1040000}"/>
    <cellStyle name="_도곡1교 교대 수량_관내 도로정비공사_관내 도로정비공사(도면만)(1)" xfId="1191" xr:uid="{00000000-0005-0000-0000-0000A2040000}"/>
    <cellStyle name="_도곡1교 교대 수량_관내 도로정비공사_관내 도로정비공사_관내 도로정비공사(도면만)" xfId="1192" xr:uid="{00000000-0005-0000-0000-0000A3040000}"/>
    <cellStyle name="_도곡1교 교대 수량_관내 도로정비공사_역전로도로정비공사" xfId="1193" xr:uid="{00000000-0005-0000-0000-0000A4040000}"/>
    <cellStyle name="_도곡1교 교대 수량_관내 도로정비공사_역전로도로정비공사(물량조정)" xfId="1194" xr:uid="{00000000-0005-0000-0000-0000A5040000}"/>
    <cellStyle name="_도곡1교 교대 수량_관내 도로정비공사_장다리내6길 도로정비공사" xfId="1195" xr:uid="{00000000-0005-0000-0000-0000A6040000}"/>
    <cellStyle name="_도곡1교 교대 수량_관내 소규모도로정비공사2" xfId="1196" xr:uid="{00000000-0005-0000-0000-0000A7040000}"/>
    <cellStyle name="_도곡1교 교대 수량_화서문9길" xfId="1197" xr:uid="{00000000-0005-0000-0000-0000A8040000}"/>
    <cellStyle name="_도곡1교 교대 수량_화서문9길2" xfId="1198" xr:uid="{00000000-0005-0000-0000-0000A9040000}"/>
    <cellStyle name="_도곡1교 교대(시점) 수량" xfId="1199" xr:uid="{00000000-0005-0000-0000-0000AA040000}"/>
    <cellStyle name="_도곡1교 교대(시점) 수량_관내 도로정비공사" xfId="1200" xr:uid="{00000000-0005-0000-0000-0000AB040000}"/>
    <cellStyle name="_도곡1교 교대(시점) 수량_관내 도로정비공사(도면만)" xfId="1201" xr:uid="{00000000-0005-0000-0000-0000AC040000}"/>
    <cellStyle name="_도곡1교 교대(시점) 수량_관내 도로정비공사_관내 도로정비공사" xfId="1202" xr:uid="{00000000-0005-0000-0000-0000AD040000}"/>
    <cellStyle name="_도곡1교 교대(시점) 수량_관내 도로정비공사_관내 도로정비공사(도면만)(1)" xfId="1203" xr:uid="{00000000-0005-0000-0000-0000AE040000}"/>
    <cellStyle name="_도곡1교 교대(시점) 수량_관내 도로정비공사_관내 도로정비공사_관내 도로정비공사(도면만)" xfId="1204" xr:uid="{00000000-0005-0000-0000-0000AF040000}"/>
    <cellStyle name="_도곡1교 교대(시점) 수량_관내 도로정비공사_역전로도로정비공사" xfId="1205" xr:uid="{00000000-0005-0000-0000-0000B0040000}"/>
    <cellStyle name="_도곡1교 교대(시점) 수량_관내 도로정비공사_역전로도로정비공사(물량조정)" xfId="1206" xr:uid="{00000000-0005-0000-0000-0000B1040000}"/>
    <cellStyle name="_도곡1교 교대(시점) 수량_관내 도로정비공사_장다리내6길 도로정비공사" xfId="1207" xr:uid="{00000000-0005-0000-0000-0000B2040000}"/>
    <cellStyle name="_도곡1교 교대(시점) 수량_관내 소규모도로정비공사2" xfId="1208" xr:uid="{00000000-0005-0000-0000-0000B3040000}"/>
    <cellStyle name="_도곡1교 교대(시점) 수량_화서문9길" xfId="1209" xr:uid="{00000000-0005-0000-0000-0000B4040000}"/>
    <cellStyle name="_도곡1교 교대(시점) 수량_화서문9길2" xfId="1210" xr:uid="{00000000-0005-0000-0000-0000B5040000}"/>
    <cellStyle name="_도곡1교 하부공 수량" xfId="1211" xr:uid="{00000000-0005-0000-0000-0000B6040000}"/>
    <cellStyle name="_도곡1교 하부공 수량_관내 도로정비공사" xfId="1212" xr:uid="{00000000-0005-0000-0000-0000B7040000}"/>
    <cellStyle name="_도곡1교 하부공 수량_관내 도로정비공사(도면만)" xfId="1213" xr:uid="{00000000-0005-0000-0000-0000B8040000}"/>
    <cellStyle name="_도곡1교 하부공 수량_관내 도로정비공사_관내 도로정비공사" xfId="1214" xr:uid="{00000000-0005-0000-0000-0000B9040000}"/>
    <cellStyle name="_도곡1교 하부공 수량_관내 도로정비공사_관내 도로정비공사(도면만)(1)" xfId="1215" xr:uid="{00000000-0005-0000-0000-0000BA040000}"/>
    <cellStyle name="_도곡1교 하부공 수량_관내 도로정비공사_관내 도로정비공사_관내 도로정비공사(도면만)" xfId="1216" xr:uid="{00000000-0005-0000-0000-0000BB040000}"/>
    <cellStyle name="_도곡1교 하부공 수량_관내 도로정비공사_역전로도로정비공사" xfId="1217" xr:uid="{00000000-0005-0000-0000-0000BC040000}"/>
    <cellStyle name="_도곡1교 하부공 수량_관내 도로정비공사_역전로도로정비공사(물량조정)" xfId="1218" xr:uid="{00000000-0005-0000-0000-0000BD040000}"/>
    <cellStyle name="_도곡1교 하부공 수량_관내 도로정비공사_장다리내6길 도로정비공사" xfId="1219" xr:uid="{00000000-0005-0000-0000-0000BE040000}"/>
    <cellStyle name="_도곡1교 하부공 수량_관내 소규모도로정비공사2" xfId="1220" xr:uid="{00000000-0005-0000-0000-0000BF040000}"/>
    <cellStyle name="_도곡1교 하부공 수량_화서문9길" xfId="1221" xr:uid="{00000000-0005-0000-0000-0000C0040000}"/>
    <cellStyle name="_도곡1교 하부공 수량_화서문9길2" xfId="1222" xr:uid="{00000000-0005-0000-0000-0000C1040000}"/>
    <cellStyle name="_도곡2교 교대 수량" xfId="1223" xr:uid="{00000000-0005-0000-0000-0000C2040000}"/>
    <cellStyle name="_도곡2교 교대 수량_관내 도로정비공사" xfId="1224" xr:uid="{00000000-0005-0000-0000-0000C3040000}"/>
    <cellStyle name="_도곡2교 교대 수량_관내 도로정비공사(도면만)" xfId="1225" xr:uid="{00000000-0005-0000-0000-0000C4040000}"/>
    <cellStyle name="_도곡2교 교대 수량_관내 도로정비공사_관내 도로정비공사" xfId="1226" xr:uid="{00000000-0005-0000-0000-0000C5040000}"/>
    <cellStyle name="_도곡2교 교대 수량_관내 도로정비공사_관내 도로정비공사(도면만)(1)" xfId="1227" xr:uid="{00000000-0005-0000-0000-0000C6040000}"/>
    <cellStyle name="_도곡2교 교대 수량_관내 도로정비공사_관내 도로정비공사_관내 도로정비공사(도면만)" xfId="1228" xr:uid="{00000000-0005-0000-0000-0000C7040000}"/>
    <cellStyle name="_도곡2교 교대 수량_관내 도로정비공사_역전로도로정비공사" xfId="1229" xr:uid="{00000000-0005-0000-0000-0000C8040000}"/>
    <cellStyle name="_도곡2교 교대 수량_관내 도로정비공사_역전로도로정비공사(물량조정)" xfId="1230" xr:uid="{00000000-0005-0000-0000-0000C9040000}"/>
    <cellStyle name="_도곡2교 교대 수량_관내 도로정비공사_장다리내6길 도로정비공사" xfId="1231" xr:uid="{00000000-0005-0000-0000-0000CA040000}"/>
    <cellStyle name="_도곡2교 교대 수량_관내 소규모도로정비공사2" xfId="1232" xr:uid="{00000000-0005-0000-0000-0000CB040000}"/>
    <cellStyle name="_도곡2교 교대 수량_화서문9길" xfId="1233" xr:uid="{00000000-0005-0000-0000-0000CC040000}"/>
    <cellStyle name="_도곡2교 교대 수량_화서문9길2" xfId="1234" xr:uid="{00000000-0005-0000-0000-0000CD040000}"/>
    <cellStyle name="_도곡2교 교대(종점) 수량" xfId="1235" xr:uid="{00000000-0005-0000-0000-0000CE040000}"/>
    <cellStyle name="_도곡2교 교대(종점) 수량_관내 도로정비공사" xfId="1236" xr:uid="{00000000-0005-0000-0000-0000CF040000}"/>
    <cellStyle name="_도곡2교 교대(종점) 수량_관내 도로정비공사(도면만)" xfId="1237" xr:uid="{00000000-0005-0000-0000-0000D0040000}"/>
    <cellStyle name="_도곡2교 교대(종점) 수량_관내 도로정비공사_관내 도로정비공사" xfId="1238" xr:uid="{00000000-0005-0000-0000-0000D1040000}"/>
    <cellStyle name="_도곡2교 교대(종점) 수량_관내 도로정비공사_관내 도로정비공사(도면만)(1)" xfId="1239" xr:uid="{00000000-0005-0000-0000-0000D2040000}"/>
    <cellStyle name="_도곡2교 교대(종점) 수량_관내 도로정비공사_관내 도로정비공사_관내 도로정비공사(도면만)" xfId="1240" xr:uid="{00000000-0005-0000-0000-0000D3040000}"/>
    <cellStyle name="_도곡2교 교대(종점) 수량_관내 도로정비공사_역전로도로정비공사" xfId="1241" xr:uid="{00000000-0005-0000-0000-0000D4040000}"/>
    <cellStyle name="_도곡2교 교대(종점) 수량_관내 도로정비공사_역전로도로정비공사(물량조정)" xfId="1242" xr:uid="{00000000-0005-0000-0000-0000D5040000}"/>
    <cellStyle name="_도곡2교 교대(종점) 수량_관내 도로정비공사_장다리내6길 도로정비공사" xfId="1243" xr:uid="{00000000-0005-0000-0000-0000D6040000}"/>
    <cellStyle name="_도곡2교 교대(종점) 수량_관내 소규모도로정비공사2" xfId="1244" xr:uid="{00000000-0005-0000-0000-0000D7040000}"/>
    <cellStyle name="_도곡2교 교대(종점) 수량_화서문9길" xfId="1245" xr:uid="{00000000-0005-0000-0000-0000D8040000}"/>
    <cellStyle name="_도곡2교 교대(종점) 수량_화서문9길2" xfId="1246" xr:uid="{00000000-0005-0000-0000-0000D9040000}"/>
    <cellStyle name="_도곡3교 교대 수량" xfId="1247" xr:uid="{00000000-0005-0000-0000-0000DA040000}"/>
    <cellStyle name="_도곡3교 교대 수량_관내 도로정비공사" xfId="1248" xr:uid="{00000000-0005-0000-0000-0000DB040000}"/>
    <cellStyle name="_도곡3교 교대 수량_관내 도로정비공사(도면만)" xfId="1249" xr:uid="{00000000-0005-0000-0000-0000DC040000}"/>
    <cellStyle name="_도곡3교 교대 수량_관내 도로정비공사_관내 도로정비공사" xfId="1250" xr:uid="{00000000-0005-0000-0000-0000DD040000}"/>
    <cellStyle name="_도곡3교 교대 수량_관내 도로정비공사_관내 도로정비공사(도면만)(1)" xfId="1251" xr:uid="{00000000-0005-0000-0000-0000DE040000}"/>
    <cellStyle name="_도곡3교 교대 수량_관내 도로정비공사_관내 도로정비공사_관내 도로정비공사(도면만)" xfId="1252" xr:uid="{00000000-0005-0000-0000-0000DF040000}"/>
    <cellStyle name="_도곡3교 교대 수량_관내 도로정비공사_역전로도로정비공사" xfId="1253" xr:uid="{00000000-0005-0000-0000-0000E0040000}"/>
    <cellStyle name="_도곡3교 교대 수량_관내 도로정비공사_역전로도로정비공사(물량조정)" xfId="1254" xr:uid="{00000000-0005-0000-0000-0000E1040000}"/>
    <cellStyle name="_도곡3교 교대 수량_관내 도로정비공사_장다리내6길 도로정비공사" xfId="1255" xr:uid="{00000000-0005-0000-0000-0000E2040000}"/>
    <cellStyle name="_도곡3교 교대 수량_관내 소규모도로정비공사2" xfId="1256" xr:uid="{00000000-0005-0000-0000-0000E3040000}"/>
    <cellStyle name="_도곡3교 교대 수량_화서문9길" xfId="1257" xr:uid="{00000000-0005-0000-0000-0000E4040000}"/>
    <cellStyle name="_도곡3교 교대 수량_화서문9길2" xfId="1258" xr:uid="{00000000-0005-0000-0000-0000E5040000}"/>
    <cellStyle name="_도곡4교 하부공 수량" xfId="1259" xr:uid="{00000000-0005-0000-0000-0000E6040000}"/>
    <cellStyle name="_도곡4교 하부공 수량_관내 도로정비공사" xfId="1260" xr:uid="{00000000-0005-0000-0000-0000E7040000}"/>
    <cellStyle name="_도곡4교 하부공 수량_관내 도로정비공사(도면만)" xfId="1261" xr:uid="{00000000-0005-0000-0000-0000E8040000}"/>
    <cellStyle name="_도곡4교 하부공 수량_관내 도로정비공사_관내 도로정비공사" xfId="1262" xr:uid="{00000000-0005-0000-0000-0000E9040000}"/>
    <cellStyle name="_도곡4교 하부공 수량_관내 도로정비공사_관내 도로정비공사(도면만)(1)" xfId="1263" xr:uid="{00000000-0005-0000-0000-0000EA040000}"/>
    <cellStyle name="_도곡4교 하부공 수량_관내 도로정비공사_관내 도로정비공사_관내 도로정비공사(도면만)" xfId="1264" xr:uid="{00000000-0005-0000-0000-0000EB040000}"/>
    <cellStyle name="_도곡4교 하부공 수량_관내 도로정비공사_역전로도로정비공사" xfId="1265" xr:uid="{00000000-0005-0000-0000-0000EC040000}"/>
    <cellStyle name="_도곡4교 하부공 수량_관내 도로정비공사_역전로도로정비공사(물량조정)" xfId="1266" xr:uid="{00000000-0005-0000-0000-0000ED040000}"/>
    <cellStyle name="_도곡4교 하부공 수량_관내 도로정비공사_장다리내6길 도로정비공사" xfId="1267" xr:uid="{00000000-0005-0000-0000-0000EE040000}"/>
    <cellStyle name="_도곡4교 하부공 수량_관내 소규모도로정비공사2" xfId="1268" xr:uid="{00000000-0005-0000-0000-0000EF040000}"/>
    <cellStyle name="_도곡4교 하부공 수량_화서문9길" xfId="1269" xr:uid="{00000000-0005-0000-0000-0000F0040000}"/>
    <cellStyle name="_도곡4교 하부공 수량_화서문9길2" xfId="1270" xr:uid="{00000000-0005-0000-0000-0000F1040000}"/>
    <cellStyle name="_도곡교 교대 수량" xfId="1271" xr:uid="{00000000-0005-0000-0000-0000F2040000}"/>
    <cellStyle name="_도곡교 교대 수량_관내 도로정비공사" xfId="1272" xr:uid="{00000000-0005-0000-0000-0000F3040000}"/>
    <cellStyle name="_도곡교 교대 수량_관내 도로정비공사(도면만)" xfId="1273" xr:uid="{00000000-0005-0000-0000-0000F4040000}"/>
    <cellStyle name="_도곡교 교대 수량_관내 도로정비공사_관내 도로정비공사" xfId="1274" xr:uid="{00000000-0005-0000-0000-0000F5040000}"/>
    <cellStyle name="_도곡교 교대 수량_관내 도로정비공사_관내 도로정비공사(도면만)(1)" xfId="1275" xr:uid="{00000000-0005-0000-0000-0000F6040000}"/>
    <cellStyle name="_도곡교 교대 수량_관내 도로정비공사_관내 도로정비공사_관내 도로정비공사(도면만)" xfId="1276" xr:uid="{00000000-0005-0000-0000-0000F7040000}"/>
    <cellStyle name="_도곡교 교대 수량_관내 도로정비공사_역전로도로정비공사" xfId="1277" xr:uid="{00000000-0005-0000-0000-0000F8040000}"/>
    <cellStyle name="_도곡교 교대 수량_관내 도로정비공사_역전로도로정비공사(물량조정)" xfId="1278" xr:uid="{00000000-0005-0000-0000-0000F9040000}"/>
    <cellStyle name="_도곡교 교대 수량_관내 도로정비공사_장다리내6길 도로정비공사" xfId="1279" xr:uid="{00000000-0005-0000-0000-0000FA040000}"/>
    <cellStyle name="_도곡교 교대 수량_관내 소규모도로정비공사2" xfId="1280" xr:uid="{00000000-0005-0000-0000-0000FB040000}"/>
    <cellStyle name="_도곡교 교대 수량_화서문9길" xfId="1281" xr:uid="{00000000-0005-0000-0000-0000FC040000}"/>
    <cellStyle name="_도곡교 교대 수량_화서문9길2" xfId="1282" xr:uid="{00000000-0005-0000-0000-0000FD040000}"/>
    <cellStyle name="_도급내역서(01년1월)" xfId="1283" xr:uid="{00000000-0005-0000-0000-0000FE040000}"/>
    <cellStyle name="_도급내역서(01년1월)_0209_신기술_(주)비앤비코리아,(주)삼안_나노플레이크(Nano flake) 함유 세라믹 코팅재를 사용한 열화방지 공법" xfId="1284" xr:uid="{00000000-0005-0000-0000-0000FF040000}"/>
    <cellStyle name="_도급내역서(01년1월)_0209_신기술_(주)비앤비코리아,(주)삼안_나노플레이크(Nano flake) 함유 세라믹 코팅재를 사용한 열화방지 공법_0429_공사_(주)진보컨스트텍_교량joint및홈통청소" xfId="1285" xr:uid="{00000000-0005-0000-0000-000000050000}"/>
    <cellStyle name="_도급내역서(01년1월)_0209_신기술_(주)비앤비코리아,(주)삼안_나노플레이크(Nano flake) 함유 세라믹 코팅재를 사용한 열화방지 공법_0429_공사_진보컨스트텍_교량joint및홈통청소" xfId="1286" xr:uid="{00000000-0005-0000-0000-000001050000}"/>
    <cellStyle name="_도급내역서(01년1월)_0218_공사_통신선 지중화공사_수량정리1" xfId="1287" xr:uid="{00000000-0005-0000-0000-000002050000}"/>
    <cellStyle name="_도급내역서(01년1월)_0218_공사_통신선 지중화공사_수량정리1_0429_공사_(주)진보컨스트텍_교량joint및홈통청소" xfId="1288" xr:uid="{00000000-0005-0000-0000-000003050000}"/>
    <cellStyle name="_도급내역서(01년1월)_0218_공사_통신선 지중화공사_수량정리1_0429_공사_진보컨스트텍_교량joint및홈통청소" xfId="1289" xr:uid="{00000000-0005-0000-0000-000004050000}"/>
    <cellStyle name="_도급내역서(01년1월)_0330_신기술_명보산업개발(주)_연약지반 개량을 위한 BGI 그라우팅재 및 이를 이용한 그리우팅공법1" xfId="1290" xr:uid="{00000000-0005-0000-0000-000005050000}"/>
    <cellStyle name="_도급내역서(01년1월)_0330_신기술_명보산업개발(주)_연약지반 개량을 위한 BGI 그라우팅재 및 이를 이용한 그리우팅공법1_0429_공사_(주)진보컨스트텍_교량joint및홈통청소" xfId="1291" xr:uid="{00000000-0005-0000-0000-000006050000}"/>
    <cellStyle name="_도급내역서(01년1월)_0330_신기술_명보산업개발(주)_연약지반 개량을 위한 BGI 그라우팅재 및 이를 이용한 그리우팅공법1_0429_공사_진보컨스트텍_교량joint및홈통청소" xfId="1292" xr:uid="{00000000-0005-0000-0000-000007050000}"/>
    <cellStyle name="_도급내역서(01년1월)_0330_신기술_명보산업기술_BGI 그리우팅공법_8" xfId="1293" xr:uid="{00000000-0005-0000-0000-000008050000}"/>
    <cellStyle name="_도급내역서(01년1월)_0330_신기술_명보산업기술_BGI 그리우팅공법_8_0429_공사_(주)진보컨스트텍_교량joint및홈통청소" xfId="1294" xr:uid="{00000000-0005-0000-0000-000009050000}"/>
    <cellStyle name="_도급내역서(01년1월)_0330_신기술_명보산업기술_BGI 그리우팅공법_8_0429_공사_진보컨스트텍_교량joint및홈통청소" xfId="1295" xr:uid="{00000000-0005-0000-0000-00000A050000}"/>
    <cellStyle name="_도급내역서(01년1월)_0330_신기술_연약지반 개량을 위한 BGI 그라우팅재 및 이를 이용한 그리우팅공법5" xfId="1296" xr:uid="{00000000-0005-0000-0000-00000B050000}"/>
    <cellStyle name="_도급내역서(01년1월)_0330_신기술_연약지반 개량을 위한 BGI 그라우팅재 및 이를 이용한 그리우팅공법5_0429_공사_(주)진보컨스트텍_교량joint및홈통청소" xfId="1297" xr:uid="{00000000-0005-0000-0000-00000C050000}"/>
    <cellStyle name="_도급내역서(01년1월)_0330_신기술_연약지반 개량을 위한 BGI 그라우팅재 및 이를 이용한 그리우팅공법5_0429_공사_진보컨스트텍_교량joint및홈통청소" xfId="1298" xr:uid="{00000000-0005-0000-0000-00000D050000}"/>
    <cellStyle name="_도급내역서(01년1월)_0330_신기술_연약지반 개량을 위한 BGI 그라우팅재 및 이를 이용한 그리우팅공법6" xfId="1299" xr:uid="{00000000-0005-0000-0000-00000E050000}"/>
    <cellStyle name="_도급내역서(01년1월)_0330_신기술_연약지반 개량을 위한 BGI 그라우팅재 및 이를 이용한 그리우팅공법6_0429_공사_(주)진보컨스트텍_교량joint및홈통청소" xfId="1300" xr:uid="{00000000-0005-0000-0000-00000F050000}"/>
    <cellStyle name="_도급내역서(01년1월)_0330_신기술_연약지반 개량을 위한 BGI 그라우팅재 및 이를 이용한 그리우팅공법6_0429_공사_진보컨스트텍_교량joint및홈통청소" xfId="1301" xr:uid="{00000000-0005-0000-0000-000010050000}"/>
    <cellStyle name="_도급내역서(01년1월)_D.S공법원가계산(10.23)발송xls" xfId="1302" xr:uid="{00000000-0005-0000-0000-000011050000}"/>
    <cellStyle name="_도급내역서(01년1월)_D.S공법원가계산(10.23)발송xls_0429_공사_(주)진보컨스트텍_교량joint및홈통청소" xfId="1303" xr:uid="{00000000-0005-0000-0000-000012050000}"/>
    <cellStyle name="_도급내역서(01년1월)_D.S공법원가계산(10.23)발송xls_0429_공사_진보컨스트텍_교량joint및홈통청소" xfId="1304" xr:uid="{00000000-0005-0000-0000-000013050000}"/>
    <cellStyle name="_도급내역서(01년1월)_D·S공법일위대수정_최종(7.1)기계값수정" xfId="1305" xr:uid="{00000000-0005-0000-0000-000014050000}"/>
    <cellStyle name="_도급내역서(01년1월)_D·S공법일위대수정_최종(7.1)기계값수정_0429_공사_(주)진보컨스트텍_교량joint및홈통청소" xfId="1306" xr:uid="{00000000-0005-0000-0000-000015050000}"/>
    <cellStyle name="_도급내역서(01년1월)_D·S공법일위대수정_최종(7.1)기계값수정_0429_공사_진보컨스트텍_교량joint및홈통청소" xfId="1307" xr:uid="{00000000-0005-0000-0000-000016050000}"/>
    <cellStyle name="_도급내역서(01년1월)_기초파일신기술_2009_세라믹코팅_비앤비코리아" xfId="1308" xr:uid="{00000000-0005-0000-0000-000017050000}"/>
    <cellStyle name="_도급내역서(01년1월)_기초파일신기술_2009_세라믹코팅_비앤비코리아_0429_공사_(주)진보컨스트텍_교량joint및홈통청소" xfId="1309" xr:uid="{00000000-0005-0000-0000-000018050000}"/>
    <cellStyle name="_도급내역서(01년1월)_기초파일신기술_2009_세라믹코팅_비앤비코리아_0429_공사_진보컨스트텍_교량joint및홈통청소" xfId="1310" xr:uid="{00000000-0005-0000-0000-000019050000}"/>
    <cellStyle name="_도급내역서(01년1월)_비앤비코리아" xfId="1311" xr:uid="{00000000-0005-0000-0000-00001A050000}"/>
    <cellStyle name="_도급내역서(01년1월)_비앤비코리아_0429_공사_(주)진보컨스트텍_교량joint및홈통청소" xfId="1312" xr:uid="{00000000-0005-0000-0000-00001B050000}"/>
    <cellStyle name="_도급내역서(01년1월)_비앤비코리아_0429_공사_진보컨스트텍_교량joint및홈통청소" xfId="1313" xr:uid="{00000000-0005-0000-0000-00001C050000}"/>
    <cellStyle name="_도급내역서(01년1월)_신기술_D.S공법일위대가_작업2" xfId="1314" xr:uid="{00000000-0005-0000-0000-00001D050000}"/>
    <cellStyle name="_도급내역서(01년1월)_신기술_D.S공법일위대가_작업2_0429_공사_(주)진보컨스트텍_교량joint및홈통청소" xfId="1315" xr:uid="{00000000-0005-0000-0000-00001E050000}"/>
    <cellStyle name="_도급내역서(01년1월)_신기술_D.S공법일위대가_작업2_0429_공사_진보컨스트텍_교량joint및홈통청소" xfId="1316" xr:uid="{00000000-0005-0000-0000-00001F050000}"/>
    <cellStyle name="_도급내역서(1229.원본)" xfId="1317" xr:uid="{00000000-0005-0000-0000-000020050000}"/>
    <cellStyle name="_도급내역서(사평펌프)" xfId="1318" xr:uid="{00000000-0005-0000-0000-000021050000}"/>
    <cellStyle name="_도급내역서(최종)" xfId="1319" xr:uid="{00000000-0005-0000-0000-000022050000}"/>
    <cellStyle name="_도급내역서(최종)_0209_신기술_(주)비앤비코리아,(주)삼안_나노플레이크(Nano flake) 함유 세라믹 코팅재를 사용한 열화방지 공법" xfId="1320" xr:uid="{00000000-0005-0000-0000-000023050000}"/>
    <cellStyle name="_도급내역서(최종)_0209_신기술_(주)비앤비코리아,(주)삼안_나노플레이크(Nano flake) 함유 세라믹 코팅재를 사용한 열화방지 공법_0429_공사_(주)진보컨스트텍_교량joint및홈통청소" xfId="1321" xr:uid="{00000000-0005-0000-0000-000024050000}"/>
    <cellStyle name="_도급내역서(최종)_0209_신기술_(주)비앤비코리아,(주)삼안_나노플레이크(Nano flake) 함유 세라믹 코팅재를 사용한 열화방지 공법_0429_공사_진보컨스트텍_교량joint및홈통청소" xfId="1322" xr:uid="{00000000-0005-0000-0000-000025050000}"/>
    <cellStyle name="_도급내역서(최종)_0218_공사_통신선 지중화공사_수량정리1" xfId="1323" xr:uid="{00000000-0005-0000-0000-000026050000}"/>
    <cellStyle name="_도급내역서(최종)_0218_공사_통신선 지중화공사_수량정리1_0429_공사_(주)진보컨스트텍_교량joint및홈통청소" xfId="1324" xr:uid="{00000000-0005-0000-0000-000027050000}"/>
    <cellStyle name="_도급내역서(최종)_0218_공사_통신선 지중화공사_수량정리1_0429_공사_진보컨스트텍_교량joint및홈통청소" xfId="1325" xr:uid="{00000000-0005-0000-0000-000028050000}"/>
    <cellStyle name="_도급내역서(최종)_0330_신기술_명보산업개발(주)_연약지반 개량을 위한 BGI 그라우팅재 및 이를 이용한 그리우팅공법1" xfId="1326" xr:uid="{00000000-0005-0000-0000-000029050000}"/>
    <cellStyle name="_도급내역서(최종)_0330_신기술_명보산업개발(주)_연약지반 개량을 위한 BGI 그라우팅재 및 이를 이용한 그리우팅공법1_0429_공사_(주)진보컨스트텍_교량joint및홈통청소" xfId="1327" xr:uid="{00000000-0005-0000-0000-00002A050000}"/>
    <cellStyle name="_도급내역서(최종)_0330_신기술_명보산업개발(주)_연약지반 개량을 위한 BGI 그라우팅재 및 이를 이용한 그리우팅공법1_0429_공사_진보컨스트텍_교량joint및홈통청소" xfId="1328" xr:uid="{00000000-0005-0000-0000-00002B050000}"/>
    <cellStyle name="_도급내역서(최종)_0330_신기술_명보산업기술_BGI 그리우팅공법_8" xfId="1329" xr:uid="{00000000-0005-0000-0000-00002C050000}"/>
    <cellStyle name="_도급내역서(최종)_0330_신기술_명보산업기술_BGI 그리우팅공법_8_0429_공사_(주)진보컨스트텍_교량joint및홈통청소" xfId="1330" xr:uid="{00000000-0005-0000-0000-00002D050000}"/>
    <cellStyle name="_도급내역서(최종)_0330_신기술_명보산업기술_BGI 그리우팅공법_8_0429_공사_진보컨스트텍_교량joint및홈통청소" xfId="1331" xr:uid="{00000000-0005-0000-0000-00002E050000}"/>
    <cellStyle name="_도급내역서(최종)_0330_신기술_연약지반 개량을 위한 BGI 그라우팅재 및 이를 이용한 그리우팅공법5" xfId="1332" xr:uid="{00000000-0005-0000-0000-00002F050000}"/>
    <cellStyle name="_도급내역서(최종)_0330_신기술_연약지반 개량을 위한 BGI 그라우팅재 및 이를 이용한 그리우팅공법5_0429_공사_(주)진보컨스트텍_교량joint및홈통청소" xfId="1333" xr:uid="{00000000-0005-0000-0000-000030050000}"/>
    <cellStyle name="_도급내역서(최종)_0330_신기술_연약지반 개량을 위한 BGI 그라우팅재 및 이를 이용한 그리우팅공법5_0429_공사_진보컨스트텍_교량joint및홈통청소" xfId="1334" xr:uid="{00000000-0005-0000-0000-000031050000}"/>
    <cellStyle name="_도급내역서(최종)_0330_신기술_연약지반 개량을 위한 BGI 그라우팅재 및 이를 이용한 그리우팅공법6" xfId="1335" xr:uid="{00000000-0005-0000-0000-000032050000}"/>
    <cellStyle name="_도급내역서(최종)_0330_신기술_연약지반 개량을 위한 BGI 그라우팅재 및 이를 이용한 그리우팅공법6_0429_공사_(주)진보컨스트텍_교량joint및홈통청소" xfId="1336" xr:uid="{00000000-0005-0000-0000-000033050000}"/>
    <cellStyle name="_도급내역서(최종)_0330_신기술_연약지반 개량을 위한 BGI 그라우팅재 및 이를 이용한 그리우팅공법6_0429_공사_진보컨스트텍_교량joint및홈통청소" xfId="1337" xr:uid="{00000000-0005-0000-0000-000034050000}"/>
    <cellStyle name="_도급내역서(최종)_D.S공법원가계산(10.23)발송xls" xfId="1338" xr:uid="{00000000-0005-0000-0000-000035050000}"/>
    <cellStyle name="_도급내역서(최종)_D.S공법원가계산(10.23)발송xls_0429_공사_(주)진보컨스트텍_교량joint및홈통청소" xfId="1339" xr:uid="{00000000-0005-0000-0000-000036050000}"/>
    <cellStyle name="_도급내역서(최종)_D.S공법원가계산(10.23)발송xls_0429_공사_진보컨스트텍_교량joint및홈통청소" xfId="1340" xr:uid="{00000000-0005-0000-0000-000037050000}"/>
    <cellStyle name="_도급내역서(최종)_D·S공법일위대수정_최종(7.1)기계값수정" xfId="1341" xr:uid="{00000000-0005-0000-0000-000038050000}"/>
    <cellStyle name="_도급내역서(최종)_D·S공법일위대수정_최종(7.1)기계값수정_0429_공사_(주)진보컨스트텍_교량joint및홈통청소" xfId="1342" xr:uid="{00000000-0005-0000-0000-000039050000}"/>
    <cellStyle name="_도급내역서(최종)_D·S공법일위대수정_최종(7.1)기계값수정_0429_공사_진보컨스트텍_교량joint및홈통청소" xfId="1343" xr:uid="{00000000-0005-0000-0000-00003A050000}"/>
    <cellStyle name="_도급내역서(최종)_기초파일신기술_2009_세라믹코팅_비앤비코리아" xfId="1344" xr:uid="{00000000-0005-0000-0000-00003B050000}"/>
    <cellStyle name="_도급내역서(최종)_기초파일신기술_2009_세라믹코팅_비앤비코리아_0429_공사_(주)진보컨스트텍_교량joint및홈통청소" xfId="1345" xr:uid="{00000000-0005-0000-0000-00003C050000}"/>
    <cellStyle name="_도급내역서(최종)_기초파일신기술_2009_세라믹코팅_비앤비코리아_0429_공사_진보컨스트텍_교량joint및홈통청소" xfId="1346" xr:uid="{00000000-0005-0000-0000-00003D050000}"/>
    <cellStyle name="_도급내역서(최종)_비앤비코리아" xfId="1347" xr:uid="{00000000-0005-0000-0000-00003E050000}"/>
    <cellStyle name="_도급내역서(최종)_비앤비코리아_0429_공사_(주)진보컨스트텍_교량joint및홈통청소" xfId="1348" xr:uid="{00000000-0005-0000-0000-00003F050000}"/>
    <cellStyle name="_도급내역서(최종)_비앤비코리아_0429_공사_진보컨스트텍_교량joint및홈통청소" xfId="1349" xr:uid="{00000000-0005-0000-0000-000040050000}"/>
    <cellStyle name="_도급내역서(최종)_신기술_D.S공법일위대가_작업2" xfId="1350" xr:uid="{00000000-0005-0000-0000-000041050000}"/>
    <cellStyle name="_도급내역서(최종)_신기술_D.S공법일위대가_작업2_0429_공사_(주)진보컨스트텍_교량joint및홈통청소" xfId="1351" xr:uid="{00000000-0005-0000-0000-000042050000}"/>
    <cellStyle name="_도급내역서(최종)_신기술_D.S공법일위대가_작업2_0429_공사_진보컨스트텍_교량joint및홈통청소" xfId="1352" xr:uid="{00000000-0005-0000-0000-000043050000}"/>
    <cellStyle name="_도로공사대전지사" xfId="1353" xr:uid="{00000000-0005-0000-0000-000044050000}"/>
    <cellStyle name="_도로및지하시설물도공동구축사업 설계내역서.1.0" xfId="1354" xr:uid="{00000000-0005-0000-0000-000045050000}"/>
    <cellStyle name="_도시관리계획내역(1026)" xfId="1355" xr:uid="{00000000-0005-0000-0000-000046050000}"/>
    <cellStyle name="_돌망태수량(바이리)" xfId="1356" xr:uid="{00000000-0005-0000-0000-000047050000}"/>
    <cellStyle name="_동대문실내체육관(천마낙찰)" xfId="1357" xr:uid="{00000000-0005-0000-0000-000048050000}"/>
    <cellStyle name="_동락천계약서" xfId="1358" xr:uid="{00000000-0005-0000-0000-000049050000}"/>
    <cellStyle name="_동락천계약서 2" xfId="1359" xr:uid="{00000000-0005-0000-0000-00004A050000}"/>
    <cellStyle name="_동락천계약서 3" xfId="1360" xr:uid="{00000000-0005-0000-0000-00004B050000}"/>
    <cellStyle name="_동목포전화국제4회기성청구서" xfId="1361" xr:uid="{00000000-0005-0000-0000-00004C050000}"/>
    <cellStyle name="_동부교육청-숭인전기(계약)" xfId="1362" xr:uid="{00000000-0005-0000-0000-00004D050000}"/>
    <cellStyle name="_동원꽃농원" xfId="1363" xr:uid="{00000000-0005-0000-0000-00004E050000}"/>
    <cellStyle name="_동학농민(전기)(02.09.05)" xfId="1364" xr:uid="{00000000-0005-0000-0000-00004F050000}"/>
    <cellStyle name="_두계변전소하도급" xfId="1365" xr:uid="{00000000-0005-0000-0000-000050050000}"/>
    <cellStyle name="_등촌고등총괄(동현하도급)" xfId="1366" xr:uid="{00000000-0005-0000-0000-000051050000}"/>
    <cellStyle name="_디자인체험관 교육프로그램개발(투여인원10명)" xfId="1367" xr:uid="{00000000-0005-0000-0000-000052050000}"/>
    <cellStyle name="_디지털콘텐츠상거래기반시스템(기업)" xfId="1368" xr:uid="{00000000-0005-0000-0000-000053050000}"/>
    <cellStyle name="_마창VMS1EA-2_2" xfId="1369" xr:uid="{00000000-0005-0000-0000-000054050000}"/>
    <cellStyle name="_마현~생창국도건설공사" xfId="1370" xr:uid="{00000000-0005-0000-0000-000055050000}"/>
    <cellStyle name="_만월산수량산출서" xfId="1371" xr:uid="{00000000-0005-0000-0000-000056050000}"/>
    <cellStyle name="_만월산수량산출서_파주산림욕장설계서(산림조합과동일)" xfId="1372" xr:uid="{00000000-0005-0000-0000-000057050000}"/>
    <cellStyle name="_망향휴게소조경시설물설치공사" xfId="1373" xr:uid="{00000000-0005-0000-0000-000058050000}"/>
    <cellStyle name="_맞대6교_일반수량" xfId="1374" xr:uid="{00000000-0005-0000-0000-000059050000}"/>
    <cellStyle name="_맨발공원 인공폭포 조성공사" xfId="1375" xr:uid="{00000000-0005-0000-0000-00005A050000}"/>
    <cellStyle name="_맨홀뚜껑철거기기계경비(수정1.23)" xfId="1376" xr:uid="{00000000-0005-0000-0000-00005B050000}"/>
    <cellStyle name="_명암지-산성간" xfId="1377" xr:uid="{00000000-0005-0000-0000-00005C050000}"/>
    <cellStyle name="_모바일 경기넷 구축 사업(최종)" xfId="1378" xr:uid="{00000000-0005-0000-0000-00005D050000}"/>
    <cellStyle name="_목교" xfId="1379" xr:uid="{00000000-0005-0000-0000-00005E050000}"/>
    <cellStyle name="_무안천수량" xfId="1380" xr:uid="{00000000-0005-0000-0000-00005F050000}"/>
    <cellStyle name="_무역 전시회 지원성과" xfId="1381" xr:uid="{00000000-0005-0000-0000-000060050000}"/>
    <cellStyle name="_발명왕 해밀턴의 숲속 모험" xfId="1382" xr:uid="{00000000-0005-0000-0000-000061050000}"/>
    <cellStyle name="_발주관리지침지원시스템구축용역" xfId="1383" xr:uid="{00000000-0005-0000-0000-000062050000}"/>
    <cellStyle name="_방동" xfId="1384" xr:uid="{00000000-0005-0000-0000-000063050000}"/>
    <cellStyle name="_방동_내역서-최종0223" xfId="1385" xr:uid="{00000000-0005-0000-0000-000064050000}"/>
    <cellStyle name="_방동_내역서-최종0223_별님내역서" xfId="1386" xr:uid="{00000000-0005-0000-0000-000065050000}"/>
    <cellStyle name="_방동_내역서-최종0223_진해자은수량산출서(단지내)" xfId="1387" xr:uid="{00000000-0005-0000-0000-000066050000}"/>
    <cellStyle name="_방동_내역서-최종0223_진해자은수량산출서(단지내)_기초산출표-56-128-최종" xfId="1388" xr:uid="{00000000-0005-0000-0000-000067050000}"/>
    <cellStyle name="_방동_내역서-최종0223_진해자은수량산출서(단지내)_취합" xfId="1389" xr:uid="{00000000-0005-0000-0000-000068050000}"/>
    <cellStyle name="_방동_방동" xfId="1390" xr:uid="{00000000-0005-0000-0000-000069050000}"/>
    <cellStyle name="_방동_방동_내역서-최종0223" xfId="1391" xr:uid="{00000000-0005-0000-0000-00006A050000}"/>
    <cellStyle name="_방동_방동_내역서-최종0223_별님내역서" xfId="1392" xr:uid="{00000000-0005-0000-0000-00006B050000}"/>
    <cellStyle name="_방동_방동_내역서-최종0223_진해자은수량산출서(단지내)" xfId="1393" xr:uid="{00000000-0005-0000-0000-00006C050000}"/>
    <cellStyle name="_방동_방동_내역서-최종0223_진해자은수량산출서(단지내)_기초산출표-56-128-최종" xfId="1394" xr:uid="{00000000-0005-0000-0000-00006D050000}"/>
    <cellStyle name="_방동_방동_내역서-최종0223_진해자은수량산출서(단지내)_취합" xfId="1395" xr:uid="{00000000-0005-0000-0000-00006E050000}"/>
    <cellStyle name="_방동_방동_별님내역서" xfId="1396" xr:uid="{00000000-0005-0000-0000-00006F050000}"/>
    <cellStyle name="_방동_방동_설계서" xfId="1397" xr:uid="{00000000-0005-0000-0000-000070050000}"/>
    <cellStyle name="_방동_방동_성남보행자도로 설계서" xfId="1398" xr:uid="{00000000-0005-0000-0000-000071050000}"/>
    <cellStyle name="_방동_방동_역전로 수종갱신공사 설계서(2005년)" xfId="1399" xr:uid="{00000000-0005-0000-0000-000072050000}"/>
    <cellStyle name="_방동_방동_율동자연공원내 화장실 보수 및 도색공사" xfId="1400" xr:uid="{00000000-0005-0000-0000-000073050000}"/>
    <cellStyle name="_방동_방동_율동자연공원내 화장실 보수 및 도색공사_내역서-최종0223" xfId="1401" xr:uid="{00000000-0005-0000-0000-000074050000}"/>
    <cellStyle name="_방동_방동_율동자연공원내 화장실 보수 및 도색공사_내역서-최종0223_별님내역서" xfId="1402" xr:uid="{00000000-0005-0000-0000-000075050000}"/>
    <cellStyle name="_방동_방동_율동자연공원내 화장실 보수 및 도색공사_내역서-최종0223_진해자은수량산출서(단지내)" xfId="1403" xr:uid="{00000000-0005-0000-0000-000076050000}"/>
    <cellStyle name="_방동_방동_율동자연공원내 화장실 보수 및 도색공사_내역서-최종0223_진해자은수량산출서(단지내)_기초산출표-56-128-최종" xfId="1404" xr:uid="{00000000-0005-0000-0000-000077050000}"/>
    <cellStyle name="_방동_방동_율동자연공원내 화장실 보수 및 도색공사_내역서-최종0223_진해자은수량산출서(단지내)_취합" xfId="1405" xr:uid="{00000000-0005-0000-0000-000078050000}"/>
    <cellStyle name="_방동_방동_율동자연공원내 화장실 보수 및 도색공사_별님내역서" xfId="1406" xr:uid="{00000000-0005-0000-0000-000079050000}"/>
    <cellStyle name="_방동_방동_율동자연공원내 화장실 보수 및 도색공사_진해자은수량산출서(단지내)" xfId="1407" xr:uid="{00000000-0005-0000-0000-00007A050000}"/>
    <cellStyle name="_방동_방동_율동자연공원내 화장실 보수 및 도색공사_진해자은수량산출서(단지내)_기초산출표-56-128-최종" xfId="1408" xr:uid="{00000000-0005-0000-0000-00007B050000}"/>
    <cellStyle name="_방동_방동_율동자연공원내 화장실 보수 및 도색공사_진해자은수량산출서(단지내)_취합" xfId="1409" xr:uid="{00000000-0005-0000-0000-00007C050000}"/>
    <cellStyle name="_방동_방동_율동자연공원내 휴게편의점 도색작업-할증-천정면적추가" xfId="1410" xr:uid="{00000000-0005-0000-0000-00007D050000}"/>
    <cellStyle name="_방동_방동_율동자연공원내 휴게편의점 도색작업-할증-천정면적추가_내역서-최종0223" xfId="1411" xr:uid="{00000000-0005-0000-0000-00007E050000}"/>
    <cellStyle name="_방동_방동_율동자연공원내 휴게편의점 도색작업-할증-천정면적추가_내역서-최종0223_별님내역서" xfId="1412" xr:uid="{00000000-0005-0000-0000-00007F050000}"/>
    <cellStyle name="_방동_방동_율동자연공원내 휴게편의점 도색작업-할증-천정면적추가_내역서-최종0223_진해자은수량산출서(단지내)" xfId="1413" xr:uid="{00000000-0005-0000-0000-000080050000}"/>
    <cellStyle name="_방동_방동_율동자연공원내 휴게편의점 도색작업-할증-천정면적추가_내역서-최종0223_진해자은수량산출서(단지내)_기초산출표-56-128-최종" xfId="1414" xr:uid="{00000000-0005-0000-0000-000081050000}"/>
    <cellStyle name="_방동_방동_율동자연공원내 휴게편의점 도색작업-할증-천정면적추가_내역서-최종0223_진해자은수량산출서(단지내)_취합" xfId="1415" xr:uid="{00000000-0005-0000-0000-000082050000}"/>
    <cellStyle name="_방동_방동_율동자연공원내 휴게편의점 도색작업-할증-천정면적추가_별님내역서" xfId="1416" xr:uid="{00000000-0005-0000-0000-000083050000}"/>
    <cellStyle name="_방동_방동_율동자연공원내 휴게편의점 도색작업-할증-천정면적추가_진해자은수량산출서(단지내)" xfId="1417" xr:uid="{00000000-0005-0000-0000-000084050000}"/>
    <cellStyle name="_방동_방동_율동자연공원내 휴게편의점 도색작업-할증-천정면적추가_진해자은수량산출서(단지내)_기초산출표-56-128-최종" xfId="1418" xr:uid="{00000000-0005-0000-0000-000085050000}"/>
    <cellStyle name="_방동_방동_율동자연공원내 휴게편의점 도색작업-할증-천정면적추가_진해자은수량산출서(단지내)_취합" xfId="1419" xr:uid="{00000000-0005-0000-0000-000086050000}"/>
    <cellStyle name="_방동_방동_진해자은수량산출서(단지내)" xfId="1420" xr:uid="{00000000-0005-0000-0000-000087050000}"/>
    <cellStyle name="_방동_방동_진해자은수량산출서(단지내)_기초산출표-56-128-최종" xfId="1421" xr:uid="{00000000-0005-0000-0000-000088050000}"/>
    <cellStyle name="_방동_방동_진해자은수량산출서(단지내)_취합" xfId="1422" xr:uid="{00000000-0005-0000-0000-000089050000}"/>
    <cellStyle name="_방동_별님내역서" xfId="1423" xr:uid="{00000000-0005-0000-0000-00008A050000}"/>
    <cellStyle name="_방동_산양리지구" xfId="1424" xr:uid="{00000000-0005-0000-0000-00008B050000}"/>
    <cellStyle name="_방동_산양리지구_내역서-최종0223" xfId="1425" xr:uid="{00000000-0005-0000-0000-00008C050000}"/>
    <cellStyle name="_방동_산양리지구_내역서-최종0223_별님내역서" xfId="1426" xr:uid="{00000000-0005-0000-0000-00008D050000}"/>
    <cellStyle name="_방동_산양리지구_내역서-최종0223_진해자은수량산출서(단지내)" xfId="1427" xr:uid="{00000000-0005-0000-0000-00008E050000}"/>
    <cellStyle name="_방동_산양리지구_내역서-최종0223_진해자은수량산출서(단지내)_기초산출표-56-128-최종" xfId="1428" xr:uid="{00000000-0005-0000-0000-00008F050000}"/>
    <cellStyle name="_방동_산양리지구_내역서-최종0223_진해자은수량산출서(단지내)_취합" xfId="1429" xr:uid="{00000000-0005-0000-0000-000090050000}"/>
    <cellStyle name="_방동_산양리지구_별님내역서" xfId="1430" xr:uid="{00000000-0005-0000-0000-000091050000}"/>
    <cellStyle name="_방동_산양리지구_설계서" xfId="1431" xr:uid="{00000000-0005-0000-0000-000092050000}"/>
    <cellStyle name="_방동_산양리지구_성남보행자도로 설계서" xfId="1432" xr:uid="{00000000-0005-0000-0000-000093050000}"/>
    <cellStyle name="_방동_산양리지구_역전로 수종갱신공사 설계서(2005년)" xfId="1433" xr:uid="{00000000-0005-0000-0000-000094050000}"/>
    <cellStyle name="_방동_산양리지구_율동자연공원내 화장실 보수 및 도색공사" xfId="1434" xr:uid="{00000000-0005-0000-0000-000095050000}"/>
    <cellStyle name="_방동_산양리지구_율동자연공원내 화장실 보수 및 도색공사_내역서-최종0223" xfId="1435" xr:uid="{00000000-0005-0000-0000-000096050000}"/>
    <cellStyle name="_방동_산양리지구_율동자연공원내 화장실 보수 및 도색공사_내역서-최종0223_별님내역서" xfId="1436" xr:uid="{00000000-0005-0000-0000-000097050000}"/>
    <cellStyle name="_방동_산양리지구_율동자연공원내 화장실 보수 및 도색공사_내역서-최종0223_진해자은수량산출서(단지내)" xfId="1437" xr:uid="{00000000-0005-0000-0000-000098050000}"/>
    <cellStyle name="_방동_산양리지구_율동자연공원내 화장실 보수 및 도색공사_내역서-최종0223_진해자은수량산출서(단지내)_기초산출표-56-128-최종" xfId="1438" xr:uid="{00000000-0005-0000-0000-000099050000}"/>
    <cellStyle name="_방동_산양리지구_율동자연공원내 화장실 보수 및 도색공사_내역서-최종0223_진해자은수량산출서(단지내)_취합" xfId="1439" xr:uid="{00000000-0005-0000-0000-00009A050000}"/>
    <cellStyle name="_방동_산양리지구_율동자연공원내 화장실 보수 및 도색공사_별님내역서" xfId="1440" xr:uid="{00000000-0005-0000-0000-00009B050000}"/>
    <cellStyle name="_방동_산양리지구_율동자연공원내 화장실 보수 및 도색공사_진해자은수량산출서(단지내)" xfId="1441" xr:uid="{00000000-0005-0000-0000-00009C050000}"/>
    <cellStyle name="_방동_산양리지구_율동자연공원내 화장실 보수 및 도색공사_진해자은수량산출서(단지내)_기초산출표-56-128-최종" xfId="1442" xr:uid="{00000000-0005-0000-0000-00009D050000}"/>
    <cellStyle name="_방동_산양리지구_율동자연공원내 화장실 보수 및 도색공사_진해자은수량산출서(단지내)_취합" xfId="1443" xr:uid="{00000000-0005-0000-0000-00009E050000}"/>
    <cellStyle name="_방동_산양리지구_율동자연공원내 휴게편의점 도색작업-할증-천정면적추가" xfId="1444" xr:uid="{00000000-0005-0000-0000-00009F050000}"/>
    <cellStyle name="_방동_산양리지구_율동자연공원내 휴게편의점 도색작업-할증-천정면적추가_내역서-최종0223" xfId="1445" xr:uid="{00000000-0005-0000-0000-0000A0050000}"/>
    <cellStyle name="_방동_산양리지구_율동자연공원내 휴게편의점 도색작업-할증-천정면적추가_내역서-최종0223_별님내역서" xfId="1446" xr:uid="{00000000-0005-0000-0000-0000A1050000}"/>
    <cellStyle name="_방동_산양리지구_율동자연공원내 휴게편의점 도색작업-할증-천정면적추가_내역서-최종0223_진해자은수량산출서(단지내)" xfId="1447" xr:uid="{00000000-0005-0000-0000-0000A2050000}"/>
    <cellStyle name="_방동_산양리지구_율동자연공원내 휴게편의점 도색작업-할증-천정면적추가_내역서-최종0223_진해자은수량산출서(단지내)_기초산출표-56-128-최종" xfId="1448" xr:uid="{00000000-0005-0000-0000-0000A3050000}"/>
    <cellStyle name="_방동_산양리지구_율동자연공원내 휴게편의점 도색작업-할증-천정면적추가_내역서-최종0223_진해자은수량산출서(단지내)_취합" xfId="1449" xr:uid="{00000000-0005-0000-0000-0000A4050000}"/>
    <cellStyle name="_방동_산양리지구_율동자연공원내 휴게편의점 도색작업-할증-천정면적추가_별님내역서" xfId="1450" xr:uid="{00000000-0005-0000-0000-0000A5050000}"/>
    <cellStyle name="_방동_산양리지구_율동자연공원내 휴게편의점 도색작업-할증-천정면적추가_진해자은수량산출서(단지내)" xfId="1451" xr:uid="{00000000-0005-0000-0000-0000A6050000}"/>
    <cellStyle name="_방동_산양리지구_율동자연공원내 휴게편의점 도색작업-할증-천정면적추가_진해자은수량산출서(단지내)_기초산출표-56-128-최종" xfId="1452" xr:uid="{00000000-0005-0000-0000-0000A7050000}"/>
    <cellStyle name="_방동_산양리지구_율동자연공원내 휴게편의점 도색작업-할증-천정면적추가_진해자은수량산출서(단지내)_취합" xfId="1453" xr:uid="{00000000-0005-0000-0000-0000A8050000}"/>
    <cellStyle name="_방동_산양리지구_진해자은수량산출서(단지내)" xfId="1454" xr:uid="{00000000-0005-0000-0000-0000A9050000}"/>
    <cellStyle name="_방동_산양리지구_진해자은수량산출서(단지내)_기초산출표-56-128-최종" xfId="1455" xr:uid="{00000000-0005-0000-0000-0000AA050000}"/>
    <cellStyle name="_방동_산양리지구_진해자은수량산출서(단지내)_취합" xfId="1456" xr:uid="{00000000-0005-0000-0000-0000AB050000}"/>
    <cellStyle name="_방동_서상2리" xfId="1457" xr:uid="{00000000-0005-0000-0000-0000AC050000}"/>
    <cellStyle name="_방동_서상2리_내역서-최종0223" xfId="1458" xr:uid="{00000000-0005-0000-0000-0000AD050000}"/>
    <cellStyle name="_방동_서상2리_내역서-최종0223_별님내역서" xfId="1459" xr:uid="{00000000-0005-0000-0000-0000AE050000}"/>
    <cellStyle name="_방동_서상2리_내역서-최종0223_진해자은수량산출서(단지내)" xfId="1460" xr:uid="{00000000-0005-0000-0000-0000AF050000}"/>
    <cellStyle name="_방동_서상2리_내역서-최종0223_진해자은수량산출서(단지내)_기초산출표-56-128-최종" xfId="1461" xr:uid="{00000000-0005-0000-0000-0000B0050000}"/>
    <cellStyle name="_방동_서상2리_내역서-최종0223_진해자은수량산출서(단지내)_취합" xfId="1462" xr:uid="{00000000-0005-0000-0000-0000B1050000}"/>
    <cellStyle name="_방동_서상2리_별님내역서" xfId="1463" xr:uid="{00000000-0005-0000-0000-0000B2050000}"/>
    <cellStyle name="_방동_서상2리_설계서" xfId="1464" xr:uid="{00000000-0005-0000-0000-0000B3050000}"/>
    <cellStyle name="_방동_서상2리_성남보행자도로 설계서" xfId="1465" xr:uid="{00000000-0005-0000-0000-0000B4050000}"/>
    <cellStyle name="_방동_서상2리_역전로 수종갱신공사 설계서(2005년)" xfId="1466" xr:uid="{00000000-0005-0000-0000-0000B5050000}"/>
    <cellStyle name="_방동_서상2리_율동자연공원내 화장실 보수 및 도색공사" xfId="1467" xr:uid="{00000000-0005-0000-0000-0000B6050000}"/>
    <cellStyle name="_방동_서상2리_율동자연공원내 화장실 보수 및 도색공사_내역서-최종0223" xfId="1468" xr:uid="{00000000-0005-0000-0000-0000B7050000}"/>
    <cellStyle name="_방동_서상2리_율동자연공원내 화장실 보수 및 도색공사_내역서-최종0223_별님내역서" xfId="1469" xr:uid="{00000000-0005-0000-0000-0000B8050000}"/>
    <cellStyle name="_방동_서상2리_율동자연공원내 화장실 보수 및 도색공사_내역서-최종0223_진해자은수량산출서(단지내)" xfId="1470" xr:uid="{00000000-0005-0000-0000-0000B9050000}"/>
    <cellStyle name="_방동_서상2리_율동자연공원내 화장실 보수 및 도색공사_내역서-최종0223_진해자은수량산출서(단지내)_기초산출표-56-128-최종" xfId="1471" xr:uid="{00000000-0005-0000-0000-0000BA050000}"/>
    <cellStyle name="_방동_서상2리_율동자연공원내 화장실 보수 및 도색공사_내역서-최종0223_진해자은수량산출서(단지내)_취합" xfId="1472" xr:uid="{00000000-0005-0000-0000-0000BB050000}"/>
    <cellStyle name="_방동_서상2리_율동자연공원내 화장실 보수 및 도색공사_별님내역서" xfId="1473" xr:uid="{00000000-0005-0000-0000-0000BC050000}"/>
    <cellStyle name="_방동_서상2리_율동자연공원내 화장실 보수 및 도색공사_진해자은수량산출서(단지내)" xfId="1474" xr:uid="{00000000-0005-0000-0000-0000BD050000}"/>
    <cellStyle name="_방동_서상2리_율동자연공원내 화장실 보수 및 도색공사_진해자은수량산출서(단지내)_기초산출표-56-128-최종" xfId="1475" xr:uid="{00000000-0005-0000-0000-0000BE050000}"/>
    <cellStyle name="_방동_서상2리_율동자연공원내 화장실 보수 및 도색공사_진해자은수량산출서(단지내)_취합" xfId="1476" xr:uid="{00000000-0005-0000-0000-0000BF050000}"/>
    <cellStyle name="_방동_서상2리_율동자연공원내 휴게편의점 도색작업-할증-천정면적추가" xfId="1477" xr:uid="{00000000-0005-0000-0000-0000C0050000}"/>
    <cellStyle name="_방동_서상2리_율동자연공원내 휴게편의점 도색작업-할증-천정면적추가_내역서-최종0223" xfId="1478" xr:uid="{00000000-0005-0000-0000-0000C1050000}"/>
    <cellStyle name="_방동_서상2리_율동자연공원내 휴게편의점 도색작업-할증-천정면적추가_내역서-최종0223_별님내역서" xfId="1479" xr:uid="{00000000-0005-0000-0000-0000C2050000}"/>
    <cellStyle name="_방동_서상2리_율동자연공원내 휴게편의점 도색작업-할증-천정면적추가_내역서-최종0223_진해자은수량산출서(단지내)" xfId="1480" xr:uid="{00000000-0005-0000-0000-0000C3050000}"/>
    <cellStyle name="_방동_서상2리_율동자연공원내 휴게편의점 도색작업-할증-천정면적추가_내역서-최종0223_진해자은수량산출서(단지내)_기초산출표-56-128-최종" xfId="1481" xr:uid="{00000000-0005-0000-0000-0000C4050000}"/>
    <cellStyle name="_방동_서상2리_율동자연공원내 휴게편의점 도색작업-할증-천정면적추가_내역서-최종0223_진해자은수량산출서(단지내)_취합" xfId="1482" xr:uid="{00000000-0005-0000-0000-0000C5050000}"/>
    <cellStyle name="_방동_서상2리_율동자연공원내 휴게편의점 도색작업-할증-천정면적추가_별님내역서" xfId="1483" xr:uid="{00000000-0005-0000-0000-0000C6050000}"/>
    <cellStyle name="_방동_서상2리_율동자연공원내 휴게편의점 도색작업-할증-천정면적추가_진해자은수량산출서(단지내)" xfId="1484" xr:uid="{00000000-0005-0000-0000-0000C7050000}"/>
    <cellStyle name="_방동_서상2리_율동자연공원내 휴게편의점 도색작업-할증-천정면적추가_진해자은수량산출서(단지내)_기초산출표-56-128-최종" xfId="1485" xr:uid="{00000000-0005-0000-0000-0000C8050000}"/>
    <cellStyle name="_방동_서상2리_율동자연공원내 휴게편의점 도색작업-할증-천정면적추가_진해자은수량산출서(단지내)_취합" xfId="1486" xr:uid="{00000000-0005-0000-0000-0000C9050000}"/>
    <cellStyle name="_방동_서상2리_진해자은수량산출서(단지내)" xfId="1487" xr:uid="{00000000-0005-0000-0000-0000CA050000}"/>
    <cellStyle name="_방동_서상2리_진해자은수량산출서(단지내)_기초산출표-56-128-최종" xfId="1488" xr:uid="{00000000-0005-0000-0000-0000CB050000}"/>
    <cellStyle name="_방동_서상2리_진해자은수량산출서(단지내)_취합" xfId="1489" xr:uid="{00000000-0005-0000-0000-0000CC050000}"/>
    <cellStyle name="_방동_설계서" xfId="1490" xr:uid="{00000000-0005-0000-0000-0000CD050000}"/>
    <cellStyle name="_방동_성남보행자도로 설계서" xfId="1491" xr:uid="{00000000-0005-0000-0000-0000CE050000}"/>
    <cellStyle name="_방동_역전로 수종갱신공사 설계서(2005년)" xfId="1492" xr:uid="{00000000-0005-0000-0000-0000CF050000}"/>
    <cellStyle name="_방동_원평" xfId="1493" xr:uid="{00000000-0005-0000-0000-0000D0050000}"/>
    <cellStyle name="_방동_원평_내역서-최종0223" xfId="1494" xr:uid="{00000000-0005-0000-0000-0000D1050000}"/>
    <cellStyle name="_방동_원평_내역서-최종0223_별님내역서" xfId="1495" xr:uid="{00000000-0005-0000-0000-0000D2050000}"/>
    <cellStyle name="_방동_원평_내역서-최종0223_진해자은수량산출서(단지내)" xfId="1496" xr:uid="{00000000-0005-0000-0000-0000D3050000}"/>
    <cellStyle name="_방동_원평_내역서-최종0223_진해자은수량산출서(단지내)_기초산출표-56-128-최종" xfId="1497" xr:uid="{00000000-0005-0000-0000-0000D4050000}"/>
    <cellStyle name="_방동_원평_내역서-최종0223_진해자은수량산출서(단지내)_취합" xfId="1498" xr:uid="{00000000-0005-0000-0000-0000D5050000}"/>
    <cellStyle name="_방동_원평_별님내역서" xfId="1499" xr:uid="{00000000-0005-0000-0000-0000D6050000}"/>
    <cellStyle name="_방동_원평_설계서" xfId="1500" xr:uid="{00000000-0005-0000-0000-0000D7050000}"/>
    <cellStyle name="_방동_원평_성남보행자도로 설계서" xfId="1501" xr:uid="{00000000-0005-0000-0000-0000D8050000}"/>
    <cellStyle name="_방동_원평_역전로 수종갱신공사 설계서(2005년)" xfId="1502" xr:uid="{00000000-0005-0000-0000-0000D9050000}"/>
    <cellStyle name="_방동_원평_율동자연공원내 화장실 보수 및 도색공사" xfId="1503" xr:uid="{00000000-0005-0000-0000-0000DA050000}"/>
    <cellStyle name="_방동_원평_율동자연공원내 화장실 보수 및 도색공사_내역서-최종0223" xfId="1504" xr:uid="{00000000-0005-0000-0000-0000DB050000}"/>
    <cellStyle name="_방동_원평_율동자연공원내 화장실 보수 및 도색공사_내역서-최종0223_별님내역서" xfId="1505" xr:uid="{00000000-0005-0000-0000-0000DC050000}"/>
    <cellStyle name="_방동_원평_율동자연공원내 화장실 보수 및 도색공사_내역서-최종0223_진해자은수량산출서(단지내)" xfId="1506" xr:uid="{00000000-0005-0000-0000-0000DD050000}"/>
    <cellStyle name="_방동_원평_율동자연공원내 화장실 보수 및 도색공사_내역서-최종0223_진해자은수량산출서(단지내)_기초산출표-56-128-최종" xfId="1507" xr:uid="{00000000-0005-0000-0000-0000DE050000}"/>
    <cellStyle name="_방동_원평_율동자연공원내 화장실 보수 및 도색공사_내역서-최종0223_진해자은수량산출서(단지내)_취합" xfId="1508" xr:uid="{00000000-0005-0000-0000-0000DF050000}"/>
    <cellStyle name="_방동_원평_율동자연공원내 화장실 보수 및 도색공사_별님내역서" xfId="1509" xr:uid="{00000000-0005-0000-0000-0000E0050000}"/>
    <cellStyle name="_방동_원평_율동자연공원내 화장실 보수 및 도색공사_진해자은수량산출서(단지내)" xfId="1510" xr:uid="{00000000-0005-0000-0000-0000E1050000}"/>
    <cellStyle name="_방동_원평_율동자연공원내 화장실 보수 및 도색공사_진해자은수량산출서(단지내)_기초산출표-56-128-최종" xfId="1511" xr:uid="{00000000-0005-0000-0000-0000E2050000}"/>
    <cellStyle name="_방동_원평_율동자연공원내 화장실 보수 및 도색공사_진해자은수량산출서(단지내)_취합" xfId="1512" xr:uid="{00000000-0005-0000-0000-0000E3050000}"/>
    <cellStyle name="_방동_원평_율동자연공원내 휴게편의점 도색작업-할증-천정면적추가" xfId="1513" xr:uid="{00000000-0005-0000-0000-0000E4050000}"/>
    <cellStyle name="_방동_원평_율동자연공원내 휴게편의점 도색작업-할증-천정면적추가_내역서-최종0223" xfId="1514" xr:uid="{00000000-0005-0000-0000-0000E5050000}"/>
    <cellStyle name="_방동_원평_율동자연공원내 휴게편의점 도색작업-할증-천정면적추가_내역서-최종0223_별님내역서" xfId="1515" xr:uid="{00000000-0005-0000-0000-0000E6050000}"/>
    <cellStyle name="_방동_원평_율동자연공원내 휴게편의점 도색작업-할증-천정면적추가_내역서-최종0223_진해자은수량산출서(단지내)" xfId="1516" xr:uid="{00000000-0005-0000-0000-0000E7050000}"/>
    <cellStyle name="_방동_원평_율동자연공원내 휴게편의점 도색작업-할증-천정면적추가_내역서-최종0223_진해자은수량산출서(단지내)_기초산출표-56-128-최종" xfId="1517" xr:uid="{00000000-0005-0000-0000-0000E8050000}"/>
    <cellStyle name="_방동_원평_율동자연공원내 휴게편의점 도색작업-할증-천정면적추가_내역서-최종0223_진해자은수량산출서(단지내)_취합" xfId="1518" xr:uid="{00000000-0005-0000-0000-0000E9050000}"/>
    <cellStyle name="_방동_원평_율동자연공원내 휴게편의점 도색작업-할증-천정면적추가_별님내역서" xfId="1519" xr:uid="{00000000-0005-0000-0000-0000EA050000}"/>
    <cellStyle name="_방동_원평_율동자연공원내 휴게편의점 도색작업-할증-천정면적추가_진해자은수량산출서(단지내)" xfId="1520" xr:uid="{00000000-0005-0000-0000-0000EB050000}"/>
    <cellStyle name="_방동_원평_율동자연공원내 휴게편의점 도색작업-할증-천정면적추가_진해자은수량산출서(단지내)_기초산출표-56-128-최종" xfId="1521" xr:uid="{00000000-0005-0000-0000-0000EC050000}"/>
    <cellStyle name="_방동_원평_율동자연공원내 휴게편의점 도색작업-할증-천정면적추가_진해자은수량산출서(단지내)_취합" xfId="1522" xr:uid="{00000000-0005-0000-0000-0000ED050000}"/>
    <cellStyle name="_방동_원평_진해자은수량산출서(단지내)" xfId="1523" xr:uid="{00000000-0005-0000-0000-0000EE050000}"/>
    <cellStyle name="_방동_원평_진해자은수량산출서(단지내)_기초산출표-56-128-최종" xfId="1524" xr:uid="{00000000-0005-0000-0000-0000EF050000}"/>
    <cellStyle name="_방동_원평_진해자은수량산출서(단지내)_취합" xfId="1525" xr:uid="{00000000-0005-0000-0000-0000F0050000}"/>
    <cellStyle name="_방동_율동자연공원내 화장실 보수 및 도색공사" xfId="1526" xr:uid="{00000000-0005-0000-0000-0000F1050000}"/>
    <cellStyle name="_방동_율동자연공원내 화장실 보수 및 도색공사_내역서-최종0223" xfId="1527" xr:uid="{00000000-0005-0000-0000-0000F2050000}"/>
    <cellStyle name="_방동_율동자연공원내 화장실 보수 및 도색공사_내역서-최종0223_별님내역서" xfId="1528" xr:uid="{00000000-0005-0000-0000-0000F3050000}"/>
    <cellStyle name="_방동_율동자연공원내 화장실 보수 및 도색공사_내역서-최종0223_진해자은수량산출서(단지내)" xfId="1529" xr:uid="{00000000-0005-0000-0000-0000F4050000}"/>
    <cellStyle name="_방동_율동자연공원내 화장실 보수 및 도색공사_내역서-최종0223_진해자은수량산출서(단지내)_기초산출표-56-128-최종" xfId="1530" xr:uid="{00000000-0005-0000-0000-0000F5050000}"/>
    <cellStyle name="_방동_율동자연공원내 화장실 보수 및 도색공사_내역서-최종0223_진해자은수량산출서(단지내)_취합" xfId="1531" xr:uid="{00000000-0005-0000-0000-0000F6050000}"/>
    <cellStyle name="_방동_율동자연공원내 화장실 보수 및 도색공사_별님내역서" xfId="1532" xr:uid="{00000000-0005-0000-0000-0000F7050000}"/>
    <cellStyle name="_방동_율동자연공원내 화장실 보수 및 도색공사_진해자은수량산출서(단지내)" xfId="1533" xr:uid="{00000000-0005-0000-0000-0000F8050000}"/>
    <cellStyle name="_방동_율동자연공원내 화장실 보수 및 도색공사_진해자은수량산출서(단지내)_기초산출표-56-128-최종" xfId="1534" xr:uid="{00000000-0005-0000-0000-0000F9050000}"/>
    <cellStyle name="_방동_율동자연공원내 화장실 보수 및 도색공사_진해자은수량산출서(단지내)_취합" xfId="1535" xr:uid="{00000000-0005-0000-0000-0000FA050000}"/>
    <cellStyle name="_방동_율동자연공원내 휴게편의점 도색작업-할증-천정면적추가" xfId="1536" xr:uid="{00000000-0005-0000-0000-0000FB050000}"/>
    <cellStyle name="_방동_율동자연공원내 휴게편의점 도색작업-할증-천정면적추가_내역서-최종0223" xfId="1537" xr:uid="{00000000-0005-0000-0000-0000FC050000}"/>
    <cellStyle name="_방동_율동자연공원내 휴게편의점 도색작업-할증-천정면적추가_내역서-최종0223_별님내역서" xfId="1538" xr:uid="{00000000-0005-0000-0000-0000FD050000}"/>
    <cellStyle name="_방동_율동자연공원내 휴게편의점 도색작업-할증-천정면적추가_내역서-최종0223_진해자은수량산출서(단지내)" xfId="1539" xr:uid="{00000000-0005-0000-0000-0000FE050000}"/>
    <cellStyle name="_방동_율동자연공원내 휴게편의점 도색작업-할증-천정면적추가_내역서-최종0223_진해자은수량산출서(단지내)_기초산출표-56-128-최종" xfId="1540" xr:uid="{00000000-0005-0000-0000-0000FF050000}"/>
    <cellStyle name="_방동_율동자연공원내 휴게편의점 도색작업-할증-천정면적추가_내역서-최종0223_진해자은수량산출서(단지내)_취합" xfId="1541" xr:uid="{00000000-0005-0000-0000-000000060000}"/>
    <cellStyle name="_방동_율동자연공원내 휴게편의점 도색작업-할증-천정면적추가_별님내역서" xfId="1542" xr:uid="{00000000-0005-0000-0000-000001060000}"/>
    <cellStyle name="_방동_율동자연공원내 휴게편의점 도색작업-할증-천정면적추가_진해자은수량산출서(단지내)" xfId="1543" xr:uid="{00000000-0005-0000-0000-000002060000}"/>
    <cellStyle name="_방동_율동자연공원내 휴게편의점 도색작업-할증-천정면적추가_진해자은수량산출서(단지내)_기초산출표-56-128-최종" xfId="1544" xr:uid="{00000000-0005-0000-0000-000003060000}"/>
    <cellStyle name="_방동_율동자연공원내 휴게편의점 도색작업-할증-천정면적추가_진해자은수량산출서(단지내)_취합" xfId="1545" xr:uid="{00000000-0005-0000-0000-000004060000}"/>
    <cellStyle name="_방동_진해자은수량산출서(단지내)" xfId="1546" xr:uid="{00000000-0005-0000-0000-000005060000}"/>
    <cellStyle name="_방동_진해자은수량산출서(단지내)_기초산출표-56-128-최종" xfId="1547" xr:uid="{00000000-0005-0000-0000-000006060000}"/>
    <cellStyle name="_방동_진해자은수량산출서(단지내)_취합" xfId="1548" xr:uid="{00000000-0005-0000-0000-000007060000}"/>
    <cellStyle name="_방동_추곡" xfId="1549" xr:uid="{00000000-0005-0000-0000-000008060000}"/>
    <cellStyle name="_방동_추곡_내역서-최종0223" xfId="1550" xr:uid="{00000000-0005-0000-0000-000009060000}"/>
    <cellStyle name="_방동_추곡_내역서-최종0223_별님내역서" xfId="1551" xr:uid="{00000000-0005-0000-0000-00000A060000}"/>
    <cellStyle name="_방동_추곡_내역서-최종0223_진해자은수량산출서(단지내)" xfId="1552" xr:uid="{00000000-0005-0000-0000-00000B060000}"/>
    <cellStyle name="_방동_추곡_내역서-최종0223_진해자은수량산출서(단지내)_기초산출표-56-128-최종" xfId="1553" xr:uid="{00000000-0005-0000-0000-00000C060000}"/>
    <cellStyle name="_방동_추곡_내역서-최종0223_진해자은수량산출서(단지내)_취합" xfId="1554" xr:uid="{00000000-0005-0000-0000-00000D060000}"/>
    <cellStyle name="_방동_추곡_별님내역서" xfId="1555" xr:uid="{00000000-0005-0000-0000-00000E060000}"/>
    <cellStyle name="_방동_추곡_설계서" xfId="1556" xr:uid="{00000000-0005-0000-0000-00000F060000}"/>
    <cellStyle name="_방동_추곡_성남보행자도로 설계서" xfId="1557" xr:uid="{00000000-0005-0000-0000-000010060000}"/>
    <cellStyle name="_방동_추곡_역전로 수종갱신공사 설계서(2005년)" xfId="1558" xr:uid="{00000000-0005-0000-0000-000011060000}"/>
    <cellStyle name="_방동_추곡_율동자연공원내 화장실 보수 및 도색공사" xfId="1559" xr:uid="{00000000-0005-0000-0000-000012060000}"/>
    <cellStyle name="_방동_추곡_율동자연공원내 화장실 보수 및 도색공사_내역서-최종0223" xfId="1560" xr:uid="{00000000-0005-0000-0000-000013060000}"/>
    <cellStyle name="_방동_추곡_율동자연공원내 화장실 보수 및 도색공사_내역서-최종0223_별님내역서" xfId="1561" xr:uid="{00000000-0005-0000-0000-000014060000}"/>
    <cellStyle name="_방동_추곡_율동자연공원내 화장실 보수 및 도색공사_내역서-최종0223_진해자은수량산출서(단지내)" xfId="1562" xr:uid="{00000000-0005-0000-0000-000015060000}"/>
    <cellStyle name="_방동_추곡_율동자연공원내 화장실 보수 및 도색공사_내역서-최종0223_진해자은수량산출서(단지내)_기초산출표-56-128-최종" xfId="1563" xr:uid="{00000000-0005-0000-0000-000016060000}"/>
    <cellStyle name="_방동_추곡_율동자연공원내 화장실 보수 및 도색공사_내역서-최종0223_진해자은수량산출서(단지내)_취합" xfId="1564" xr:uid="{00000000-0005-0000-0000-000017060000}"/>
    <cellStyle name="_방동_추곡_율동자연공원내 화장실 보수 및 도색공사_별님내역서" xfId="1565" xr:uid="{00000000-0005-0000-0000-000018060000}"/>
    <cellStyle name="_방동_추곡_율동자연공원내 화장실 보수 및 도색공사_진해자은수량산출서(단지내)" xfId="1566" xr:uid="{00000000-0005-0000-0000-000019060000}"/>
    <cellStyle name="_방동_추곡_율동자연공원내 화장실 보수 및 도색공사_진해자은수량산출서(단지내)_기초산출표-56-128-최종" xfId="1567" xr:uid="{00000000-0005-0000-0000-00001A060000}"/>
    <cellStyle name="_방동_추곡_율동자연공원내 화장실 보수 및 도색공사_진해자은수량산출서(단지내)_취합" xfId="1568" xr:uid="{00000000-0005-0000-0000-00001B060000}"/>
    <cellStyle name="_방동_추곡_율동자연공원내 휴게편의점 도색작업-할증-천정면적추가" xfId="1569" xr:uid="{00000000-0005-0000-0000-00001C060000}"/>
    <cellStyle name="_방동_추곡_율동자연공원내 휴게편의점 도색작업-할증-천정면적추가_내역서-최종0223" xfId="1570" xr:uid="{00000000-0005-0000-0000-00001D060000}"/>
    <cellStyle name="_방동_추곡_율동자연공원내 휴게편의점 도색작업-할증-천정면적추가_내역서-최종0223_별님내역서" xfId="1571" xr:uid="{00000000-0005-0000-0000-00001E060000}"/>
    <cellStyle name="_방동_추곡_율동자연공원내 휴게편의점 도색작업-할증-천정면적추가_내역서-최종0223_진해자은수량산출서(단지내)" xfId="1572" xr:uid="{00000000-0005-0000-0000-00001F060000}"/>
    <cellStyle name="_방동_추곡_율동자연공원내 휴게편의점 도색작업-할증-천정면적추가_내역서-최종0223_진해자은수량산출서(단지내)_기초산출표-56-128-최종" xfId="1573" xr:uid="{00000000-0005-0000-0000-000020060000}"/>
    <cellStyle name="_방동_추곡_율동자연공원내 휴게편의점 도색작업-할증-천정면적추가_내역서-최종0223_진해자은수량산출서(단지내)_취합" xfId="1574" xr:uid="{00000000-0005-0000-0000-000021060000}"/>
    <cellStyle name="_방동_추곡_율동자연공원내 휴게편의점 도색작업-할증-천정면적추가_별님내역서" xfId="1575" xr:uid="{00000000-0005-0000-0000-000022060000}"/>
    <cellStyle name="_방동_추곡_율동자연공원내 휴게편의점 도색작업-할증-천정면적추가_진해자은수량산출서(단지내)" xfId="1576" xr:uid="{00000000-0005-0000-0000-000023060000}"/>
    <cellStyle name="_방동_추곡_율동자연공원내 휴게편의점 도색작업-할증-천정면적추가_진해자은수량산출서(단지내)_기초산출표-56-128-최종" xfId="1577" xr:uid="{00000000-0005-0000-0000-000024060000}"/>
    <cellStyle name="_방동_추곡_율동자연공원내 휴게편의점 도색작업-할증-천정면적추가_진해자은수량산출서(단지내)_취합" xfId="1578" xr:uid="{00000000-0005-0000-0000-000025060000}"/>
    <cellStyle name="_방동_추곡_진해자은수량산출서(단지내)" xfId="1579" xr:uid="{00000000-0005-0000-0000-000026060000}"/>
    <cellStyle name="_방동_추곡_진해자은수량산출서(단지내)_기초산출표-56-128-최종" xfId="1580" xr:uid="{00000000-0005-0000-0000-000027060000}"/>
    <cellStyle name="_방동_추곡_진해자은수량산출서(단지내)_취합" xfId="1581" xr:uid="{00000000-0005-0000-0000-000028060000}"/>
    <cellStyle name="_배수공집계" xfId="1582" xr:uid="{00000000-0005-0000-0000-000029060000}"/>
    <cellStyle name="_배수암거" xfId="1583" xr:uid="{00000000-0005-0000-0000-00002A060000}"/>
    <cellStyle name="_벌목" xfId="1584" xr:uid="{00000000-0005-0000-0000-00002B060000}"/>
    <cellStyle name="_범용 공동구축사업 설계내역서_샘플1.3" xfId="1585" xr:uid="{00000000-0005-0000-0000-00002C060000}"/>
    <cellStyle name="_범용 공동구축사업 설계내역서_샘플1.4" xfId="1586" xr:uid="{00000000-0005-0000-0000-00002D060000}"/>
    <cellStyle name="_범용추가개발 설계내역서(평균가중치방식)" xfId="1587" xr:uid="{00000000-0005-0000-0000-00002E060000}"/>
    <cellStyle name="_범용프로그램도입 예산설계서(2003기준)_1.6" xfId="1588" xr:uid="{00000000-0005-0000-0000-00002F060000}"/>
    <cellStyle name="_범용프로그램도입 예산설계서_1.2" xfId="1589" xr:uid="{00000000-0005-0000-0000-000030060000}"/>
    <cellStyle name="_변경 최종" xfId="1590" xr:uid="{00000000-0005-0000-0000-000031060000}"/>
    <cellStyle name="_변경 최종_파주산림욕장설계서(산림조합과동일)" xfId="1591" xr:uid="{00000000-0005-0000-0000-000032060000}"/>
    <cellStyle name="_별첨(계획서및실적서양식)" xfId="1592" xr:uid="{00000000-0005-0000-0000-000033060000}"/>
    <cellStyle name="_별첨(계획서및실적서양식)_1" xfId="1593" xr:uid="{00000000-0005-0000-0000-000034060000}"/>
    <cellStyle name="_보고서(황)최종_최종" xfId="1594" xr:uid="{00000000-0005-0000-0000-000035060000}"/>
    <cellStyle name="_보도육교계산" xfId="1595" xr:uid="{00000000-0005-0000-0000-000036060000}"/>
    <cellStyle name="_보도육교계산_Book2" xfId="1596" xr:uid="{00000000-0005-0000-0000-000037060000}"/>
    <cellStyle name="_보도육교계산_Book2_MP00_수량산출서" xfId="1597" xr:uid="{00000000-0005-0000-0000-000038060000}"/>
    <cellStyle name="_보도육교계산_Book2_MP00_수량산출서_1.주교량_집계표" xfId="1598" xr:uid="{00000000-0005-0000-0000-000039060000}"/>
    <cellStyle name="_보도육교계산_Book2_MP00_수량산출서_2.MP04_수량산출서" xfId="1599" xr:uid="{00000000-0005-0000-0000-00003A060000}"/>
    <cellStyle name="_보도육교계산_Book2_MP00_수량산출서_부창대교_ATYPE" xfId="1600" xr:uid="{00000000-0005-0000-0000-00003B060000}"/>
    <cellStyle name="_보도육교계산_Book2_MP00_수량산출서_주교량_집계표" xfId="1601" xr:uid="{00000000-0005-0000-0000-00003C060000}"/>
    <cellStyle name="_보도육교계산_Book2_MP00_수량산출서_총괄집계표" xfId="1602" xr:uid="{00000000-0005-0000-0000-00003D060000}"/>
    <cellStyle name="_보도육교계산_Book2_MP00_수량산출서_총괄집계표(교량별)" xfId="1603" xr:uid="{00000000-0005-0000-0000-00003E060000}"/>
    <cellStyle name="_보도육교계산_Book2_수량산출서" xfId="1604" xr:uid="{00000000-0005-0000-0000-00003F060000}"/>
    <cellStyle name="_보도육교계산_Book2_수량산출서(제작분)" xfId="1605" xr:uid="{00000000-0005-0000-0000-000040060000}"/>
    <cellStyle name="_보도육교계산_Book2_수량산출서(제작분)_1.주교량_집계표" xfId="1606" xr:uid="{00000000-0005-0000-0000-000041060000}"/>
    <cellStyle name="_보도육교계산_Book2_수량산출서(제작분)_2.MP04_수량산출서" xfId="1607" xr:uid="{00000000-0005-0000-0000-000042060000}"/>
    <cellStyle name="_보도육교계산_Book2_수량산출서(제작분)_부창대교_ATYPE" xfId="1608" xr:uid="{00000000-0005-0000-0000-000043060000}"/>
    <cellStyle name="_보도육교계산_Book2_수량산출서(제작분)_주교량_집계표" xfId="1609" xr:uid="{00000000-0005-0000-0000-000044060000}"/>
    <cellStyle name="_보도육교계산_Book2_수량산출서(제작분)_총괄집계표" xfId="1610" xr:uid="{00000000-0005-0000-0000-000045060000}"/>
    <cellStyle name="_보도육교계산_Book2_수량산출서(제작분)_총괄집계표(교량별)" xfId="1611" xr:uid="{00000000-0005-0000-0000-000046060000}"/>
    <cellStyle name="_보도육교계산_Book2_수량산출서_1.주교량_집계표" xfId="1612" xr:uid="{00000000-0005-0000-0000-000047060000}"/>
    <cellStyle name="_보도육교계산_Book2_수량산출서_2.MP04_수량산출서" xfId="1613" xr:uid="{00000000-0005-0000-0000-000048060000}"/>
    <cellStyle name="_보도육교계산_Book2_수량산출서_부창대교_ATYPE" xfId="1614" xr:uid="{00000000-0005-0000-0000-000049060000}"/>
    <cellStyle name="_보도육교계산_Book2_수량산출서_주교량_집계표" xfId="1615" xr:uid="{00000000-0005-0000-0000-00004A060000}"/>
    <cellStyle name="_보도육교계산_Book2_수량산출서_총괄집계표" xfId="1616" xr:uid="{00000000-0005-0000-0000-00004B060000}"/>
    <cellStyle name="_보도육교계산_Book2_수량산출서_총괄집계표(교량별)" xfId="1617" xr:uid="{00000000-0005-0000-0000-00004C060000}"/>
    <cellStyle name="_보도육교계산_Book2_주교량_집계표" xfId="1618" xr:uid="{00000000-0005-0000-0000-00004D060000}"/>
    <cellStyle name="_보도육교계산_Book2_총괄집계표" xfId="1619" xr:uid="{00000000-0005-0000-0000-00004E060000}"/>
    <cellStyle name="_보도육교계산_Book2_총괄집계표(교량별)" xfId="1620" xr:uid="{00000000-0005-0000-0000-00004F060000}"/>
    <cellStyle name="_보도육교계산_MP00_수량산출서" xfId="1621" xr:uid="{00000000-0005-0000-0000-000050060000}"/>
    <cellStyle name="_보도육교계산_MP00_수량산출서_1.주교량_집계표" xfId="1622" xr:uid="{00000000-0005-0000-0000-000051060000}"/>
    <cellStyle name="_보도육교계산_MP00_수량산출서_2.MP04_수량산출서" xfId="1623" xr:uid="{00000000-0005-0000-0000-000052060000}"/>
    <cellStyle name="_보도육교계산_MP00_수량산출서_부창대교_ATYPE" xfId="1624" xr:uid="{00000000-0005-0000-0000-000053060000}"/>
    <cellStyle name="_보도육교계산_MP00_수량산출서_주교량_집계표" xfId="1625" xr:uid="{00000000-0005-0000-0000-000054060000}"/>
    <cellStyle name="_보도육교계산_MP00_수량산출서_총괄집계표" xfId="1626" xr:uid="{00000000-0005-0000-0000-000055060000}"/>
    <cellStyle name="_보도육교계산_MP00_수량산출서_총괄집계표(교량별)" xfId="1627" xr:uid="{00000000-0005-0000-0000-000056060000}"/>
    <cellStyle name="_보도육교계산_고하죽교(말뚝기초)" xfId="1628" xr:uid="{00000000-0005-0000-0000-000057060000}"/>
    <cellStyle name="_보도육교계산_고하죽교(말뚝기초)_MP00_수량산출서" xfId="1629" xr:uid="{00000000-0005-0000-0000-000058060000}"/>
    <cellStyle name="_보도육교계산_고하죽교(말뚝기초)_MP00_수량산출서_1.주교량_집계표" xfId="1630" xr:uid="{00000000-0005-0000-0000-000059060000}"/>
    <cellStyle name="_보도육교계산_고하죽교(말뚝기초)_MP00_수량산출서_2.MP04_수량산출서" xfId="1631" xr:uid="{00000000-0005-0000-0000-00005A060000}"/>
    <cellStyle name="_보도육교계산_고하죽교(말뚝기초)_MP00_수량산출서_부창대교_ATYPE" xfId="1632" xr:uid="{00000000-0005-0000-0000-00005B060000}"/>
    <cellStyle name="_보도육교계산_고하죽교(말뚝기초)_MP00_수량산출서_주교량_집계표" xfId="1633" xr:uid="{00000000-0005-0000-0000-00005C060000}"/>
    <cellStyle name="_보도육교계산_고하죽교(말뚝기초)_MP00_수량산출서_총괄집계표" xfId="1634" xr:uid="{00000000-0005-0000-0000-00005D060000}"/>
    <cellStyle name="_보도육교계산_고하죽교(말뚝기초)_MP00_수량산출서_총괄집계표(교량별)" xfId="1635" xr:uid="{00000000-0005-0000-0000-00005E060000}"/>
    <cellStyle name="_보도육교계산_고하죽교(말뚝기초)_수량산출서" xfId="1636" xr:uid="{00000000-0005-0000-0000-00005F060000}"/>
    <cellStyle name="_보도육교계산_고하죽교(말뚝기초)_수량산출서(제작분)" xfId="1637" xr:uid="{00000000-0005-0000-0000-000060060000}"/>
    <cellStyle name="_보도육교계산_고하죽교(말뚝기초)_수량산출서(제작분)_1.주교량_집계표" xfId="1638" xr:uid="{00000000-0005-0000-0000-000061060000}"/>
    <cellStyle name="_보도육교계산_고하죽교(말뚝기초)_수량산출서(제작분)_2.MP04_수량산출서" xfId="1639" xr:uid="{00000000-0005-0000-0000-000062060000}"/>
    <cellStyle name="_보도육교계산_고하죽교(말뚝기초)_수량산출서(제작분)_부창대교_ATYPE" xfId="1640" xr:uid="{00000000-0005-0000-0000-000063060000}"/>
    <cellStyle name="_보도육교계산_고하죽교(말뚝기초)_수량산출서(제작분)_주교량_집계표" xfId="1641" xr:uid="{00000000-0005-0000-0000-000064060000}"/>
    <cellStyle name="_보도육교계산_고하죽교(말뚝기초)_수량산출서(제작분)_총괄집계표" xfId="1642" xr:uid="{00000000-0005-0000-0000-000065060000}"/>
    <cellStyle name="_보도육교계산_고하죽교(말뚝기초)_수량산출서(제작분)_총괄집계표(교량별)" xfId="1643" xr:uid="{00000000-0005-0000-0000-000066060000}"/>
    <cellStyle name="_보도육교계산_고하죽교(말뚝기초)_수량산출서_1.주교량_집계표" xfId="1644" xr:uid="{00000000-0005-0000-0000-000067060000}"/>
    <cellStyle name="_보도육교계산_고하죽교(말뚝기초)_수량산출서_2.MP04_수량산출서" xfId="1645" xr:uid="{00000000-0005-0000-0000-000068060000}"/>
    <cellStyle name="_보도육교계산_고하죽교(말뚝기초)_수량산출서_부창대교_ATYPE" xfId="1646" xr:uid="{00000000-0005-0000-0000-000069060000}"/>
    <cellStyle name="_보도육교계산_고하죽교(말뚝기초)_수량산출서_주교량_집계표" xfId="1647" xr:uid="{00000000-0005-0000-0000-00006A060000}"/>
    <cellStyle name="_보도육교계산_고하죽교(말뚝기초)_수량산출서_총괄집계표" xfId="1648" xr:uid="{00000000-0005-0000-0000-00006B060000}"/>
    <cellStyle name="_보도육교계산_고하죽교(말뚝기초)_수량산출서_총괄집계표(교량별)" xfId="1649" xr:uid="{00000000-0005-0000-0000-00006C060000}"/>
    <cellStyle name="_보도육교계산_고하죽교(말뚝기초)_주교량_집계표" xfId="1650" xr:uid="{00000000-0005-0000-0000-00006D060000}"/>
    <cellStyle name="_보도육교계산_고하죽교(말뚝기초)_총괄집계표" xfId="1651" xr:uid="{00000000-0005-0000-0000-00006E060000}"/>
    <cellStyle name="_보도육교계산_고하죽교(말뚝기초)_총괄집계표(교량별)" xfId="1652" xr:uid="{00000000-0005-0000-0000-00006F060000}"/>
    <cellStyle name="_보도육교계산_고하죽교(말뚝기초-1)" xfId="1653" xr:uid="{00000000-0005-0000-0000-000070060000}"/>
    <cellStyle name="_보도육교계산_고하죽교(말뚝기초-1)_MP00_수량산출서" xfId="1654" xr:uid="{00000000-0005-0000-0000-000071060000}"/>
    <cellStyle name="_보도육교계산_고하죽교(말뚝기초-1)_MP00_수량산출서_1.주교량_집계표" xfId="1655" xr:uid="{00000000-0005-0000-0000-000072060000}"/>
    <cellStyle name="_보도육교계산_고하죽교(말뚝기초-1)_MP00_수량산출서_2.MP04_수량산출서" xfId="1656" xr:uid="{00000000-0005-0000-0000-000073060000}"/>
    <cellStyle name="_보도육교계산_고하죽교(말뚝기초-1)_MP00_수량산출서_부창대교_ATYPE" xfId="1657" xr:uid="{00000000-0005-0000-0000-000074060000}"/>
    <cellStyle name="_보도육교계산_고하죽교(말뚝기초-1)_MP00_수량산출서_주교량_집계표" xfId="1658" xr:uid="{00000000-0005-0000-0000-000075060000}"/>
    <cellStyle name="_보도육교계산_고하죽교(말뚝기초-1)_MP00_수량산출서_총괄집계표" xfId="1659" xr:uid="{00000000-0005-0000-0000-000076060000}"/>
    <cellStyle name="_보도육교계산_고하죽교(말뚝기초-1)_MP00_수량산출서_총괄집계표(교량별)" xfId="1660" xr:uid="{00000000-0005-0000-0000-000077060000}"/>
    <cellStyle name="_보도육교계산_고하죽교(말뚝기초-1)_수량산출서" xfId="1661" xr:uid="{00000000-0005-0000-0000-000078060000}"/>
    <cellStyle name="_보도육교계산_고하죽교(말뚝기초-1)_수량산출서(제작분)" xfId="1662" xr:uid="{00000000-0005-0000-0000-000079060000}"/>
    <cellStyle name="_보도육교계산_고하죽교(말뚝기초-1)_수량산출서(제작분)_1.주교량_집계표" xfId="1663" xr:uid="{00000000-0005-0000-0000-00007A060000}"/>
    <cellStyle name="_보도육교계산_고하죽교(말뚝기초-1)_수량산출서(제작분)_2.MP04_수량산출서" xfId="1664" xr:uid="{00000000-0005-0000-0000-00007B060000}"/>
    <cellStyle name="_보도육교계산_고하죽교(말뚝기초-1)_수량산출서(제작분)_부창대교_ATYPE" xfId="1665" xr:uid="{00000000-0005-0000-0000-00007C060000}"/>
    <cellStyle name="_보도육교계산_고하죽교(말뚝기초-1)_수량산출서(제작분)_주교량_집계표" xfId="1666" xr:uid="{00000000-0005-0000-0000-00007D060000}"/>
    <cellStyle name="_보도육교계산_고하죽교(말뚝기초-1)_수량산출서(제작분)_총괄집계표" xfId="1667" xr:uid="{00000000-0005-0000-0000-00007E060000}"/>
    <cellStyle name="_보도육교계산_고하죽교(말뚝기초-1)_수량산출서(제작분)_총괄집계표(교량별)" xfId="1668" xr:uid="{00000000-0005-0000-0000-00007F060000}"/>
    <cellStyle name="_보도육교계산_고하죽교(말뚝기초-1)_수량산출서_1.주교량_집계표" xfId="1669" xr:uid="{00000000-0005-0000-0000-000080060000}"/>
    <cellStyle name="_보도육교계산_고하죽교(말뚝기초-1)_수량산출서_2.MP04_수량산출서" xfId="1670" xr:uid="{00000000-0005-0000-0000-000081060000}"/>
    <cellStyle name="_보도육교계산_고하죽교(말뚝기초-1)_수량산출서_부창대교_ATYPE" xfId="1671" xr:uid="{00000000-0005-0000-0000-000082060000}"/>
    <cellStyle name="_보도육교계산_고하죽교(말뚝기초-1)_수량산출서_주교량_집계표" xfId="1672" xr:uid="{00000000-0005-0000-0000-000083060000}"/>
    <cellStyle name="_보도육교계산_고하죽교(말뚝기초-1)_수량산출서_총괄집계표" xfId="1673" xr:uid="{00000000-0005-0000-0000-000084060000}"/>
    <cellStyle name="_보도육교계산_고하죽교(말뚝기초-1)_수량산출서_총괄집계표(교량별)" xfId="1674" xr:uid="{00000000-0005-0000-0000-000085060000}"/>
    <cellStyle name="_보도육교계산_고하죽교(말뚝기초-1)_주교량_집계표" xfId="1675" xr:uid="{00000000-0005-0000-0000-000086060000}"/>
    <cellStyle name="_보도육교계산_고하죽교(말뚝기초-1)_총괄집계표" xfId="1676" xr:uid="{00000000-0005-0000-0000-000087060000}"/>
    <cellStyle name="_보도육교계산_고하죽교(말뚝기초-1)_총괄집계표(교량별)" xfId="1677" xr:uid="{00000000-0005-0000-0000-000088060000}"/>
    <cellStyle name="_보도육교계산_수량산출서" xfId="1678" xr:uid="{00000000-0005-0000-0000-000089060000}"/>
    <cellStyle name="_보도육교계산_수량산출서(제작분)" xfId="1679" xr:uid="{00000000-0005-0000-0000-00008A060000}"/>
    <cellStyle name="_보도육교계산_수량산출서(제작분)_1.주교량_집계표" xfId="1680" xr:uid="{00000000-0005-0000-0000-00008B060000}"/>
    <cellStyle name="_보도육교계산_수량산출서(제작분)_2.MP04_수량산출서" xfId="1681" xr:uid="{00000000-0005-0000-0000-00008C060000}"/>
    <cellStyle name="_보도육교계산_수량산출서(제작분)_부창대교_ATYPE" xfId="1682" xr:uid="{00000000-0005-0000-0000-00008D060000}"/>
    <cellStyle name="_보도육교계산_수량산출서(제작분)_주교량_집계표" xfId="1683" xr:uid="{00000000-0005-0000-0000-00008E060000}"/>
    <cellStyle name="_보도육교계산_수량산출서(제작분)_총괄집계표" xfId="1684" xr:uid="{00000000-0005-0000-0000-00008F060000}"/>
    <cellStyle name="_보도육교계산_수량산출서(제작분)_총괄집계표(교량별)" xfId="1685" xr:uid="{00000000-0005-0000-0000-000090060000}"/>
    <cellStyle name="_보도육교계산_수량산출서_1.주교량_집계표" xfId="1686" xr:uid="{00000000-0005-0000-0000-000091060000}"/>
    <cellStyle name="_보도육교계산_수량산출서_2.MP04_수량산출서" xfId="1687" xr:uid="{00000000-0005-0000-0000-000092060000}"/>
    <cellStyle name="_보도육교계산_수량산출서_부창대교_ATYPE" xfId="1688" xr:uid="{00000000-0005-0000-0000-000093060000}"/>
    <cellStyle name="_보도육교계산_수량산출서_주교량_집계표" xfId="1689" xr:uid="{00000000-0005-0000-0000-000094060000}"/>
    <cellStyle name="_보도육교계산_수량산출서_총괄집계표" xfId="1690" xr:uid="{00000000-0005-0000-0000-000095060000}"/>
    <cellStyle name="_보도육교계산_수량산출서_총괄집계표(교량별)" xfId="1691" xr:uid="{00000000-0005-0000-0000-000096060000}"/>
    <cellStyle name="_보도육교계산_주교량_집계표" xfId="1692" xr:uid="{00000000-0005-0000-0000-000097060000}"/>
    <cellStyle name="_보도육교계산_총괄집계표" xfId="1693" xr:uid="{00000000-0005-0000-0000-000098060000}"/>
    <cellStyle name="_보도육교계산_총괄집계표(교량별)" xfId="1694" xr:uid="{00000000-0005-0000-0000-000099060000}"/>
    <cellStyle name="_보라매데크수량산출서" xfId="1695" xr:uid="{00000000-0005-0000-0000-00009A060000}"/>
    <cellStyle name="_봉곡중내역서(대지건설)" xfId="1696" xr:uid="{00000000-0005-0000-0000-00009B060000}"/>
    <cellStyle name="_봉곡중총괄(대지완결)" xfId="1697" xr:uid="{00000000-0005-0000-0000-00009C060000}"/>
    <cellStyle name="_봉림고교 교사신축(최종)" xfId="1698" xr:uid="{00000000-0005-0000-0000-00009D060000}"/>
    <cellStyle name="_봉림고교 교사신축(최종)-참고용" xfId="1699" xr:uid="{00000000-0005-0000-0000-00009E060000}"/>
    <cellStyle name="_봉현내역서최종11-05" xfId="1700" xr:uid="{00000000-0005-0000-0000-00009F060000}"/>
    <cellStyle name="_봉현내역서최종11-05_제1처리장탈수기동저류조외1건보수공사(계약심사결과-발주)" xfId="1701" xr:uid="{00000000-0005-0000-0000-0000A0060000}"/>
    <cellStyle name="_부대공(변경)" xfId="1702" xr:uid="{00000000-0005-0000-0000-0000A1060000}"/>
    <cellStyle name="_부대공(변경)_매교동 18번지선(소3류 1524 호선 수량산출서)1" xfId="1703" xr:uid="{00000000-0005-0000-0000-0000A2060000}"/>
    <cellStyle name="_부대공(변경)_수량산출서1" xfId="1704" xr:uid="{00000000-0005-0000-0000-0000A3060000}"/>
    <cellStyle name="_부대공A" xfId="1705" xr:uid="{00000000-0005-0000-0000-0000A4060000}"/>
    <cellStyle name="_부대입찰확약서" xfId="1706" xr:uid="{00000000-0005-0000-0000-0000A5060000}"/>
    <cellStyle name="_부림제(혁성종합)" xfId="1707" xr:uid="{00000000-0005-0000-0000-0000A6060000}"/>
    <cellStyle name="_부산교통가격제안서" xfId="1708" xr:uid="{00000000-0005-0000-0000-0000A7060000}"/>
    <cellStyle name="_부산소방 제출용 200407" xfId="1709" xr:uid="{00000000-0005-0000-0000-0000A8060000}"/>
    <cellStyle name="_부산원가1014_최종" xfId="1710" xr:uid="{00000000-0005-0000-0000-0000A9060000}"/>
    <cellStyle name="_부천시 지하시설물통합정보시스템 구축사업 설계내역서_0514(FP)" xfId="1711" xr:uid="{00000000-0005-0000-0000-0000AA060000}"/>
    <cellStyle name="_부천시 지하시설물통합정보시스템 구축사업 설계내역서_2.1(FP)" xfId="1712" xr:uid="{00000000-0005-0000-0000-0000AB060000}"/>
    <cellStyle name="_부천시 현장시설물관리시스템 구축사업 설계내역서_2.1(FP)" xfId="1713" xr:uid="{00000000-0005-0000-0000-0000AC060000}"/>
    <cellStyle name="_분당구-지압보도-1024" xfId="1714" xr:uid="{00000000-0005-0000-0000-0000AD060000}"/>
    <cellStyle name="_분당구-지압보도-1024_역전로 수종갱신공사 설계서(2005년)" xfId="1715" xr:uid="{00000000-0005-0000-0000-0000AE060000}"/>
    <cellStyle name="_브랜드개발" xfId="1716" xr:uid="{00000000-0005-0000-0000-0000AF060000}"/>
    <cellStyle name="_사각파고라" xfId="1717" xr:uid="{00000000-0005-0000-0000-0000B0060000}"/>
    <cellStyle name="_사리HS2" xfId="1718" xr:uid="{00000000-0005-0000-0000-0000B1060000}"/>
    <cellStyle name="_사본 - 2008준설 설계(최종)" xfId="1719" xr:uid="{00000000-0005-0000-0000-0000B2060000}"/>
    <cellStyle name="_사본 - 승본도로수량(금회분)" xfId="1720" xr:uid="{00000000-0005-0000-0000-0000B3060000}"/>
    <cellStyle name="_사본-소화조청소설계내역서" xfId="1721" xr:uid="{00000000-0005-0000-0000-0000B4060000}"/>
    <cellStyle name="_사유서" xfId="1722" xr:uid="{00000000-0005-0000-0000-0000B5060000}"/>
    <cellStyle name="_사유서_내역서" xfId="1723" xr:uid="{00000000-0005-0000-0000-0000B6060000}"/>
    <cellStyle name="_산림청(휴양림)" xfId="1724" xr:uid="{00000000-0005-0000-0000-0000B7060000}"/>
    <cellStyle name="_삼남" xfId="1725" xr:uid="{00000000-0005-0000-0000-0000B8060000}"/>
    <cellStyle name="_삼남_2차변경단가산출근거" xfId="1726" xr:uid="{00000000-0005-0000-0000-0000B9060000}"/>
    <cellStyle name="_삼남_2차변경단가산출근거_3차변경단가산출근거" xfId="1727" xr:uid="{00000000-0005-0000-0000-0000BA060000}"/>
    <cellStyle name="_삼남_2차변경단가산출근거_3차변경단가산출근거_문화의 거리 농로포장(김병국2차)" xfId="1728" xr:uid="{00000000-0005-0000-0000-0000BB060000}"/>
    <cellStyle name="_삼남_2차변경단가산출근거_3차변경단가산출근거_문화의 거리 농로포장(김병국2차)_문화의 거리 농로포장(김병국2차)" xfId="1729" xr:uid="{00000000-0005-0000-0000-0000BC060000}"/>
    <cellStyle name="_삼남_2차변경단가산출근거_문화의 거리 농로포장(김병국2차)" xfId="1730" xr:uid="{00000000-0005-0000-0000-0000BD060000}"/>
    <cellStyle name="_삼남_2차변경단가산출근거_문화의 거리 농로포장(김병국2차)_문화의 거리 농로포장(김병국2차)" xfId="1731" xr:uid="{00000000-0005-0000-0000-0000BE060000}"/>
    <cellStyle name="_삼남_문화의 거리 농로포장(김병국2차)" xfId="1732" xr:uid="{00000000-0005-0000-0000-0000BF060000}"/>
    <cellStyle name="_삼남_문화의 거리 농로포장(김병국2차)_문화의 거리 농로포장(김병국2차)" xfId="1733" xr:uid="{00000000-0005-0000-0000-0000C0060000}"/>
    <cellStyle name="_삼남_외국인투자지역" xfId="1734" xr:uid="{00000000-0005-0000-0000-0000C1060000}"/>
    <cellStyle name="_삼남_외국인투자지역_3차변경단가산출근거" xfId="1735" xr:uid="{00000000-0005-0000-0000-0000C2060000}"/>
    <cellStyle name="_삼남_외국인투자지역_3차변경단가산출근거_문화의 거리 농로포장(김병국2차)" xfId="1736" xr:uid="{00000000-0005-0000-0000-0000C3060000}"/>
    <cellStyle name="_삼남_외국인투자지역_3차변경단가산출근거_문화의 거리 농로포장(김병국2차)_문화의 거리 농로포장(김병국2차)" xfId="1737" xr:uid="{00000000-0005-0000-0000-0000C4060000}"/>
    <cellStyle name="_삼남_외국인투자지역_문화의 거리 농로포장(김병국2차)" xfId="1738" xr:uid="{00000000-0005-0000-0000-0000C5060000}"/>
    <cellStyle name="_삼남_외국인투자지역_문화의 거리 농로포장(김병국2차)_문화의 거리 농로포장(김병국2차)" xfId="1739" xr:uid="{00000000-0005-0000-0000-0000C6060000}"/>
    <cellStyle name="_삼탄천외1개교내역(186백만원)" xfId="1740" xr:uid="{00000000-0005-0000-0000-0000C7060000}"/>
    <cellStyle name="_삼탄천외1개교내역(186백만원)_신양수설변내역서" xfId="1741" xr:uid="{00000000-0005-0000-0000-0000C8060000}"/>
    <cellStyle name="_상대평가" xfId="1742" xr:uid="{00000000-0005-0000-0000-0000C9060000}"/>
    <cellStyle name="_상도3동 다목적 청사 전기공사" xfId="1743" xr:uid="{00000000-0005-0000-0000-0000CA060000}"/>
    <cellStyle name="_상리~사천간국도4차로공사내역" xfId="1744" xr:uid="{00000000-0005-0000-0000-0000CB060000}"/>
    <cellStyle name="_상수도공" xfId="1745" xr:uid="{00000000-0005-0000-0000-0000CC060000}"/>
    <cellStyle name="_상청교각" xfId="1746" xr:uid="{00000000-0005-0000-0000-0000CD060000}"/>
    <cellStyle name="_상청교각_Book2" xfId="1747" xr:uid="{00000000-0005-0000-0000-0000CE060000}"/>
    <cellStyle name="_상청교각_Book2_MP00_수량산출서" xfId="1748" xr:uid="{00000000-0005-0000-0000-0000CF060000}"/>
    <cellStyle name="_상청교각_Book2_MP00_수량산출서_1.주교량_집계표" xfId="1749" xr:uid="{00000000-0005-0000-0000-0000D0060000}"/>
    <cellStyle name="_상청교각_Book2_MP00_수량산출서_2.MP04_수량산출서" xfId="1750" xr:uid="{00000000-0005-0000-0000-0000D1060000}"/>
    <cellStyle name="_상청교각_Book2_MP00_수량산출서_부창대교_ATYPE" xfId="1751" xr:uid="{00000000-0005-0000-0000-0000D2060000}"/>
    <cellStyle name="_상청교각_Book2_MP00_수량산출서_주교량_집계표" xfId="1752" xr:uid="{00000000-0005-0000-0000-0000D3060000}"/>
    <cellStyle name="_상청교각_Book2_MP00_수량산출서_총괄집계표" xfId="1753" xr:uid="{00000000-0005-0000-0000-0000D4060000}"/>
    <cellStyle name="_상청교각_Book2_MP00_수량산출서_총괄집계표(교량별)" xfId="1754" xr:uid="{00000000-0005-0000-0000-0000D5060000}"/>
    <cellStyle name="_상청교각_Book2_수량산출서" xfId="1755" xr:uid="{00000000-0005-0000-0000-0000D6060000}"/>
    <cellStyle name="_상청교각_Book2_수량산출서(제작분)" xfId="1756" xr:uid="{00000000-0005-0000-0000-0000D7060000}"/>
    <cellStyle name="_상청교각_Book2_수량산출서(제작분)_1.주교량_집계표" xfId="1757" xr:uid="{00000000-0005-0000-0000-0000D8060000}"/>
    <cellStyle name="_상청교각_Book2_수량산출서(제작분)_2.MP04_수량산출서" xfId="1758" xr:uid="{00000000-0005-0000-0000-0000D9060000}"/>
    <cellStyle name="_상청교각_Book2_수량산출서(제작분)_부창대교_ATYPE" xfId="1759" xr:uid="{00000000-0005-0000-0000-0000DA060000}"/>
    <cellStyle name="_상청교각_Book2_수량산출서(제작분)_주교량_집계표" xfId="1760" xr:uid="{00000000-0005-0000-0000-0000DB060000}"/>
    <cellStyle name="_상청교각_Book2_수량산출서(제작분)_총괄집계표" xfId="1761" xr:uid="{00000000-0005-0000-0000-0000DC060000}"/>
    <cellStyle name="_상청교각_Book2_수량산출서(제작분)_총괄집계표(교량별)" xfId="1762" xr:uid="{00000000-0005-0000-0000-0000DD060000}"/>
    <cellStyle name="_상청교각_Book2_수량산출서_1.주교량_집계표" xfId="1763" xr:uid="{00000000-0005-0000-0000-0000DE060000}"/>
    <cellStyle name="_상청교각_Book2_수량산출서_2.MP04_수량산출서" xfId="1764" xr:uid="{00000000-0005-0000-0000-0000DF060000}"/>
    <cellStyle name="_상청교각_Book2_수량산출서_부창대교_ATYPE" xfId="1765" xr:uid="{00000000-0005-0000-0000-0000E0060000}"/>
    <cellStyle name="_상청교각_Book2_수량산출서_주교량_집계표" xfId="1766" xr:uid="{00000000-0005-0000-0000-0000E1060000}"/>
    <cellStyle name="_상청교각_Book2_수량산출서_총괄집계표" xfId="1767" xr:uid="{00000000-0005-0000-0000-0000E2060000}"/>
    <cellStyle name="_상청교각_Book2_수량산출서_총괄집계표(교량별)" xfId="1768" xr:uid="{00000000-0005-0000-0000-0000E3060000}"/>
    <cellStyle name="_상청교각_Book2_주교량_집계표" xfId="1769" xr:uid="{00000000-0005-0000-0000-0000E4060000}"/>
    <cellStyle name="_상청교각_Book2_총괄집계표" xfId="1770" xr:uid="{00000000-0005-0000-0000-0000E5060000}"/>
    <cellStyle name="_상청교각_Book2_총괄집계표(교량별)" xfId="1771" xr:uid="{00000000-0005-0000-0000-0000E6060000}"/>
    <cellStyle name="_상청교각_MP00_수량산출서" xfId="1772" xr:uid="{00000000-0005-0000-0000-0000E7060000}"/>
    <cellStyle name="_상청교각_MP00_수량산출서_1.주교량_집계표" xfId="1773" xr:uid="{00000000-0005-0000-0000-0000E8060000}"/>
    <cellStyle name="_상청교각_MP00_수량산출서_2.MP04_수량산출서" xfId="1774" xr:uid="{00000000-0005-0000-0000-0000E9060000}"/>
    <cellStyle name="_상청교각_MP00_수량산출서_부창대교_ATYPE" xfId="1775" xr:uid="{00000000-0005-0000-0000-0000EA060000}"/>
    <cellStyle name="_상청교각_MP00_수량산출서_주교량_집계표" xfId="1776" xr:uid="{00000000-0005-0000-0000-0000EB060000}"/>
    <cellStyle name="_상청교각_MP00_수량산출서_총괄집계표" xfId="1777" xr:uid="{00000000-0005-0000-0000-0000EC060000}"/>
    <cellStyle name="_상청교각_MP00_수량산출서_총괄집계표(교량별)" xfId="1778" xr:uid="{00000000-0005-0000-0000-0000ED060000}"/>
    <cellStyle name="_상청교각_고하죽교(말뚝기초)" xfId="1779" xr:uid="{00000000-0005-0000-0000-0000EE060000}"/>
    <cellStyle name="_상청교각_고하죽교(말뚝기초)_MP00_수량산출서" xfId="1780" xr:uid="{00000000-0005-0000-0000-0000EF060000}"/>
    <cellStyle name="_상청교각_고하죽교(말뚝기초)_MP00_수량산출서_1.주교량_집계표" xfId="1781" xr:uid="{00000000-0005-0000-0000-0000F0060000}"/>
    <cellStyle name="_상청교각_고하죽교(말뚝기초)_MP00_수량산출서_2.MP04_수량산출서" xfId="1782" xr:uid="{00000000-0005-0000-0000-0000F1060000}"/>
    <cellStyle name="_상청교각_고하죽교(말뚝기초)_MP00_수량산출서_부창대교_ATYPE" xfId="1783" xr:uid="{00000000-0005-0000-0000-0000F2060000}"/>
    <cellStyle name="_상청교각_고하죽교(말뚝기초)_MP00_수량산출서_주교량_집계표" xfId="1784" xr:uid="{00000000-0005-0000-0000-0000F3060000}"/>
    <cellStyle name="_상청교각_고하죽교(말뚝기초)_MP00_수량산출서_총괄집계표" xfId="1785" xr:uid="{00000000-0005-0000-0000-0000F4060000}"/>
    <cellStyle name="_상청교각_고하죽교(말뚝기초)_MP00_수량산출서_총괄집계표(교량별)" xfId="1786" xr:uid="{00000000-0005-0000-0000-0000F5060000}"/>
    <cellStyle name="_상청교각_고하죽교(말뚝기초)_수량산출서" xfId="1787" xr:uid="{00000000-0005-0000-0000-0000F6060000}"/>
    <cellStyle name="_상청교각_고하죽교(말뚝기초)_수량산출서(제작분)" xfId="1788" xr:uid="{00000000-0005-0000-0000-0000F7060000}"/>
    <cellStyle name="_상청교각_고하죽교(말뚝기초)_수량산출서(제작분)_1.주교량_집계표" xfId="1789" xr:uid="{00000000-0005-0000-0000-0000F8060000}"/>
    <cellStyle name="_상청교각_고하죽교(말뚝기초)_수량산출서(제작분)_2.MP04_수량산출서" xfId="1790" xr:uid="{00000000-0005-0000-0000-0000F9060000}"/>
    <cellStyle name="_상청교각_고하죽교(말뚝기초)_수량산출서(제작분)_부창대교_ATYPE" xfId="1791" xr:uid="{00000000-0005-0000-0000-0000FA060000}"/>
    <cellStyle name="_상청교각_고하죽교(말뚝기초)_수량산출서(제작분)_주교량_집계표" xfId="1792" xr:uid="{00000000-0005-0000-0000-0000FB060000}"/>
    <cellStyle name="_상청교각_고하죽교(말뚝기초)_수량산출서(제작분)_총괄집계표" xfId="1793" xr:uid="{00000000-0005-0000-0000-0000FC060000}"/>
    <cellStyle name="_상청교각_고하죽교(말뚝기초)_수량산출서(제작분)_총괄집계표(교량별)" xfId="1794" xr:uid="{00000000-0005-0000-0000-0000FD060000}"/>
    <cellStyle name="_상청교각_고하죽교(말뚝기초)_수량산출서_1.주교량_집계표" xfId="1795" xr:uid="{00000000-0005-0000-0000-0000FE060000}"/>
    <cellStyle name="_상청교각_고하죽교(말뚝기초)_수량산출서_2.MP04_수량산출서" xfId="1796" xr:uid="{00000000-0005-0000-0000-0000FF060000}"/>
    <cellStyle name="_상청교각_고하죽교(말뚝기초)_수량산출서_부창대교_ATYPE" xfId="1797" xr:uid="{00000000-0005-0000-0000-000000070000}"/>
    <cellStyle name="_상청교각_고하죽교(말뚝기초)_수량산출서_주교량_집계표" xfId="1798" xr:uid="{00000000-0005-0000-0000-000001070000}"/>
    <cellStyle name="_상청교각_고하죽교(말뚝기초)_수량산출서_총괄집계표" xfId="1799" xr:uid="{00000000-0005-0000-0000-000002070000}"/>
    <cellStyle name="_상청교각_고하죽교(말뚝기초)_수량산출서_총괄집계표(교량별)" xfId="1800" xr:uid="{00000000-0005-0000-0000-000003070000}"/>
    <cellStyle name="_상청교각_고하죽교(말뚝기초)_주교량_집계표" xfId="1801" xr:uid="{00000000-0005-0000-0000-000004070000}"/>
    <cellStyle name="_상청교각_고하죽교(말뚝기초)_총괄집계표" xfId="1802" xr:uid="{00000000-0005-0000-0000-000005070000}"/>
    <cellStyle name="_상청교각_고하죽교(말뚝기초)_총괄집계표(교량별)" xfId="1803" xr:uid="{00000000-0005-0000-0000-000006070000}"/>
    <cellStyle name="_상청교각_고하죽교(말뚝기초-1)" xfId="1804" xr:uid="{00000000-0005-0000-0000-000007070000}"/>
    <cellStyle name="_상청교각_고하죽교(말뚝기초-1)_MP00_수량산출서" xfId="1805" xr:uid="{00000000-0005-0000-0000-000008070000}"/>
    <cellStyle name="_상청교각_고하죽교(말뚝기초-1)_MP00_수량산출서_1.주교량_집계표" xfId="1806" xr:uid="{00000000-0005-0000-0000-000009070000}"/>
    <cellStyle name="_상청교각_고하죽교(말뚝기초-1)_MP00_수량산출서_2.MP04_수량산출서" xfId="1807" xr:uid="{00000000-0005-0000-0000-00000A070000}"/>
    <cellStyle name="_상청교각_고하죽교(말뚝기초-1)_MP00_수량산출서_부창대교_ATYPE" xfId="1808" xr:uid="{00000000-0005-0000-0000-00000B070000}"/>
    <cellStyle name="_상청교각_고하죽교(말뚝기초-1)_MP00_수량산출서_주교량_집계표" xfId="1809" xr:uid="{00000000-0005-0000-0000-00000C070000}"/>
    <cellStyle name="_상청교각_고하죽교(말뚝기초-1)_MP00_수량산출서_총괄집계표" xfId="1810" xr:uid="{00000000-0005-0000-0000-00000D070000}"/>
    <cellStyle name="_상청교각_고하죽교(말뚝기초-1)_MP00_수량산출서_총괄집계표(교량별)" xfId="1811" xr:uid="{00000000-0005-0000-0000-00000E070000}"/>
    <cellStyle name="_상청교각_고하죽교(말뚝기초-1)_수량산출서" xfId="1812" xr:uid="{00000000-0005-0000-0000-00000F070000}"/>
    <cellStyle name="_상청교각_고하죽교(말뚝기초-1)_수량산출서(제작분)" xfId="1813" xr:uid="{00000000-0005-0000-0000-000010070000}"/>
    <cellStyle name="_상청교각_고하죽교(말뚝기초-1)_수량산출서(제작분)_1.주교량_집계표" xfId="1814" xr:uid="{00000000-0005-0000-0000-000011070000}"/>
    <cellStyle name="_상청교각_고하죽교(말뚝기초-1)_수량산출서(제작분)_2.MP04_수량산출서" xfId="1815" xr:uid="{00000000-0005-0000-0000-000012070000}"/>
    <cellStyle name="_상청교각_고하죽교(말뚝기초-1)_수량산출서(제작분)_부창대교_ATYPE" xfId="1816" xr:uid="{00000000-0005-0000-0000-000013070000}"/>
    <cellStyle name="_상청교각_고하죽교(말뚝기초-1)_수량산출서(제작분)_주교량_집계표" xfId="1817" xr:uid="{00000000-0005-0000-0000-000014070000}"/>
    <cellStyle name="_상청교각_고하죽교(말뚝기초-1)_수량산출서(제작분)_총괄집계표" xfId="1818" xr:uid="{00000000-0005-0000-0000-000015070000}"/>
    <cellStyle name="_상청교각_고하죽교(말뚝기초-1)_수량산출서(제작분)_총괄집계표(교량별)" xfId="1819" xr:uid="{00000000-0005-0000-0000-000016070000}"/>
    <cellStyle name="_상청교각_고하죽교(말뚝기초-1)_수량산출서_1.주교량_집계표" xfId="1820" xr:uid="{00000000-0005-0000-0000-000017070000}"/>
    <cellStyle name="_상청교각_고하죽교(말뚝기초-1)_수량산출서_2.MP04_수량산출서" xfId="1821" xr:uid="{00000000-0005-0000-0000-000018070000}"/>
    <cellStyle name="_상청교각_고하죽교(말뚝기초-1)_수량산출서_부창대교_ATYPE" xfId="1822" xr:uid="{00000000-0005-0000-0000-000019070000}"/>
    <cellStyle name="_상청교각_고하죽교(말뚝기초-1)_수량산출서_주교량_집계표" xfId="1823" xr:uid="{00000000-0005-0000-0000-00001A070000}"/>
    <cellStyle name="_상청교각_고하죽교(말뚝기초-1)_수량산출서_총괄집계표" xfId="1824" xr:uid="{00000000-0005-0000-0000-00001B070000}"/>
    <cellStyle name="_상청교각_고하죽교(말뚝기초-1)_수량산출서_총괄집계표(교량별)" xfId="1825" xr:uid="{00000000-0005-0000-0000-00001C070000}"/>
    <cellStyle name="_상청교각_고하죽교(말뚝기초-1)_주교량_집계표" xfId="1826" xr:uid="{00000000-0005-0000-0000-00001D070000}"/>
    <cellStyle name="_상청교각_고하죽교(말뚝기초-1)_총괄집계표" xfId="1827" xr:uid="{00000000-0005-0000-0000-00001E070000}"/>
    <cellStyle name="_상청교각_고하죽교(말뚝기초-1)_총괄집계표(교량별)" xfId="1828" xr:uid="{00000000-0005-0000-0000-00001F070000}"/>
    <cellStyle name="_상청교각_수량산출서" xfId="1829" xr:uid="{00000000-0005-0000-0000-000020070000}"/>
    <cellStyle name="_상청교각_수량산출서(제작분)" xfId="1830" xr:uid="{00000000-0005-0000-0000-000021070000}"/>
    <cellStyle name="_상청교각_수량산출서(제작분)_1.주교량_집계표" xfId="1831" xr:uid="{00000000-0005-0000-0000-000022070000}"/>
    <cellStyle name="_상청교각_수량산출서(제작분)_2.MP04_수량산출서" xfId="1832" xr:uid="{00000000-0005-0000-0000-000023070000}"/>
    <cellStyle name="_상청교각_수량산출서(제작분)_부창대교_ATYPE" xfId="1833" xr:uid="{00000000-0005-0000-0000-000024070000}"/>
    <cellStyle name="_상청교각_수량산출서(제작분)_주교량_집계표" xfId="1834" xr:uid="{00000000-0005-0000-0000-000025070000}"/>
    <cellStyle name="_상청교각_수량산출서(제작분)_총괄집계표" xfId="1835" xr:uid="{00000000-0005-0000-0000-000026070000}"/>
    <cellStyle name="_상청교각_수량산출서(제작분)_총괄집계표(교량별)" xfId="1836" xr:uid="{00000000-0005-0000-0000-000027070000}"/>
    <cellStyle name="_상청교각_수량산출서_1.주교량_집계표" xfId="1837" xr:uid="{00000000-0005-0000-0000-000028070000}"/>
    <cellStyle name="_상청교각_수량산출서_2.MP04_수량산출서" xfId="1838" xr:uid="{00000000-0005-0000-0000-000029070000}"/>
    <cellStyle name="_상청교각_수량산출서_부창대교_ATYPE" xfId="1839" xr:uid="{00000000-0005-0000-0000-00002A070000}"/>
    <cellStyle name="_상청교각_수량산출서_주교량_집계표" xfId="1840" xr:uid="{00000000-0005-0000-0000-00002B070000}"/>
    <cellStyle name="_상청교각_수량산출서_총괄집계표" xfId="1841" xr:uid="{00000000-0005-0000-0000-00002C070000}"/>
    <cellStyle name="_상청교각_수량산출서_총괄집계표(교량별)" xfId="1842" xr:uid="{00000000-0005-0000-0000-00002D070000}"/>
    <cellStyle name="_상청교각_왕릉교" xfId="1843" xr:uid="{00000000-0005-0000-0000-00002E070000}"/>
    <cellStyle name="_상청교각_왕릉교_Book2" xfId="1844" xr:uid="{00000000-0005-0000-0000-00002F070000}"/>
    <cellStyle name="_상청교각_왕릉교_Book2_MP00_수량산출서" xfId="1845" xr:uid="{00000000-0005-0000-0000-000030070000}"/>
    <cellStyle name="_상청교각_왕릉교_Book2_MP00_수량산출서_1.주교량_집계표" xfId="1846" xr:uid="{00000000-0005-0000-0000-000031070000}"/>
    <cellStyle name="_상청교각_왕릉교_Book2_MP00_수량산출서_2.MP04_수량산출서" xfId="1847" xr:uid="{00000000-0005-0000-0000-000032070000}"/>
    <cellStyle name="_상청교각_왕릉교_Book2_MP00_수량산출서_부창대교_ATYPE" xfId="1848" xr:uid="{00000000-0005-0000-0000-000033070000}"/>
    <cellStyle name="_상청교각_왕릉교_Book2_MP00_수량산출서_주교량_집계표" xfId="1849" xr:uid="{00000000-0005-0000-0000-000034070000}"/>
    <cellStyle name="_상청교각_왕릉교_Book2_MP00_수량산출서_총괄집계표" xfId="1850" xr:uid="{00000000-0005-0000-0000-000035070000}"/>
    <cellStyle name="_상청교각_왕릉교_Book2_MP00_수량산출서_총괄집계표(교량별)" xfId="1851" xr:uid="{00000000-0005-0000-0000-000036070000}"/>
    <cellStyle name="_상청교각_왕릉교_Book2_수량산출서" xfId="1852" xr:uid="{00000000-0005-0000-0000-000037070000}"/>
    <cellStyle name="_상청교각_왕릉교_Book2_수량산출서(제작분)" xfId="1853" xr:uid="{00000000-0005-0000-0000-000038070000}"/>
    <cellStyle name="_상청교각_왕릉교_Book2_수량산출서(제작분)_1.주교량_집계표" xfId="1854" xr:uid="{00000000-0005-0000-0000-000039070000}"/>
    <cellStyle name="_상청교각_왕릉교_Book2_수량산출서(제작분)_2.MP04_수량산출서" xfId="1855" xr:uid="{00000000-0005-0000-0000-00003A070000}"/>
    <cellStyle name="_상청교각_왕릉교_Book2_수량산출서(제작분)_부창대교_ATYPE" xfId="1856" xr:uid="{00000000-0005-0000-0000-00003B070000}"/>
    <cellStyle name="_상청교각_왕릉교_Book2_수량산출서(제작분)_주교량_집계표" xfId="1857" xr:uid="{00000000-0005-0000-0000-00003C070000}"/>
    <cellStyle name="_상청교각_왕릉교_Book2_수량산출서(제작분)_총괄집계표" xfId="1858" xr:uid="{00000000-0005-0000-0000-00003D070000}"/>
    <cellStyle name="_상청교각_왕릉교_Book2_수량산출서(제작분)_총괄집계표(교량별)" xfId="1859" xr:uid="{00000000-0005-0000-0000-00003E070000}"/>
    <cellStyle name="_상청교각_왕릉교_Book2_수량산출서_1.주교량_집계표" xfId="1860" xr:uid="{00000000-0005-0000-0000-00003F070000}"/>
    <cellStyle name="_상청교각_왕릉교_Book2_수량산출서_2.MP04_수량산출서" xfId="1861" xr:uid="{00000000-0005-0000-0000-000040070000}"/>
    <cellStyle name="_상청교각_왕릉교_Book2_수량산출서_부창대교_ATYPE" xfId="1862" xr:uid="{00000000-0005-0000-0000-000041070000}"/>
    <cellStyle name="_상청교각_왕릉교_Book2_수량산출서_주교량_집계표" xfId="1863" xr:uid="{00000000-0005-0000-0000-000042070000}"/>
    <cellStyle name="_상청교각_왕릉교_Book2_수량산출서_총괄집계표" xfId="1864" xr:uid="{00000000-0005-0000-0000-000043070000}"/>
    <cellStyle name="_상청교각_왕릉교_Book2_수량산출서_총괄집계표(교량별)" xfId="1865" xr:uid="{00000000-0005-0000-0000-000044070000}"/>
    <cellStyle name="_상청교각_왕릉교_Book2_주교량_집계표" xfId="1866" xr:uid="{00000000-0005-0000-0000-000045070000}"/>
    <cellStyle name="_상청교각_왕릉교_Book2_총괄집계표" xfId="1867" xr:uid="{00000000-0005-0000-0000-000046070000}"/>
    <cellStyle name="_상청교각_왕릉교_Book2_총괄집계표(교량별)" xfId="1868" xr:uid="{00000000-0005-0000-0000-000047070000}"/>
    <cellStyle name="_상청교각_왕릉교_MP00_수량산출서" xfId="1869" xr:uid="{00000000-0005-0000-0000-000048070000}"/>
    <cellStyle name="_상청교각_왕릉교_MP00_수량산출서_1.주교량_집계표" xfId="1870" xr:uid="{00000000-0005-0000-0000-000049070000}"/>
    <cellStyle name="_상청교각_왕릉교_MP00_수량산출서_2.MP04_수량산출서" xfId="1871" xr:uid="{00000000-0005-0000-0000-00004A070000}"/>
    <cellStyle name="_상청교각_왕릉교_MP00_수량산출서_부창대교_ATYPE" xfId="1872" xr:uid="{00000000-0005-0000-0000-00004B070000}"/>
    <cellStyle name="_상청교각_왕릉교_MP00_수량산출서_주교량_집계표" xfId="1873" xr:uid="{00000000-0005-0000-0000-00004C070000}"/>
    <cellStyle name="_상청교각_왕릉교_MP00_수량산출서_총괄집계표" xfId="1874" xr:uid="{00000000-0005-0000-0000-00004D070000}"/>
    <cellStyle name="_상청교각_왕릉교_MP00_수량산출서_총괄집계표(교량별)" xfId="1875" xr:uid="{00000000-0005-0000-0000-00004E070000}"/>
    <cellStyle name="_상청교각_왕릉교_고하죽교(말뚝기초)" xfId="1876" xr:uid="{00000000-0005-0000-0000-00004F070000}"/>
    <cellStyle name="_상청교각_왕릉교_고하죽교(말뚝기초)_MP00_수량산출서" xfId="1877" xr:uid="{00000000-0005-0000-0000-000050070000}"/>
    <cellStyle name="_상청교각_왕릉교_고하죽교(말뚝기초)_MP00_수량산출서_1.주교량_집계표" xfId="1878" xr:uid="{00000000-0005-0000-0000-000051070000}"/>
    <cellStyle name="_상청교각_왕릉교_고하죽교(말뚝기초)_MP00_수량산출서_2.MP04_수량산출서" xfId="1879" xr:uid="{00000000-0005-0000-0000-000052070000}"/>
    <cellStyle name="_상청교각_왕릉교_고하죽교(말뚝기초)_MP00_수량산출서_부창대교_ATYPE" xfId="1880" xr:uid="{00000000-0005-0000-0000-000053070000}"/>
    <cellStyle name="_상청교각_왕릉교_고하죽교(말뚝기초)_MP00_수량산출서_주교량_집계표" xfId="1881" xr:uid="{00000000-0005-0000-0000-000054070000}"/>
    <cellStyle name="_상청교각_왕릉교_고하죽교(말뚝기초)_MP00_수량산출서_총괄집계표" xfId="1882" xr:uid="{00000000-0005-0000-0000-000055070000}"/>
    <cellStyle name="_상청교각_왕릉교_고하죽교(말뚝기초)_MP00_수량산출서_총괄집계표(교량별)" xfId="1883" xr:uid="{00000000-0005-0000-0000-000056070000}"/>
    <cellStyle name="_상청교각_왕릉교_고하죽교(말뚝기초)_수량산출서" xfId="1884" xr:uid="{00000000-0005-0000-0000-000057070000}"/>
    <cellStyle name="_상청교각_왕릉교_고하죽교(말뚝기초)_수량산출서(제작분)" xfId="1885" xr:uid="{00000000-0005-0000-0000-000058070000}"/>
    <cellStyle name="_상청교각_왕릉교_고하죽교(말뚝기초)_수량산출서(제작분)_1.주교량_집계표" xfId="1886" xr:uid="{00000000-0005-0000-0000-000059070000}"/>
    <cellStyle name="_상청교각_왕릉교_고하죽교(말뚝기초)_수량산출서(제작분)_2.MP04_수량산출서" xfId="1887" xr:uid="{00000000-0005-0000-0000-00005A070000}"/>
    <cellStyle name="_상청교각_왕릉교_고하죽교(말뚝기초)_수량산출서(제작분)_부창대교_ATYPE" xfId="1888" xr:uid="{00000000-0005-0000-0000-00005B070000}"/>
    <cellStyle name="_상청교각_왕릉교_고하죽교(말뚝기초)_수량산출서(제작분)_주교량_집계표" xfId="1889" xr:uid="{00000000-0005-0000-0000-00005C070000}"/>
    <cellStyle name="_상청교각_왕릉교_고하죽교(말뚝기초)_수량산출서(제작분)_총괄집계표" xfId="1890" xr:uid="{00000000-0005-0000-0000-00005D070000}"/>
    <cellStyle name="_상청교각_왕릉교_고하죽교(말뚝기초)_수량산출서(제작분)_총괄집계표(교량별)" xfId="1891" xr:uid="{00000000-0005-0000-0000-00005E070000}"/>
    <cellStyle name="_상청교각_왕릉교_고하죽교(말뚝기초)_수량산출서_1.주교량_집계표" xfId="1892" xr:uid="{00000000-0005-0000-0000-00005F070000}"/>
    <cellStyle name="_상청교각_왕릉교_고하죽교(말뚝기초)_수량산출서_2.MP04_수량산출서" xfId="1893" xr:uid="{00000000-0005-0000-0000-000060070000}"/>
    <cellStyle name="_상청교각_왕릉교_고하죽교(말뚝기초)_수량산출서_부창대교_ATYPE" xfId="1894" xr:uid="{00000000-0005-0000-0000-000061070000}"/>
    <cellStyle name="_상청교각_왕릉교_고하죽교(말뚝기초)_수량산출서_주교량_집계표" xfId="1895" xr:uid="{00000000-0005-0000-0000-000062070000}"/>
    <cellStyle name="_상청교각_왕릉교_고하죽교(말뚝기초)_수량산출서_총괄집계표" xfId="1896" xr:uid="{00000000-0005-0000-0000-000063070000}"/>
    <cellStyle name="_상청교각_왕릉교_고하죽교(말뚝기초)_수량산출서_총괄집계표(교량별)" xfId="1897" xr:uid="{00000000-0005-0000-0000-000064070000}"/>
    <cellStyle name="_상청교각_왕릉교_고하죽교(말뚝기초)_주교량_집계표" xfId="1898" xr:uid="{00000000-0005-0000-0000-000065070000}"/>
    <cellStyle name="_상청교각_왕릉교_고하죽교(말뚝기초)_총괄집계표" xfId="1899" xr:uid="{00000000-0005-0000-0000-000066070000}"/>
    <cellStyle name="_상청교각_왕릉교_고하죽교(말뚝기초)_총괄집계표(교량별)" xfId="1900" xr:uid="{00000000-0005-0000-0000-000067070000}"/>
    <cellStyle name="_상청교각_왕릉교_고하죽교(말뚝기초-1)" xfId="1901" xr:uid="{00000000-0005-0000-0000-000068070000}"/>
    <cellStyle name="_상청교각_왕릉교_고하죽교(말뚝기초-1)_MP00_수량산출서" xfId="1902" xr:uid="{00000000-0005-0000-0000-000069070000}"/>
    <cellStyle name="_상청교각_왕릉교_고하죽교(말뚝기초-1)_MP00_수량산출서_1.주교량_집계표" xfId="1903" xr:uid="{00000000-0005-0000-0000-00006A070000}"/>
    <cellStyle name="_상청교각_왕릉교_고하죽교(말뚝기초-1)_MP00_수량산출서_2.MP04_수량산출서" xfId="1904" xr:uid="{00000000-0005-0000-0000-00006B070000}"/>
    <cellStyle name="_상청교각_왕릉교_고하죽교(말뚝기초-1)_MP00_수량산출서_부창대교_ATYPE" xfId="1905" xr:uid="{00000000-0005-0000-0000-00006C070000}"/>
    <cellStyle name="_상청교각_왕릉교_고하죽교(말뚝기초-1)_MP00_수량산출서_주교량_집계표" xfId="1906" xr:uid="{00000000-0005-0000-0000-00006D070000}"/>
    <cellStyle name="_상청교각_왕릉교_고하죽교(말뚝기초-1)_MP00_수량산출서_총괄집계표" xfId="1907" xr:uid="{00000000-0005-0000-0000-00006E070000}"/>
    <cellStyle name="_상청교각_왕릉교_고하죽교(말뚝기초-1)_MP00_수량산출서_총괄집계표(교량별)" xfId="1908" xr:uid="{00000000-0005-0000-0000-00006F070000}"/>
    <cellStyle name="_상청교각_왕릉교_고하죽교(말뚝기초-1)_수량산출서" xfId="1909" xr:uid="{00000000-0005-0000-0000-000070070000}"/>
    <cellStyle name="_상청교각_왕릉교_고하죽교(말뚝기초-1)_수량산출서(제작분)" xfId="1910" xr:uid="{00000000-0005-0000-0000-000071070000}"/>
    <cellStyle name="_상청교각_왕릉교_고하죽교(말뚝기초-1)_수량산출서(제작분)_1.주교량_집계표" xfId="1911" xr:uid="{00000000-0005-0000-0000-000072070000}"/>
    <cellStyle name="_상청교각_왕릉교_고하죽교(말뚝기초-1)_수량산출서(제작분)_2.MP04_수량산출서" xfId="1912" xr:uid="{00000000-0005-0000-0000-000073070000}"/>
    <cellStyle name="_상청교각_왕릉교_고하죽교(말뚝기초-1)_수량산출서(제작분)_부창대교_ATYPE" xfId="1913" xr:uid="{00000000-0005-0000-0000-000074070000}"/>
    <cellStyle name="_상청교각_왕릉교_고하죽교(말뚝기초-1)_수량산출서(제작분)_주교량_집계표" xfId="1914" xr:uid="{00000000-0005-0000-0000-000075070000}"/>
    <cellStyle name="_상청교각_왕릉교_고하죽교(말뚝기초-1)_수량산출서(제작분)_총괄집계표" xfId="1915" xr:uid="{00000000-0005-0000-0000-000076070000}"/>
    <cellStyle name="_상청교각_왕릉교_고하죽교(말뚝기초-1)_수량산출서(제작분)_총괄집계표(교량별)" xfId="1916" xr:uid="{00000000-0005-0000-0000-000077070000}"/>
    <cellStyle name="_상청교각_왕릉교_고하죽교(말뚝기초-1)_수량산출서_1.주교량_집계표" xfId="1917" xr:uid="{00000000-0005-0000-0000-000078070000}"/>
    <cellStyle name="_상청교각_왕릉교_고하죽교(말뚝기초-1)_수량산출서_2.MP04_수량산출서" xfId="1918" xr:uid="{00000000-0005-0000-0000-000079070000}"/>
    <cellStyle name="_상청교각_왕릉교_고하죽교(말뚝기초-1)_수량산출서_부창대교_ATYPE" xfId="1919" xr:uid="{00000000-0005-0000-0000-00007A070000}"/>
    <cellStyle name="_상청교각_왕릉교_고하죽교(말뚝기초-1)_수량산출서_주교량_집계표" xfId="1920" xr:uid="{00000000-0005-0000-0000-00007B070000}"/>
    <cellStyle name="_상청교각_왕릉교_고하죽교(말뚝기초-1)_수량산출서_총괄집계표" xfId="1921" xr:uid="{00000000-0005-0000-0000-00007C070000}"/>
    <cellStyle name="_상청교각_왕릉교_고하죽교(말뚝기초-1)_수량산출서_총괄집계표(교량별)" xfId="1922" xr:uid="{00000000-0005-0000-0000-00007D070000}"/>
    <cellStyle name="_상청교각_왕릉교_고하죽교(말뚝기초-1)_주교량_집계표" xfId="1923" xr:uid="{00000000-0005-0000-0000-00007E070000}"/>
    <cellStyle name="_상청교각_왕릉교_고하죽교(말뚝기초-1)_총괄집계표" xfId="1924" xr:uid="{00000000-0005-0000-0000-00007F070000}"/>
    <cellStyle name="_상청교각_왕릉교_고하죽교(말뚝기초-1)_총괄집계표(교량별)" xfId="1925" xr:uid="{00000000-0005-0000-0000-000080070000}"/>
    <cellStyle name="_상청교각_왕릉교_수량산출서" xfId="1926" xr:uid="{00000000-0005-0000-0000-000081070000}"/>
    <cellStyle name="_상청교각_왕릉교_수량산출서(제작분)" xfId="1927" xr:uid="{00000000-0005-0000-0000-000082070000}"/>
    <cellStyle name="_상청교각_왕릉교_수량산출서(제작분)_1.주교량_집계표" xfId="1928" xr:uid="{00000000-0005-0000-0000-000083070000}"/>
    <cellStyle name="_상청교각_왕릉교_수량산출서(제작분)_2.MP04_수량산출서" xfId="1929" xr:uid="{00000000-0005-0000-0000-000084070000}"/>
    <cellStyle name="_상청교각_왕릉교_수량산출서(제작분)_부창대교_ATYPE" xfId="1930" xr:uid="{00000000-0005-0000-0000-000085070000}"/>
    <cellStyle name="_상청교각_왕릉교_수량산출서(제작분)_주교량_집계표" xfId="1931" xr:uid="{00000000-0005-0000-0000-000086070000}"/>
    <cellStyle name="_상청교각_왕릉교_수량산출서(제작분)_총괄집계표" xfId="1932" xr:uid="{00000000-0005-0000-0000-000087070000}"/>
    <cellStyle name="_상청교각_왕릉교_수량산출서(제작분)_총괄집계표(교량별)" xfId="1933" xr:uid="{00000000-0005-0000-0000-000088070000}"/>
    <cellStyle name="_상청교각_왕릉교_수량산출서_1.주교량_집계표" xfId="1934" xr:uid="{00000000-0005-0000-0000-000089070000}"/>
    <cellStyle name="_상청교각_왕릉교_수량산출서_2.MP04_수량산출서" xfId="1935" xr:uid="{00000000-0005-0000-0000-00008A070000}"/>
    <cellStyle name="_상청교각_왕릉교_수량산출서_부창대교_ATYPE" xfId="1936" xr:uid="{00000000-0005-0000-0000-00008B070000}"/>
    <cellStyle name="_상청교각_왕릉교_수량산출서_주교량_집계표" xfId="1937" xr:uid="{00000000-0005-0000-0000-00008C070000}"/>
    <cellStyle name="_상청교각_왕릉교_수량산출서_총괄집계표" xfId="1938" xr:uid="{00000000-0005-0000-0000-00008D070000}"/>
    <cellStyle name="_상청교각_왕릉교_수량산출서_총괄집계표(교량별)" xfId="1939" xr:uid="{00000000-0005-0000-0000-00008E070000}"/>
    <cellStyle name="_상청교각_왕릉교_작천교" xfId="1940" xr:uid="{00000000-0005-0000-0000-00008F070000}"/>
    <cellStyle name="_상청교각_왕릉교_작천교_Book2" xfId="1941" xr:uid="{00000000-0005-0000-0000-000090070000}"/>
    <cellStyle name="_상청교각_왕릉교_작천교_Book2_MP00_수량산출서" xfId="1942" xr:uid="{00000000-0005-0000-0000-000091070000}"/>
    <cellStyle name="_상청교각_왕릉교_작천교_Book2_MP00_수량산출서_1.주교량_집계표" xfId="1943" xr:uid="{00000000-0005-0000-0000-000092070000}"/>
    <cellStyle name="_상청교각_왕릉교_작천교_Book2_MP00_수량산출서_2.MP04_수량산출서" xfId="1944" xr:uid="{00000000-0005-0000-0000-000093070000}"/>
    <cellStyle name="_상청교각_왕릉교_작천교_Book2_MP00_수량산출서_부창대교_ATYPE" xfId="1945" xr:uid="{00000000-0005-0000-0000-000094070000}"/>
    <cellStyle name="_상청교각_왕릉교_작천교_Book2_MP00_수량산출서_주교량_집계표" xfId="1946" xr:uid="{00000000-0005-0000-0000-000095070000}"/>
    <cellStyle name="_상청교각_왕릉교_작천교_Book2_MP00_수량산출서_총괄집계표" xfId="1947" xr:uid="{00000000-0005-0000-0000-000096070000}"/>
    <cellStyle name="_상청교각_왕릉교_작천교_Book2_MP00_수량산출서_총괄집계표(교량별)" xfId="1948" xr:uid="{00000000-0005-0000-0000-000097070000}"/>
    <cellStyle name="_상청교각_왕릉교_작천교_Book2_수량산출서" xfId="1949" xr:uid="{00000000-0005-0000-0000-000098070000}"/>
    <cellStyle name="_상청교각_왕릉교_작천교_Book2_수량산출서(제작분)" xfId="1950" xr:uid="{00000000-0005-0000-0000-000099070000}"/>
    <cellStyle name="_상청교각_왕릉교_작천교_Book2_수량산출서(제작분)_1.주교량_집계표" xfId="1951" xr:uid="{00000000-0005-0000-0000-00009A070000}"/>
    <cellStyle name="_상청교각_왕릉교_작천교_Book2_수량산출서(제작분)_2.MP04_수량산출서" xfId="1952" xr:uid="{00000000-0005-0000-0000-00009B070000}"/>
    <cellStyle name="_상청교각_왕릉교_작천교_Book2_수량산출서(제작분)_부창대교_ATYPE" xfId="1953" xr:uid="{00000000-0005-0000-0000-00009C070000}"/>
    <cellStyle name="_상청교각_왕릉교_작천교_Book2_수량산출서(제작분)_주교량_집계표" xfId="1954" xr:uid="{00000000-0005-0000-0000-00009D070000}"/>
    <cellStyle name="_상청교각_왕릉교_작천교_Book2_수량산출서(제작분)_총괄집계표" xfId="1955" xr:uid="{00000000-0005-0000-0000-00009E070000}"/>
    <cellStyle name="_상청교각_왕릉교_작천교_Book2_수량산출서(제작분)_총괄집계표(교량별)" xfId="1956" xr:uid="{00000000-0005-0000-0000-00009F070000}"/>
    <cellStyle name="_상청교각_왕릉교_작천교_Book2_수량산출서_1.주교량_집계표" xfId="1957" xr:uid="{00000000-0005-0000-0000-0000A0070000}"/>
    <cellStyle name="_상청교각_왕릉교_작천교_Book2_수량산출서_2.MP04_수량산출서" xfId="1958" xr:uid="{00000000-0005-0000-0000-0000A1070000}"/>
    <cellStyle name="_상청교각_왕릉교_작천교_Book2_수량산출서_부창대교_ATYPE" xfId="1959" xr:uid="{00000000-0005-0000-0000-0000A2070000}"/>
    <cellStyle name="_상청교각_왕릉교_작천교_Book2_수량산출서_주교량_집계표" xfId="1960" xr:uid="{00000000-0005-0000-0000-0000A3070000}"/>
    <cellStyle name="_상청교각_왕릉교_작천교_Book2_수량산출서_총괄집계표" xfId="1961" xr:uid="{00000000-0005-0000-0000-0000A4070000}"/>
    <cellStyle name="_상청교각_왕릉교_작천교_Book2_수량산출서_총괄집계표(교량별)" xfId="1962" xr:uid="{00000000-0005-0000-0000-0000A5070000}"/>
    <cellStyle name="_상청교각_왕릉교_작천교_Book2_주교량_집계표" xfId="1963" xr:uid="{00000000-0005-0000-0000-0000A6070000}"/>
    <cellStyle name="_상청교각_왕릉교_작천교_Book2_총괄집계표" xfId="1964" xr:uid="{00000000-0005-0000-0000-0000A7070000}"/>
    <cellStyle name="_상청교각_왕릉교_작천교_Book2_총괄집계표(교량별)" xfId="1965" xr:uid="{00000000-0005-0000-0000-0000A8070000}"/>
    <cellStyle name="_상청교각_왕릉교_작천교_MP00_수량산출서" xfId="1966" xr:uid="{00000000-0005-0000-0000-0000A9070000}"/>
    <cellStyle name="_상청교각_왕릉교_작천교_MP00_수량산출서_1.주교량_집계표" xfId="1967" xr:uid="{00000000-0005-0000-0000-0000AA070000}"/>
    <cellStyle name="_상청교각_왕릉교_작천교_MP00_수량산출서_2.MP04_수량산출서" xfId="1968" xr:uid="{00000000-0005-0000-0000-0000AB070000}"/>
    <cellStyle name="_상청교각_왕릉교_작천교_MP00_수량산출서_부창대교_ATYPE" xfId="1969" xr:uid="{00000000-0005-0000-0000-0000AC070000}"/>
    <cellStyle name="_상청교각_왕릉교_작천교_MP00_수량산출서_주교량_집계표" xfId="1970" xr:uid="{00000000-0005-0000-0000-0000AD070000}"/>
    <cellStyle name="_상청교각_왕릉교_작천교_MP00_수량산출서_총괄집계표" xfId="1971" xr:uid="{00000000-0005-0000-0000-0000AE070000}"/>
    <cellStyle name="_상청교각_왕릉교_작천교_MP00_수량산출서_총괄집계표(교량별)" xfId="1972" xr:uid="{00000000-0005-0000-0000-0000AF070000}"/>
    <cellStyle name="_상청교각_왕릉교_작천교_고하죽교(말뚝기초)" xfId="1973" xr:uid="{00000000-0005-0000-0000-0000B0070000}"/>
    <cellStyle name="_상청교각_왕릉교_작천교_고하죽교(말뚝기초)_MP00_수량산출서" xfId="1974" xr:uid="{00000000-0005-0000-0000-0000B1070000}"/>
    <cellStyle name="_상청교각_왕릉교_작천교_고하죽교(말뚝기초)_MP00_수량산출서_1.주교량_집계표" xfId="1975" xr:uid="{00000000-0005-0000-0000-0000B2070000}"/>
    <cellStyle name="_상청교각_왕릉교_작천교_고하죽교(말뚝기초)_MP00_수량산출서_2.MP04_수량산출서" xfId="1976" xr:uid="{00000000-0005-0000-0000-0000B3070000}"/>
    <cellStyle name="_상청교각_왕릉교_작천교_고하죽교(말뚝기초)_MP00_수량산출서_부창대교_ATYPE" xfId="1977" xr:uid="{00000000-0005-0000-0000-0000B4070000}"/>
    <cellStyle name="_상청교각_왕릉교_작천교_고하죽교(말뚝기초)_MP00_수량산출서_주교량_집계표" xfId="1978" xr:uid="{00000000-0005-0000-0000-0000B5070000}"/>
    <cellStyle name="_상청교각_왕릉교_작천교_고하죽교(말뚝기초)_MP00_수량산출서_총괄집계표" xfId="1979" xr:uid="{00000000-0005-0000-0000-0000B6070000}"/>
    <cellStyle name="_상청교각_왕릉교_작천교_고하죽교(말뚝기초)_MP00_수량산출서_총괄집계표(교량별)" xfId="1980" xr:uid="{00000000-0005-0000-0000-0000B7070000}"/>
    <cellStyle name="_상청교각_왕릉교_작천교_고하죽교(말뚝기초)_수량산출서" xfId="1981" xr:uid="{00000000-0005-0000-0000-0000B8070000}"/>
    <cellStyle name="_상청교각_왕릉교_작천교_고하죽교(말뚝기초)_수량산출서(제작분)" xfId="1982" xr:uid="{00000000-0005-0000-0000-0000B9070000}"/>
    <cellStyle name="_상청교각_왕릉교_작천교_고하죽교(말뚝기초)_수량산출서(제작분)_1.주교량_집계표" xfId="1983" xr:uid="{00000000-0005-0000-0000-0000BA070000}"/>
    <cellStyle name="_상청교각_왕릉교_작천교_고하죽교(말뚝기초)_수량산출서(제작분)_2.MP04_수량산출서" xfId="1984" xr:uid="{00000000-0005-0000-0000-0000BB070000}"/>
    <cellStyle name="_상청교각_왕릉교_작천교_고하죽교(말뚝기초)_수량산출서(제작분)_부창대교_ATYPE" xfId="1985" xr:uid="{00000000-0005-0000-0000-0000BC070000}"/>
    <cellStyle name="_상청교각_왕릉교_작천교_고하죽교(말뚝기초)_수량산출서(제작분)_주교량_집계표" xfId="1986" xr:uid="{00000000-0005-0000-0000-0000BD070000}"/>
    <cellStyle name="_상청교각_왕릉교_작천교_고하죽교(말뚝기초)_수량산출서(제작분)_총괄집계표" xfId="1987" xr:uid="{00000000-0005-0000-0000-0000BE070000}"/>
    <cellStyle name="_상청교각_왕릉교_작천교_고하죽교(말뚝기초)_수량산출서(제작분)_총괄집계표(교량별)" xfId="1988" xr:uid="{00000000-0005-0000-0000-0000BF070000}"/>
    <cellStyle name="_상청교각_왕릉교_작천교_고하죽교(말뚝기초)_수량산출서_1.주교량_집계표" xfId="1989" xr:uid="{00000000-0005-0000-0000-0000C0070000}"/>
    <cellStyle name="_상청교각_왕릉교_작천교_고하죽교(말뚝기초)_수량산출서_2.MP04_수량산출서" xfId="1990" xr:uid="{00000000-0005-0000-0000-0000C1070000}"/>
    <cellStyle name="_상청교각_왕릉교_작천교_고하죽교(말뚝기초)_수량산출서_부창대교_ATYPE" xfId="1991" xr:uid="{00000000-0005-0000-0000-0000C2070000}"/>
    <cellStyle name="_상청교각_왕릉교_작천교_고하죽교(말뚝기초)_수량산출서_주교량_집계표" xfId="1992" xr:uid="{00000000-0005-0000-0000-0000C3070000}"/>
    <cellStyle name="_상청교각_왕릉교_작천교_고하죽교(말뚝기초)_수량산출서_총괄집계표" xfId="1993" xr:uid="{00000000-0005-0000-0000-0000C4070000}"/>
    <cellStyle name="_상청교각_왕릉교_작천교_고하죽교(말뚝기초)_수량산출서_총괄집계표(교량별)" xfId="1994" xr:uid="{00000000-0005-0000-0000-0000C5070000}"/>
    <cellStyle name="_상청교각_왕릉교_작천교_고하죽교(말뚝기초)_주교량_집계표" xfId="1995" xr:uid="{00000000-0005-0000-0000-0000C6070000}"/>
    <cellStyle name="_상청교각_왕릉교_작천교_고하죽교(말뚝기초)_총괄집계표" xfId="1996" xr:uid="{00000000-0005-0000-0000-0000C7070000}"/>
    <cellStyle name="_상청교각_왕릉교_작천교_고하죽교(말뚝기초)_총괄집계표(교량별)" xfId="1997" xr:uid="{00000000-0005-0000-0000-0000C8070000}"/>
    <cellStyle name="_상청교각_왕릉교_작천교_고하죽교(말뚝기초-1)" xfId="1998" xr:uid="{00000000-0005-0000-0000-0000C9070000}"/>
    <cellStyle name="_상청교각_왕릉교_작천교_고하죽교(말뚝기초-1)_MP00_수량산출서" xfId="1999" xr:uid="{00000000-0005-0000-0000-0000CA070000}"/>
    <cellStyle name="_상청교각_왕릉교_작천교_고하죽교(말뚝기초-1)_MP00_수량산출서_1.주교량_집계표" xfId="2000" xr:uid="{00000000-0005-0000-0000-0000CB070000}"/>
    <cellStyle name="_상청교각_왕릉교_작천교_고하죽교(말뚝기초-1)_MP00_수량산출서_2.MP04_수량산출서" xfId="2001" xr:uid="{00000000-0005-0000-0000-0000CC070000}"/>
    <cellStyle name="_상청교각_왕릉교_작천교_고하죽교(말뚝기초-1)_MP00_수량산출서_부창대교_ATYPE" xfId="2002" xr:uid="{00000000-0005-0000-0000-0000CD070000}"/>
    <cellStyle name="_상청교각_왕릉교_작천교_고하죽교(말뚝기초-1)_MP00_수량산출서_주교량_집계표" xfId="2003" xr:uid="{00000000-0005-0000-0000-0000CE070000}"/>
    <cellStyle name="_상청교각_왕릉교_작천교_고하죽교(말뚝기초-1)_MP00_수량산출서_총괄집계표" xfId="2004" xr:uid="{00000000-0005-0000-0000-0000CF070000}"/>
    <cellStyle name="_상청교각_왕릉교_작천교_고하죽교(말뚝기초-1)_MP00_수량산출서_총괄집계표(교량별)" xfId="2005" xr:uid="{00000000-0005-0000-0000-0000D0070000}"/>
    <cellStyle name="_상청교각_왕릉교_작천교_고하죽교(말뚝기초-1)_수량산출서" xfId="2006" xr:uid="{00000000-0005-0000-0000-0000D1070000}"/>
    <cellStyle name="_상청교각_왕릉교_작천교_고하죽교(말뚝기초-1)_수량산출서(제작분)" xfId="2007" xr:uid="{00000000-0005-0000-0000-0000D2070000}"/>
    <cellStyle name="_상청교각_왕릉교_작천교_고하죽교(말뚝기초-1)_수량산출서(제작분)_1.주교량_집계표" xfId="2008" xr:uid="{00000000-0005-0000-0000-0000D3070000}"/>
    <cellStyle name="_상청교각_왕릉교_작천교_고하죽교(말뚝기초-1)_수량산출서(제작분)_2.MP04_수량산출서" xfId="2009" xr:uid="{00000000-0005-0000-0000-0000D4070000}"/>
    <cellStyle name="_상청교각_왕릉교_작천교_고하죽교(말뚝기초-1)_수량산출서(제작분)_부창대교_ATYPE" xfId="2010" xr:uid="{00000000-0005-0000-0000-0000D5070000}"/>
    <cellStyle name="_상청교각_왕릉교_작천교_고하죽교(말뚝기초-1)_수량산출서(제작분)_주교량_집계표" xfId="2011" xr:uid="{00000000-0005-0000-0000-0000D6070000}"/>
    <cellStyle name="_상청교각_왕릉교_작천교_고하죽교(말뚝기초-1)_수량산출서(제작분)_총괄집계표" xfId="2012" xr:uid="{00000000-0005-0000-0000-0000D7070000}"/>
    <cellStyle name="_상청교각_왕릉교_작천교_고하죽교(말뚝기초-1)_수량산출서(제작분)_총괄집계표(교량별)" xfId="2013" xr:uid="{00000000-0005-0000-0000-0000D8070000}"/>
    <cellStyle name="_상청교각_왕릉교_작천교_고하죽교(말뚝기초-1)_수량산출서_1.주교량_집계표" xfId="2014" xr:uid="{00000000-0005-0000-0000-0000D9070000}"/>
    <cellStyle name="_상청교각_왕릉교_작천교_고하죽교(말뚝기초-1)_수량산출서_2.MP04_수량산출서" xfId="2015" xr:uid="{00000000-0005-0000-0000-0000DA070000}"/>
    <cellStyle name="_상청교각_왕릉교_작천교_고하죽교(말뚝기초-1)_수량산출서_부창대교_ATYPE" xfId="2016" xr:uid="{00000000-0005-0000-0000-0000DB070000}"/>
    <cellStyle name="_상청교각_왕릉교_작천교_고하죽교(말뚝기초-1)_수량산출서_주교량_집계표" xfId="2017" xr:uid="{00000000-0005-0000-0000-0000DC070000}"/>
    <cellStyle name="_상청교각_왕릉교_작천교_고하죽교(말뚝기초-1)_수량산출서_총괄집계표" xfId="2018" xr:uid="{00000000-0005-0000-0000-0000DD070000}"/>
    <cellStyle name="_상청교각_왕릉교_작천교_고하죽교(말뚝기초-1)_수량산출서_총괄집계표(교량별)" xfId="2019" xr:uid="{00000000-0005-0000-0000-0000DE070000}"/>
    <cellStyle name="_상청교각_왕릉교_작천교_고하죽교(말뚝기초-1)_주교량_집계표" xfId="2020" xr:uid="{00000000-0005-0000-0000-0000DF070000}"/>
    <cellStyle name="_상청교각_왕릉교_작천교_고하죽교(말뚝기초-1)_총괄집계표" xfId="2021" xr:uid="{00000000-0005-0000-0000-0000E0070000}"/>
    <cellStyle name="_상청교각_왕릉교_작천교_고하죽교(말뚝기초-1)_총괄집계표(교량별)" xfId="2022" xr:uid="{00000000-0005-0000-0000-0000E1070000}"/>
    <cellStyle name="_상청교각_왕릉교_작천교_수량산출서" xfId="2023" xr:uid="{00000000-0005-0000-0000-0000E2070000}"/>
    <cellStyle name="_상청교각_왕릉교_작천교_수량산출서(제작분)" xfId="2024" xr:uid="{00000000-0005-0000-0000-0000E3070000}"/>
    <cellStyle name="_상청교각_왕릉교_작천교_수량산출서(제작분)_1.주교량_집계표" xfId="2025" xr:uid="{00000000-0005-0000-0000-0000E4070000}"/>
    <cellStyle name="_상청교각_왕릉교_작천교_수량산출서(제작분)_2.MP04_수량산출서" xfId="2026" xr:uid="{00000000-0005-0000-0000-0000E5070000}"/>
    <cellStyle name="_상청교각_왕릉교_작천교_수량산출서(제작분)_부창대교_ATYPE" xfId="2027" xr:uid="{00000000-0005-0000-0000-0000E6070000}"/>
    <cellStyle name="_상청교각_왕릉교_작천교_수량산출서(제작분)_주교량_집계표" xfId="2028" xr:uid="{00000000-0005-0000-0000-0000E7070000}"/>
    <cellStyle name="_상청교각_왕릉교_작천교_수량산출서(제작분)_총괄집계표" xfId="2029" xr:uid="{00000000-0005-0000-0000-0000E8070000}"/>
    <cellStyle name="_상청교각_왕릉교_작천교_수량산출서(제작분)_총괄집계표(교량별)" xfId="2030" xr:uid="{00000000-0005-0000-0000-0000E9070000}"/>
    <cellStyle name="_상청교각_왕릉교_작천교_수량산출서_1.주교량_집계표" xfId="2031" xr:uid="{00000000-0005-0000-0000-0000EA070000}"/>
    <cellStyle name="_상청교각_왕릉교_작천교_수량산출서_2.MP04_수량산출서" xfId="2032" xr:uid="{00000000-0005-0000-0000-0000EB070000}"/>
    <cellStyle name="_상청교각_왕릉교_작천교_수량산출서_부창대교_ATYPE" xfId="2033" xr:uid="{00000000-0005-0000-0000-0000EC070000}"/>
    <cellStyle name="_상청교각_왕릉교_작천교_수량산출서_주교량_집계표" xfId="2034" xr:uid="{00000000-0005-0000-0000-0000ED070000}"/>
    <cellStyle name="_상청교각_왕릉교_작천교_수량산출서_총괄집계표" xfId="2035" xr:uid="{00000000-0005-0000-0000-0000EE070000}"/>
    <cellStyle name="_상청교각_왕릉교_작천교_수량산출서_총괄집계표(교량별)" xfId="2036" xr:uid="{00000000-0005-0000-0000-0000EF070000}"/>
    <cellStyle name="_상청교각_왕릉교_작천교_주교량_집계표" xfId="2037" xr:uid="{00000000-0005-0000-0000-0000F0070000}"/>
    <cellStyle name="_상청교각_왕릉교_작천교_총괄집계표" xfId="2038" xr:uid="{00000000-0005-0000-0000-0000F1070000}"/>
    <cellStyle name="_상청교각_왕릉교_작천교_총괄집계표(교량별)" xfId="2039" xr:uid="{00000000-0005-0000-0000-0000F2070000}"/>
    <cellStyle name="_상청교각_왕릉교_주교량_집계표" xfId="2040" xr:uid="{00000000-0005-0000-0000-0000F3070000}"/>
    <cellStyle name="_상청교각_왕릉교_총괄집계표" xfId="2041" xr:uid="{00000000-0005-0000-0000-0000F4070000}"/>
    <cellStyle name="_상청교각_왕릉교_총괄집계표(교량별)" xfId="2042" xr:uid="{00000000-0005-0000-0000-0000F5070000}"/>
    <cellStyle name="_상청교각_주교량_집계표" xfId="2043" xr:uid="{00000000-0005-0000-0000-0000F6070000}"/>
    <cellStyle name="_상청교각_총괄집계표" xfId="2044" xr:uid="{00000000-0005-0000-0000-0000F7070000}"/>
    <cellStyle name="_상청교각_총괄집계표(교량별)" xfId="2045" xr:uid="{00000000-0005-0000-0000-0000F8070000}"/>
    <cellStyle name="_상하수도 범용도입 설계내역서2.0" xfId="2046" xr:uid="{00000000-0005-0000-0000-0000F9070000}"/>
    <cellStyle name="_새들초등학교(동성)" xfId="2047" xr:uid="{00000000-0005-0000-0000-0000FA070000}"/>
    <cellStyle name="_새주소웹서버" xfId="2048" xr:uid="{00000000-0005-0000-0000-0000FB070000}"/>
    <cellStyle name="_샤워식분무기(최종)" xfId="2049" xr:uid="{00000000-0005-0000-0000-0000FC070000}"/>
    <cellStyle name="_서울 지하철 7호선 연장 내역서" xfId="2050" xr:uid="{00000000-0005-0000-0000-0000FD070000}"/>
    <cellStyle name="_서울과학관의장" xfId="2051" xr:uid="{00000000-0005-0000-0000-0000FE070000}"/>
    <cellStyle name="_서울대학교사범대교육정보관(에스와이비작업수정)" xfId="2052" xr:uid="{00000000-0005-0000-0000-0000FF070000}"/>
    <cellStyle name="_서울대학교사범대교육정보관(에스와이비작업완료)" xfId="2053" xr:uid="{00000000-0005-0000-0000-000000080000}"/>
    <cellStyle name="_서울시_측량기준점관리시스템_설계내역서_v5" xfId="2054" xr:uid="{00000000-0005-0000-0000-000001080000}"/>
    <cellStyle name="_서울여대(20020516)" xfId="2055" xr:uid="{00000000-0005-0000-0000-000002080000}"/>
    <cellStyle name="_서울여대(20020516)_설계서(갑지)0223" xfId="2056" xr:uid="{00000000-0005-0000-0000-000003080000}"/>
    <cellStyle name="_서울여대(20020516)_설계예산서및단가산출서" xfId="2057" xr:uid="{00000000-0005-0000-0000-000004080000}"/>
    <cellStyle name="_서울여대(20020516)_진입램프최종" xfId="2058" xr:uid="{00000000-0005-0000-0000-000005080000}"/>
    <cellStyle name="_서울여대(20020516)_진입램프최종엑셀" xfId="2059" xr:uid="{00000000-0005-0000-0000-000006080000}"/>
    <cellStyle name="_서울염경초등학교하도급작업(천호작업)" xfId="2060" xr:uid="{00000000-0005-0000-0000-000007080000}"/>
    <cellStyle name="_서울화일초(덕동)" xfId="2061" xr:uid="{00000000-0005-0000-0000-000008080000}"/>
    <cellStyle name="_서창초" xfId="2062" xr:uid="{00000000-0005-0000-0000-000009080000}"/>
    <cellStyle name="_서호공원휀스설치공사(발주)" xfId="2063" xr:uid="{00000000-0005-0000-0000-00000A080000}"/>
    <cellStyle name="_서호공원휀스설치공사(발주)_역전로 수종갱신공사 설계서(2005년)" xfId="2064" xr:uid="{00000000-0005-0000-0000-00000B080000}"/>
    <cellStyle name="_석 축A" xfId="2065" xr:uid="{00000000-0005-0000-0000-00000C080000}"/>
    <cellStyle name="_석수고" xfId="2066" xr:uid="{00000000-0005-0000-0000-00000D080000}"/>
    <cellStyle name="_석은희지압보도" xfId="2067" xr:uid="{00000000-0005-0000-0000-00000E080000}"/>
    <cellStyle name="_석은희지압보도_내역서-최종0223" xfId="2068" xr:uid="{00000000-0005-0000-0000-00000F080000}"/>
    <cellStyle name="_석은희지압보도_내역서-최종0223_별님내역서" xfId="2069" xr:uid="{00000000-0005-0000-0000-000010080000}"/>
    <cellStyle name="_석은희지압보도_내역서-최종0223_진해자은수량산출서(단지내)" xfId="2070" xr:uid="{00000000-0005-0000-0000-000011080000}"/>
    <cellStyle name="_석은희지압보도_내역서-최종0223_진해자은수량산출서(단지내)_기초산출표-56-128-최종" xfId="2071" xr:uid="{00000000-0005-0000-0000-000012080000}"/>
    <cellStyle name="_석은희지압보도_내역서-최종0223_진해자은수량산출서(단지내)_취합" xfId="2072" xr:uid="{00000000-0005-0000-0000-000013080000}"/>
    <cellStyle name="_석은희지압보도_별님내역서" xfId="2073" xr:uid="{00000000-0005-0000-0000-000014080000}"/>
    <cellStyle name="_석은희지압보도_진해자은수량산출서(단지내)" xfId="2074" xr:uid="{00000000-0005-0000-0000-000015080000}"/>
    <cellStyle name="_석은희지압보도_진해자은수량산출서(단지내)_기초산출표-56-128-최종" xfId="2075" xr:uid="{00000000-0005-0000-0000-000016080000}"/>
    <cellStyle name="_석은희지압보도_진해자은수량산출서(단지내)_취합" xfId="2076" xr:uid="{00000000-0005-0000-0000-000017080000}"/>
    <cellStyle name="_선도전기(실적기준)" xfId="2077" xr:uid="{00000000-0005-0000-0000-000018080000}"/>
    <cellStyle name="_설계내역서" xfId="2078" xr:uid="{00000000-0005-0000-0000-000019080000}"/>
    <cellStyle name="_설계내역서(2_3차분)_계약예정" xfId="2079" xr:uid="{00000000-0005-0000-0000-00001A080000}"/>
    <cellStyle name="_설계내역서(최종)" xfId="2080" xr:uid="{00000000-0005-0000-0000-00001B080000}"/>
    <cellStyle name="_설계내역서_설계서(갑지)0223" xfId="2081" xr:uid="{00000000-0005-0000-0000-00001C080000}"/>
    <cellStyle name="_설계내역서_설계예산서및단가산출서" xfId="2082" xr:uid="{00000000-0005-0000-0000-00001D080000}"/>
    <cellStyle name="_설계내역서_진입램프최종" xfId="2083" xr:uid="{00000000-0005-0000-0000-00001E080000}"/>
    <cellStyle name="_설계내역서_진입램프최종엑셀" xfId="2084" xr:uid="{00000000-0005-0000-0000-00001F080000}"/>
    <cellStyle name="_설계변경(1회)내역서" xfId="2085" xr:uid="{00000000-0005-0000-0000-000020080000}"/>
    <cellStyle name="_설계변경최종내역(제출용)" xfId="2086" xr:uid="{00000000-0005-0000-0000-000021080000}"/>
    <cellStyle name="_설계서" xfId="2087" xr:uid="{00000000-0005-0000-0000-000022080000}"/>
    <cellStyle name="_설계서(신천동)0306" xfId="2088" xr:uid="{00000000-0005-0000-0000-000023080000}"/>
    <cellStyle name="_설계서(정왕동상업지구)" xfId="2089" xr:uid="{00000000-0005-0000-0000-000024080000}"/>
    <cellStyle name="_설계서(정왕체육시설)" xfId="2090" xr:uid="{00000000-0005-0000-0000-000025080000}"/>
    <cellStyle name="_설계서(통합)" xfId="2091" xr:uid="{00000000-0005-0000-0000-000026080000}"/>
    <cellStyle name="_설계서-신정공원" xfId="2092" xr:uid="{00000000-0005-0000-0000-000027080000}"/>
    <cellStyle name="_설계용HW_SW_목록" xfId="2093" xr:uid="{00000000-0005-0000-0000-000028080000}"/>
    <cellStyle name="_설계원가 및 손익계산서(극장)" xfId="2094" xr:uid="{00000000-0005-0000-0000-000029080000}"/>
    <cellStyle name="_설계원가 및 손익계산서(극장)_설계서(갑지)0223" xfId="2095" xr:uid="{00000000-0005-0000-0000-00002A080000}"/>
    <cellStyle name="_설계원가 및 손익계산서(극장)_설계예산서및단가산출서" xfId="2096" xr:uid="{00000000-0005-0000-0000-00002B080000}"/>
    <cellStyle name="_설계원가 및 손익계산서(극장)_진입램프최종" xfId="2097" xr:uid="{00000000-0005-0000-0000-00002C080000}"/>
    <cellStyle name="_설계원가 및 손익계산서(극장)_진입램프최종엑셀" xfId="2098" xr:uid="{00000000-0005-0000-0000-00002D080000}"/>
    <cellStyle name="_설계원가 및 손익계산서(백화점)" xfId="2099" xr:uid="{00000000-0005-0000-0000-00002E080000}"/>
    <cellStyle name="_설계원가 및 손익계산서(백화점)_설계서(갑지)0223" xfId="2100" xr:uid="{00000000-0005-0000-0000-00002F080000}"/>
    <cellStyle name="_설계원가 및 손익계산서(백화점)_설계예산서및단가산출서" xfId="2101" xr:uid="{00000000-0005-0000-0000-000030080000}"/>
    <cellStyle name="_설계원가 및 손익계산서(백화점)_진입램프최종" xfId="2102" xr:uid="{00000000-0005-0000-0000-000031080000}"/>
    <cellStyle name="_설계원가 및 손익계산서(백화점)_진입램프최종엑셀" xfId="2103" xr:uid="{00000000-0005-0000-0000-000032080000}"/>
    <cellStyle name="_설계원가 및 손익계산서(이광환)" xfId="2104" xr:uid="{00000000-0005-0000-0000-000033080000}"/>
    <cellStyle name="_설계원가 및 손익계산서(이광환)_설계서(갑지)0223" xfId="2105" xr:uid="{00000000-0005-0000-0000-000034080000}"/>
    <cellStyle name="_설계원가 및 손익계산서(이광환)_설계예산서및단가산출서" xfId="2106" xr:uid="{00000000-0005-0000-0000-000035080000}"/>
    <cellStyle name="_설계원가 및 손익계산서(이광환)_진입램프최종" xfId="2107" xr:uid="{00000000-0005-0000-0000-000036080000}"/>
    <cellStyle name="_설계원가 및 손익계산서(이광환)_진입램프최종엑셀" xfId="2108" xr:uid="{00000000-0005-0000-0000-000037080000}"/>
    <cellStyle name="_설명패널" xfId="2109" xr:uid="{00000000-0005-0000-0000-000038080000}"/>
    <cellStyle name="_설비(1218)" xfId="2110" xr:uid="{00000000-0005-0000-0000-000039080000}"/>
    <cellStyle name="_설치위치별세부내역(VMS)-0323" xfId="2111" xr:uid="{00000000-0005-0000-0000-00003A080000}"/>
    <cellStyle name="_성남보행자도로 설계서" xfId="2112" xr:uid="{00000000-0005-0000-0000-00003B080000}"/>
    <cellStyle name="_성덕초,명진초,신길(토목)" xfId="2113" xr:uid="{00000000-0005-0000-0000-00003C080000}"/>
    <cellStyle name="_성산배수지건설공사(덕동)" xfId="2114" xr:uid="{00000000-0005-0000-0000-00003D080000}"/>
    <cellStyle name="_소방설비내역" xfId="2115" xr:uid="{00000000-0005-0000-0000-00003E080000}"/>
    <cellStyle name="_소프트웨어개발비" xfId="2116" xr:uid="{00000000-0005-0000-0000-00003F080000}"/>
    <cellStyle name="_소프트웨어개발비_1106" xfId="2117" xr:uid="{00000000-0005-0000-0000-000040080000}"/>
    <cellStyle name="_소화조보수내역서(서남)" xfId="2118" xr:uid="{00000000-0005-0000-0000-000041080000}"/>
    <cellStyle name="_송산고(백산하도급포함)" xfId="2119" xr:uid="{00000000-0005-0000-0000-000042080000}"/>
    <cellStyle name="_수 량 연화.내감" xfId="2120" xr:uid="{00000000-0005-0000-0000-000043080000}"/>
    <cellStyle name="_수 량 연화.내감_금산제수량(전체최종)" xfId="2121" xr:uid="{00000000-0005-0000-0000-000044080000}"/>
    <cellStyle name="_수공(성남)설계" xfId="2122" xr:uid="{00000000-0005-0000-0000-000045080000}"/>
    <cellStyle name="_수공(성남)설계_삼탄천외1개교내역(186백만원)" xfId="2123" xr:uid="{00000000-0005-0000-0000-000046080000}"/>
    <cellStyle name="_수공(성남)설계_삼탄천외1개교내역(186백만원)_신양수설변내역서" xfId="2124" xr:uid="{00000000-0005-0000-0000-000047080000}"/>
    <cellStyle name="_수공(성남)설계_신양수설변내역서" xfId="2125" xr:uid="{00000000-0005-0000-0000-000048080000}"/>
    <cellStyle name="_수공(성남)설계_원동천교(상)외-수량수정" xfId="2126" xr:uid="{00000000-0005-0000-0000-000049080000}"/>
    <cellStyle name="_수공(성남)설계_인천계양 까치마을 태화,한진아파트 공사내역서(제출용1)" xfId="2127" xr:uid="{00000000-0005-0000-0000-00004A080000}"/>
    <cellStyle name="_수공(성남)설계_인천계양 까치마을 태화,한진아파트 공사내역서(제출용1)_계양구 도두리마을 동남 아파트 하자보수공사비산출서(자오)" xfId="2128" xr:uid="{00000000-0005-0000-0000-00004B080000}"/>
    <cellStyle name="_수공(성남)설계_인천계양 까치마을 태화,한진아파트 공사내역서(제출용1)_계양구 도두리마을 동남 아파트 하자보수공사비산출서(자오)_삼탄천외1개교내역(186백만원)" xfId="2129" xr:uid="{00000000-0005-0000-0000-00004C080000}"/>
    <cellStyle name="_수공(성남)설계_인천계양 까치마을 태화,한진아파트 공사내역서(제출용1)_계양구 도두리마을 동남 아파트 하자보수공사비산출서(자오)_삼탄천외1개교내역(186백만원)_신양수설변내역서" xfId="2130" xr:uid="{00000000-0005-0000-0000-00004D080000}"/>
    <cellStyle name="_수공(성남)설계_인천계양 까치마을 태화,한진아파트 공사내역서(제출용1)_계양구 도두리마을 동남 아파트 하자보수공사비산출서(자오)_신양수설변내역서" xfId="2131" xr:uid="{00000000-0005-0000-0000-00004E080000}"/>
    <cellStyle name="_수공(성남)설계_인천계양 까치마을 태화,한진아파트 공사내역서(제출용1)_계양구 도두리마을 동남 아파트 하자보수공사비산출서(자오)_원동천교(상)외-수량수정" xfId="2132" xr:uid="{00000000-0005-0000-0000-00004F080000}"/>
    <cellStyle name="_수공(성남)설계_인천계양 까치마을 태화,한진아파트 공사내역서(제출용1)_구로동구일우성아파트 하자보수공사비산출서(1)" xfId="2133" xr:uid="{00000000-0005-0000-0000-000050080000}"/>
    <cellStyle name="_수공(성남)설계_인천계양 까치마을 태화,한진아파트 공사내역서(제출용1)_구로동구일우성아파트 하자보수공사비산출서(1)_삼탄천외1개교내역(186백만원)" xfId="2134" xr:uid="{00000000-0005-0000-0000-000051080000}"/>
    <cellStyle name="_수공(성남)설계_인천계양 까치마을 태화,한진아파트 공사내역서(제출용1)_구로동구일우성아파트 하자보수공사비산출서(1)_삼탄천외1개교내역(186백만원)_신양수설변내역서" xfId="2135" xr:uid="{00000000-0005-0000-0000-000052080000}"/>
    <cellStyle name="_수공(성남)설계_인천계양 까치마을 태화,한진아파트 공사내역서(제출용1)_구로동구일우성아파트 하자보수공사비산출서(1)_신양수설변내역서" xfId="2136" xr:uid="{00000000-0005-0000-0000-000053080000}"/>
    <cellStyle name="_수공(성남)설계_인천계양 까치마을 태화,한진아파트 공사내역서(제출용1)_구로동구일우성아파트 하자보수공사비산출서(1)_원동천교(상)외-수량수정" xfId="2137" xr:uid="{00000000-0005-0000-0000-000054080000}"/>
    <cellStyle name="_수공(성남)설계_인천계양 까치마을 태화,한진아파트 공사내역서(제출용1)_동남 아파트" xfId="2138" xr:uid="{00000000-0005-0000-0000-000055080000}"/>
    <cellStyle name="_수공(성남)설계_인천계양 까치마을 태화,한진아파트 공사내역서(제출용1)_동남 아파트_삼탄천외1개교내역(186백만원)" xfId="2139" xr:uid="{00000000-0005-0000-0000-000056080000}"/>
    <cellStyle name="_수공(성남)설계_인천계양 까치마을 태화,한진아파트 공사내역서(제출용1)_동남 아파트_삼탄천외1개교내역(186백만원)_신양수설변내역서" xfId="2140" xr:uid="{00000000-0005-0000-0000-000057080000}"/>
    <cellStyle name="_수공(성남)설계_인천계양 까치마을 태화,한진아파트 공사내역서(제출용1)_동남 아파트_신양수설변내역서" xfId="2141" xr:uid="{00000000-0005-0000-0000-000058080000}"/>
    <cellStyle name="_수공(성남)설계_인천계양 까치마을 태화,한진아파트 공사내역서(제출용1)_동남 아파트_원동천교(상)외-수량수정" xfId="2142" xr:uid="{00000000-0005-0000-0000-000059080000}"/>
    <cellStyle name="_수공(성남)설계_인천계양 까치마을 태화,한진아파트 공사내역서(제출용1)_삼탄천외1개교내역(186백만원)" xfId="2143" xr:uid="{00000000-0005-0000-0000-00005A080000}"/>
    <cellStyle name="_수공(성남)설계_인천계양 까치마을 태화,한진아파트 공사내역서(제출용1)_삼탄천외1개교내역(186백만원)_신양수설변내역서" xfId="2144" xr:uid="{00000000-0005-0000-0000-00005B080000}"/>
    <cellStyle name="_수공(성남)설계_인천계양 까치마을 태화,한진아파트 공사내역서(제출용1)_신양수설변내역서" xfId="2145" xr:uid="{00000000-0005-0000-0000-00005C080000}"/>
    <cellStyle name="_수공(성남)설계_인천계양 까치마을 태화,한진아파트 공사내역서(제출용1)_원동천교(상)외-수량수정" xfId="2146" xr:uid="{00000000-0005-0000-0000-00005D080000}"/>
    <cellStyle name="_수공(성남)설계_인천계양 까치마을 태화,한진아파트 공사내역서(제출용1)_인천계양 까치마을 태화,한진아파트 공사내역서9.12(제출용)" xfId="2147" xr:uid="{00000000-0005-0000-0000-00005E080000}"/>
    <cellStyle name="_수공(성남)설계_인천계양 까치마을 태화,한진아파트 공사내역서(제출용1)_인천계양 까치마을 태화,한진아파트 공사내역서9.12(제출용)_삼탄천외1개교내역(186백만원)" xfId="2148" xr:uid="{00000000-0005-0000-0000-00005F080000}"/>
    <cellStyle name="_수공(성남)설계_인천계양 까치마을 태화,한진아파트 공사내역서(제출용1)_인천계양 까치마을 태화,한진아파트 공사내역서9.12(제출용)_삼탄천외1개교내역(186백만원)_신양수설변내역서" xfId="2149" xr:uid="{00000000-0005-0000-0000-000060080000}"/>
    <cellStyle name="_수공(성남)설계_인천계양 까치마을 태화,한진아파트 공사내역서(제출용1)_인천계양 까치마을 태화,한진아파트 공사내역서9.12(제출용)_신양수설변내역서" xfId="2150" xr:uid="{00000000-0005-0000-0000-000061080000}"/>
    <cellStyle name="_수공(성남)설계_인천계양 까치마을 태화,한진아파트 공사내역서(제출용1)_인천계양 까치마을 태화,한진아파트 공사내역서9.12(제출용)_원동천교(상)외-수량수정" xfId="2151" xr:uid="{00000000-0005-0000-0000-000062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" xfId="2152" xr:uid="{00000000-0005-0000-0000-000063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153" xr:uid="{00000000-0005-0000-0000-000064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2154" xr:uid="{00000000-0005-0000-0000-000065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2155" xr:uid="{00000000-0005-0000-0000-000066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2156" xr:uid="{00000000-0005-0000-0000-000067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157" xr:uid="{00000000-0005-0000-0000-000068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158" xr:uid="{00000000-0005-0000-0000-000069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2159" xr:uid="{00000000-0005-0000-0000-00006A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2160" xr:uid="{00000000-0005-0000-0000-00006B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2161" xr:uid="{00000000-0005-0000-0000-00006C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162" xr:uid="{00000000-0005-0000-0000-00006D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" xfId="2163" xr:uid="{00000000-0005-0000-0000-00006E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2164" xr:uid="{00000000-0005-0000-0000-00006F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2165" xr:uid="{00000000-0005-0000-0000-000070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2166" xr:uid="{00000000-0005-0000-0000-000071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167" xr:uid="{00000000-0005-0000-0000-000072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2168" xr:uid="{00000000-0005-0000-0000-000073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2169" xr:uid="{00000000-0005-0000-0000-000074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신양수설변내역서" xfId="2170" xr:uid="{00000000-0005-0000-0000-000075080000}"/>
    <cellStyle name="_수공(성남)설계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171" xr:uid="{00000000-0005-0000-0000-000076080000}"/>
    <cellStyle name="_수공(성남)설계_인천계양 까치마을 태화,한진아파트 공사내역서9.12(제출용)" xfId="2172" xr:uid="{00000000-0005-0000-0000-000077080000}"/>
    <cellStyle name="_수공(성남)설계_인천계양 까치마을 태화,한진아파트 공사내역서9.12(제출용)_계양구 도두리마을 동남 아파트 하자보수공사비산출서(자오)" xfId="2173" xr:uid="{00000000-0005-0000-0000-000078080000}"/>
    <cellStyle name="_수공(성남)설계_인천계양 까치마을 태화,한진아파트 공사내역서9.12(제출용)_계양구 도두리마을 동남 아파트 하자보수공사비산출서(자오)_삼탄천외1개교내역(186백만원)" xfId="2174" xr:uid="{00000000-0005-0000-0000-000079080000}"/>
    <cellStyle name="_수공(성남)설계_인천계양 까치마을 태화,한진아파트 공사내역서9.12(제출용)_계양구 도두리마을 동남 아파트 하자보수공사비산출서(자오)_삼탄천외1개교내역(186백만원)_신양수설변내역서" xfId="2175" xr:uid="{00000000-0005-0000-0000-00007A080000}"/>
    <cellStyle name="_수공(성남)설계_인천계양 까치마을 태화,한진아파트 공사내역서9.12(제출용)_계양구 도두리마을 동남 아파트 하자보수공사비산출서(자오)_신양수설변내역서" xfId="2176" xr:uid="{00000000-0005-0000-0000-00007B080000}"/>
    <cellStyle name="_수공(성남)설계_인천계양 까치마을 태화,한진아파트 공사내역서9.12(제출용)_계양구 도두리마을 동남 아파트 하자보수공사비산출서(자오)_원동천교(상)외-수량수정" xfId="2177" xr:uid="{00000000-0005-0000-0000-00007C080000}"/>
    <cellStyle name="_수공(성남)설계_인천계양 까치마을 태화,한진아파트 공사내역서9.12(제출용)_구로동구일우성아파트 하자보수공사비산출서(1)" xfId="2178" xr:uid="{00000000-0005-0000-0000-00007D080000}"/>
    <cellStyle name="_수공(성남)설계_인천계양 까치마을 태화,한진아파트 공사내역서9.12(제출용)_구로동구일우성아파트 하자보수공사비산출서(1)_삼탄천외1개교내역(186백만원)" xfId="2179" xr:uid="{00000000-0005-0000-0000-00007E080000}"/>
    <cellStyle name="_수공(성남)설계_인천계양 까치마을 태화,한진아파트 공사내역서9.12(제출용)_구로동구일우성아파트 하자보수공사비산출서(1)_삼탄천외1개교내역(186백만원)_신양수설변내역서" xfId="2180" xr:uid="{00000000-0005-0000-0000-00007F080000}"/>
    <cellStyle name="_수공(성남)설계_인천계양 까치마을 태화,한진아파트 공사내역서9.12(제출용)_구로동구일우성아파트 하자보수공사비산출서(1)_신양수설변내역서" xfId="2181" xr:uid="{00000000-0005-0000-0000-000080080000}"/>
    <cellStyle name="_수공(성남)설계_인천계양 까치마을 태화,한진아파트 공사내역서9.12(제출용)_구로동구일우성아파트 하자보수공사비산출서(1)_원동천교(상)외-수량수정" xfId="2182" xr:uid="{00000000-0005-0000-0000-000081080000}"/>
    <cellStyle name="_수공(성남)설계_인천계양 까치마을 태화,한진아파트 공사내역서9.12(제출용)_동남 아파트" xfId="2183" xr:uid="{00000000-0005-0000-0000-000082080000}"/>
    <cellStyle name="_수공(성남)설계_인천계양 까치마을 태화,한진아파트 공사내역서9.12(제출용)_동남 아파트_삼탄천외1개교내역(186백만원)" xfId="2184" xr:uid="{00000000-0005-0000-0000-000083080000}"/>
    <cellStyle name="_수공(성남)설계_인천계양 까치마을 태화,한진아파트 공사내역서9.12(제출용)_동남 아파트_삼탄천외1개교내역(186백만원)_신양수설변내역서" xfId="2185" xr:uid="{00000000-0005-0000-0000-000084080000}"/>
    <cellStyle name="_수공(성남)설계_인천계양 까치마을 태화,한진아파트 공사내역서9.12(제출용)_동남 아파트_신양수설변내역서" xfId="2186" xr:uid="{00000000-0005-0000-0000-000085080000}"/>
    <cellStyle name="_수공(성남)설계_인천계양 까치마을 태화,한진아파트 공사내역서9.12(제출용)_동남 아파트_원동천교(상)외-수량수정" xfId="2187" xr:uid="{00000000-0005-0000-0000-000086080000}"/>
    <cellStyle name="_수공(성남)설계_인천계양 까치마을 태화,한진아파트 공사내역서9.12(제출용)_삼탄천외1개교내역(186백만원)" xfId="2188" xr:uid="{00000000-0005-0000-0000-000087080000}"/>
    <cellStyle name="_수공(성남)설계_인천계양 까치마을 태화,한진아파트 공사내역서9.12(제출용)_삼탄천외1개교내역(186백만원)_신양수설변내역서" xfId="2189" xr:uid="{00000000-0005-0000-0000-000088080000}"/>
    <cellStyle name="_수공(성남)설계_인천계양 까치마을 태화,한진아파트 공사내역서9.12(제출용)_신양수설변내역서" xfId="2190" xr:uid="{00000000-0005-0000-0000-000089080000}"/>
    <cellStyle name="_수공(성남)설계_인천계양 까치마을 태화,한진아파트 공사내역서9.12(제출용)_원동천교(상)외-수량수정" xfId="2191" xr:uid="{00000000-0005-0000-0000-00008A080000}"/>
    <cellStyle name="_수공(성남)설계_인천계양 까치마을 태화,한진아파트 공사내역서9.12(제출용)_인천계양 까치마을 태화,한진아파트 공사내역서9.12(제출용)" xfId="2192" xr:uid="{00000000-0005-0000-0000-00008B080000}"/>
    <cellStyle name="_수공(성남)설계_인천계양 까치마을 태화,한진아파트 공사내역서9.12(제출용)_인천계양 까치마을 태화,한진아파트 공사내역서9.12(제출용)_삼탄천외1개교내역(186백만원)" xfId="2193" xr:uid="{00000000-0005-0000-0000-00008C080000}"/>
    <cellStyle name="_수공(성남)설계_인천계양 까치마을 태화,한진아파트 공사내역서9.12(제출용)_인천계양 까치마을 태화,한진아파트 공사내역서9.12(제출용)_삼탄천외1개교내역(186백만원)_신양수설변내역서" xfId="2194" xr:uid="{00000000-0005-0000-0000-00008D080000}"/>
    <cellStyle name="_수공(성남)설계_인천계양 까치마을 태화,한진아파트 공사내역서9.12(제출용)_인천계양 까치마을 태화,한진아파트 공사내역서9.12(제출용)_신양수설변내역서" xfId="2195" xr:uid="{00000000-0005-0000-0000-00008E080000}"/>
    <cellStyle name="_수공(성남)설계_인천계양 까치마을 태화,한진아파트 공사내역서9.12(제출용)_인천계양 까치마을 태화,한진아파트 공사내역서9.12(제출용)_원동천교(상)외-수량수정" xfId="2196" xr:uid="{00000000-0005-0000-0000-00008F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" xfId="2197" xr:uid="{00000000-0005-0000-0000-000090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198" xr:uid="{00000000-0005-0000-0000-000091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2199" xr:uid="{00000000-0005-0000-0000-000092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2200" xr:uid="{00000000-0005-0000-0000-000093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2201" xr:uid="{00000000-0005-0000-0000-000094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202" xr:uid="{00000000-0005-0000-0000-000095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203" xr:uid="{00000000-0005-0000-0000-000096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2204" xr:uid="{00000000-0005-0000-0000-000097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2205" xr:uid="{00000000-0005-0000-0000-000098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2206" xr:uid="{00000000-0005-0000-0000-000099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207" xr:uid="{00000000-0005-0000-0000-00009A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" xfId="2208" xr:uid="{00000000-0005-0000-0000-00009B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2209" xr:uid="{00000000-0005-0000-0000-00009C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2210" xr:uid="{00000000-0005-0000-0000-00009D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2211" xr:uid="{00000000-0005-0000-0000-00009E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212" xr:uid="{00000000-0005-0000-0000-00009F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2213" xr:uid="{00000000-0005-0000-0000-0000A0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2214" xr:uid="{00000000-0005-0000-0000-0000A1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신양수설변내역서" xfId="2215" xr:uid="{00000000-0005-0000-0000-0000A2080000}"/>
    <cellStyle name="_수공(성남)설계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216" xr:uid="{00000000-0005-0000-0000-0000A3080000}"/>
    <cellStyle name="_수도권매립지" xfId="2217" xr:uid="{00000000-0005-0000-0000-0000A4080000}"/>
    <cellStyle name="_수도권매립지하도급(명도)" xfId="2218" xr:uid="{00000000-0005-0000-0000-0000A5080000}"/>
    <cellStyle name="_수량 및 내역" xfId="2219" xr:uid="{00000000-0005-0000-0000-0000A6080000}"/>
    <cellStyle name="_수량 및 내역_1" xfId="2220" xr:uid="{00000000-0005-0000-0000-0000A7080000}"/>
    <cellStyle name="_수량 및 내역_파주산림욕장설계서(산림조합과동일)" xfId="2221" xr:uid="{00000000-0005-0000-0000-0000A8080000}"/>
    <cellStyle name="_수량(오두교3안)(09_08)" xfId="2222" xr:uid="{00000000-0005-0000-0000-0000A9080000}"/>
    <cellStyle name="_수량-01" xfId="2223" xr:uid="{00000000-0005-0000-0000-0000AA080000}"/>
    <cellStyle name="_수량-17" xfId="2224" xr:uid="{00000000-0005-0000-0000-0000AB080000}"/>
    <cellStyle name="_수량금회 연화.내감" xfId="2225" xr:uid="{00000000-0005-0000-0000-0000AC080000}"/>
    <cellStyle name="_수량금회 연화.내감_금산제수량(전체최종)" xfId="2226" xr:uid="{00000000-0005-0000-0000-0000AD080000}"/>
    <cellStyle name="_수량산출 구눌하수도" xfId="2227" xr:uid="{00000000-0005-0000-0000-0000AE080000}"/>
    <cellStyle name="_수량산출 구눌하수도_금산제수량(전체최종)" xfId="2228" xr:uid="{00000000-0005-0000-0000-0000AF080000}"/>
    <cellStyle name="_수량산출 음지하천" xfId="2229" xr:uid="{00000000-0005-0000-0000-0000B0080000}"/>
    <cellStyle name="_수량산출 음지하천_금산제수량(전체최종)" xfId="2230" xr:uid="{00000000-0005-0000-0000-0000B1080000}"/>
    <cellStyle name="_수량산출서" xfId="2231" xr:uid="{00000000-0005-0000-0000-0000B2080000}"/>
    <cellStyle name="_수량산출서(전기)" xfId="2232" xr:uid="{00000000-0005-0000-0000-0000B3080000}"/>
    <cellStyle name="_수량산출서(제작분)" xfId="2233" xr:uid="{00000000-0005-0000-0000-0000B4080000}"/>
    <cellStyle name="_수량산출서(제작분)_1.주교량_집계표" xfId="2234" xr:uid="{00000000-0005-0000-0000-0000B5080000}"/>
    <cellStyle name="_수량산출서(제작분)_2.MP04_수량산출서" xfId="2235" xr:uid="{00000000-0005-0000-0000-0000B6080000}"/>
    <cellStyle name="_수량산출서(제작분)_부창대교_ATYPE" xfId="2236" xr:uid="{00000000-0005-0000-0000-0000B7080000}"/>
    <cellStyle name="_수량산출서(제작분)_주교량_집계표" xfId="2237" xr:uid="{00000000-0005-0000-0000-0000B8080000}"/>
    <cellStyle name="_수량산출서(제작분)_총괄집계표" xfId="2238" xr:uid="{00000000-0005-0000-0000-0000B9080000}"/>
    <cellStyle name="_수량산출서(제작분)_총괄집계표(교량별)" xfId="2239" xr:uid="{00000000-0005-0000-0000-0000BA080000}"/>
    <cellStyle name="_수량산출서_1.주교량_집계표" xfId="2240" xr:uid="{00000000-0005-0000-0000-0000BB080000}"/>
    <cellStyle name="_수량산출서_2.MP04_수량산출서" xfId="2241" xr:uid="{00000000-0005-0000-0000-0000BC080000}"/>
    <cellStyle name="_수량산출서_부창대교_ATYPE" xfId="2242" xr:uid="{00000000-0005-0000-0000-0000BD080000}"/>
    <cellStyle name="_수량산출서_주교량_집계표" xfId="2243" xr:uid="{00000000-0005-0000-0000-0000BE080000}"/>
    <cellStyle name="_수량산출서_총괄집계표" xfId="2244" xr:uid="{00000000-0005-0000-0000-0000BF080000}"/>
    <cellStyle name="_수량산출서_총괄집계표(교량별)" xfId="2245" xr:uid="{00000000-0005-0000-0000-0000C0080000}"/>
    <cellStyle name="_수량산출용지" xfId="2246" xr:uid="{00000000-0005-0000-0000-0000C1080000}"/>
    <cellStyle name="_수량제목" xfId="2247" xr:uid="{00000000-0005-0000-0000-0000C2080000}"/>
    <cellStyle name="_수량제목_내역서" xfId="2248" xr:uid="{00000000-0005-0000-0000-0000C3080000}"/>
    <cellStyle name="_수량집계표" xfId="2249" xr:uid="{00000000-0005-0000-0000-0000C4080000}"/>
    <cellStyle name="_수원시_장기미집행관리프록그램_설계내역_v1" xfId="2250" xr:uid="{00000000-0005-0000-0000-0000C5080000}"/>
    <cellStyle name="_수일최종내역(5-27)4월" xfId="2251" xr:uid="{00000000-0005-0000-0000-0000C6080000}"/>
    <cellStyle name="_수작업설계" xfId="2252" xr:uid="{00000000-0005-0000-0000-0000C7080000}"/>
    <cellStyle name="_수정갑지" xfId="2253" xr:uid="{00000000-0005-0000-0000-0000C8080000}"/>
    <cellStyle name="_순창~운암(4공구) 도로 확장공사 (2003.12 단가 원본)" xfId="2254" xr:uid="{00000000-0005-0000-0000-0000C9080000}"/>
    <cellStyle name="_순창~운암(4공구) 도로 확장공사 (2003.12 단가 원본)_설계서(갑지)0223" xfId="2255" xr:uid="{00000000-0005-0000-0000-0000CA080000}"/>
    <cellStyle name="_순창~운암(4공구) 도로 확장공사 (2003.12 단가 원본)_설계예산서및단가산출서" xfId="2256" xr:uid="{00000000-0005-0000-0000-0000CB080000}"/>
    <cellStyle name="_순창~운암(4공구) 도로 확장공사 (2003.12 단가 원본)_진입램프최종" xfId="2257" xr:uid="{00000000-0005-0000-0000-0000CC080000}"/>
    <cellStyle name="_순창~운암(4공구) 도로 확장공사 (2003.12 단가 원본)_진입램프최종엑셀" xfId="2258" xr:uid="{00000000-0005-0000-0000-0000CD080000}"/>
    <cellStyle name="_숭실대학교 걷고싶은 거리 녹화사업" xfId="2259" xr:uid="{00000000-0005-0000-0000-0000CE080000}"/>
    <cellStyle name="_승본도로수량(금회분)" xfId="2260" xr:uid="{00000000-0005-0000-0000-0000CF080000}"/>
    <cellStyle name="_승본도로수량산출" xfId="2261" xr:uid="{00000000-0005-0000-0000-0000D0080000}"/>
    <cellStyle name="_시설 언더패스 견적-40202" xfId="2262" xr:uid="{00000000-0005-0000-0000-0000D1080000}"/>
    <cellStyle name="_시설 언더패스 견적-40202_설계서(갑지)0223" xfId="2263" xr:uid="{00000000-0005-0000-0000-0000D2080000}"/>
    <cellStyle name="_시설 언더패스 견적-40202_설계예산서및단가산출서" xfId="2264" xr:uid="{00000000-0005-0000-0000-0000D3080000}"/>
    <cellStyle name="_시설 언더패스 견적-40202_진입램프최종" xfId="2265" xr:uid="{00000000-0005-0000-0000-0000D4080000}"/>
    <cellStyle name="_시설 언더패스 견적-40202_진입램프최종엑셀" xfId="2266" xr:uid="{00000000-0005-0000-0000-0000D5080000}"/>
    <cellStyle name="_시설 언더패스 견적-40204" xfId="2267" xr:uid="{00000000-0005-0000-0000-0000D6080000}"/>
    <cellStyle name="_시설 언더패스 견적-40204_설계서(갑지)0223" xfId="2268" xr:uid="{00000000-0005-0000-0000-0000D7080000}"/>
    <cellStyle name="_시설 언더패스 견적-40204_설계예산서및단가산출서" xfId="2269" xr:uid="{00000000-0005-0000-0000-0000D8080000}"/>
    <cellStyle name="_시설 언더패스 견적-40204_진입램프최종" xfId="2270" xr:uid="{00000000-0005-0000-0000-0000D9080000}"/>
    <cellStyle name="_시설 언더패스 견적-40204_진입램프최종엑셀" xfId="2271" xr:uid="{00000000-0005-0000-0000-0000DA080000}"/>
    <cellStyle name="_시설 언더패스 견적-40225" xfId="2272" xr:uid="{00000000-0005-0000-0000-0000DB080000}"/>
    <cellStyle name="_시설 언더패스 견적-40225_설계서(갑지)0223" xfId="2273" xr:uid="{00000000-0005-0000-0000-0000DC080000}"/>
    <cellStyle name="_시설 언더패스 견적-40225_설계예산서및단가산출서" xfId="2274" xr:uid="{00000000-0005-0000-0000-0000DD080000}"/>
    <cellStyle name="_시설 언더패스 견적-40225_진입램프최종" xfId="2275" xr:uid="{00000000-0005-0000-0000-0000DE080000}"/>
    <cellStyle name="_시설 언더패스 견적-40225_진입램프최종엑셀" xfId="2276" xr:uid="{00000000-0005-0000-0000-0000DF080000}"/>
    <cellStyle name="_시설물 안전시설 설치 및 교체공사" xfId="2277" xr:uid="{00000000-0005-0000-0000-0000E0080000}"/>
    <cellStyle name="_시설물보수및정비공사-계약내역서-1" xfId="2278" xr:uid="{00000000-0005-0000-0000-0000E1080000}"/>
    <cellStyle name="_시설물연간단가 일위대가최종" xfId="2279" xr:uid="{00000000-0005-0000-0000-0000E2080000}"/>
    <cellStyle name="_시중노임" xfId="2280" xr:uid="{00000000-0005-0000-0000-0000E3080000}"/>
    <cellStyle name="_신당천수량 변경(전체)" xfId="2281" xr:uid="{00000000-0005-0000-0000-0000E4080000}"/>
    <cellStyle name="_신양수설변내역서" xfId="2282" xr:uid="{00000000-0005-0000-0000-0000E5080000}"/>
    <cellStyle name="_신언1공구수량산출" xfId="2283" xr:uid="{00000000-0005-0000-0000-0000E6080000}"/>
    <cellStyle name="_신장고개요+내역" xfId="2284" xr:uid="{00000000-0005-0000-0000-0000E7080000}"/>
    <cellStyle name="_신장고개요+내역_0209_신기술_(주)비앤비코리아,(주)삼안_나노플레이크(Nano flake) 함유 세라믹 코팅재를 사용한 열화방지 공법" xfId="2285" xr:uid="{00000000-0005-0000-0000-0000E8080000}"/>
    <cellStyle name="_신장고개요+내역_0209_신기술_(주)비앤비코리아,(주)삼안_나노플레이크(Nano flake) 함유 세라믹 코팅재를 사용한 열화방지 공법_0429_공사_(주)진보컨스트텍_교량joint및홈통청소" xfId="2286" xr:uid="{00000000-0005-0000-0000-0000E9080000}"/>
    <cellStyle name="_신장고개요+내역_0209_신기술_(주)비앤비코리아,(주)삼안_나노플레이크(Nano flake) 함유 세라믹 코팅재를 사용한 열화방지 공법_0429_공사_진보컨스트텍_교량joint및홈통청소" xfId="2287" xr:uid="{00000000-0005-0000-0000-0000EA080000}"/>
    <cellStyle name="_신장고개요+내역_0218_공사_통신선 지중화공사_수량정리1" xfId="2288" xr:uid="{00000000-0005-0000-0000-0000EB080000}"/>
    <cellStyle name="_신장고개요+내역_0218_공사_통신선 지중화공사_수량정리1_0429_공사_(주)진보컨스트텍_교량joint및홈통청소" xfId="2289" xr:uid="{00000000-0005-0000-0000-0000EC080000}"/>
    <cellStyle name="_신장고개요+내역_0218_공사_통신선 지중화공사_수량정리1_0429_공사_진보컨스트텍_교량joint및홈통청소" xfId="2290" xr:uid="{00000000-0005-0000-0000-0000ED080000}"/>
    <cellStyle name="_신장고개요+내역_0330_신기술_명보산업개발(주)_연약지반 개량을 위한 BGI 그라우팅재 및 이를 이용한 그리우팅공법1" xfId="2291" xr:uid="{00000000-0005-0000-0000-0000EE080000}"/>
    <cellStyle name="_신장고개요+내역_0330_신기술_명보산업개발(주)_연약지반 개량을 위한 BGI 그라우팅재 및 이를 이용한 그리우팅공법1_0429_공사_(주)진보컨스트텍_교량joint및홈통청소" xfId="2292" xr:uid="{00000000-0005-0000-0000-0000EF080000}"/>
    <cellStyle name="_신장고개요+내역_0330_신기술_명보산업개발(주)_연약지반 개량을 위한 BGI 그라우팅재 및 이를 이용한 그리우팅공법1_0429_공사_진보컨스트텍_교량joint및홈통청소" xfId="2293" xr:uid="{00000000-0005-0000-0000-0000F0080000}"/>
    <cellStyle name="_신장고개요+내역_0330_신기술_명보산업기술_BGI 그리우팅공법_8" xfId="2294" xr:uid="{00000000-0005-0000-0000-0000F1080000}"/>
    <cellStyle name="_신장고개요+내역_0330_신기술_명보산업기술_BGI 그리우팅공법_8_0429_공사_(주)진보컨스트텍_교량joint및홈통청소" xfId="2295" xr:uid="{00000000-0005-0000-0000-0000F2080000}"/>
    <cellStyle name="_신장고개요+내역_0330_신기술_명보산업기술_BGI 그리우팅공법_8_0429_공사_진보컨스트텍_교량joint및홈통청소" xfId="2296" xr:uid="{00000000-0005-0000-0000-0000F3080000}"/>
    <cellStyle name="_신장고개요+내역_0330_신기술_연약지반 개량을 위한 BGI 그라우팅재 및 이를 이용한 그리우팅공법5" xfId="2297" xr:uid="{00000000-0005-0000-0000-0000F4080000}"/>
    <cellStyle name="_신장고개요+내역_0330_신기술_연약지반 개량을 위한 BGI 그라우팅재 및 이를 이용한 그리우팅공법5_0429_공사_(주)진보컨스트텍_교량joint및홈통청소" xfId="2298" xr:uid="{00000000-0005-0000-0000-0000F5080000}"/>
    <cellStyle name="_신장고개요+내역_0330_신기술_연약지반 개량을 위한 BGI 그라우팅재 및 이를 이용한 그리우팅공법5_0429_공사_진보컨스트텍_교량joint및홈통청소" xfId="2299" xr:uid="{00000000-0005-0000-0000-0000F6080000}"/>
    <cellStyle name="_신장고개요+내역_0330_신기술_연약지반 개량을 위한 BGI 그라우팅재 및 이를 이용한 그리우팅공법6" xfId="2300" xr:uid="{00000000-0005-0000-0000-0000F7080000}"/>
    <cellStyle name="_신장고개요+내역_0330_신기술_연약지반 개량을 위한 BGI 그라우팅재 및 이를 이용한 그리우팅공법6_0429_공사_(주)진보컨스트텍_교량joint및홈통청소" xfId="2301" xr:uid="{00000000-0005-0000-0000-0000F8080000}"/>
    <cellStyle name="_신장고개요+내역_0330_신기술_연약지반 개량을 위한 BGI 그라우팅재 및 이를 이용한 그리우팅공법6_0429_공사_진보컨스트텍_교량joint및홈통청소" xfId="2302" xr:uid="{00000000-0005-0000-0000-0000F9080000}"/>
    <cellStyle name="_신장고개요+내역_D.S공법원가계산(10.23)발송xls" xfId="2303" xr:uid="{00000000-0005-0000-0000-0000FA080000}"/>
    <cellStyle name="_신장고개요+내역_D.S공법원가계산(10.23)발송xls_0429_공사_(주)진보컨스트텍_교량joint및홈통청소" xfId="2304" xr:uid="{00000000-0005-0000-0000-0000FB080000}"/>
    <cellStyle name="_신장고개요+내역_D.S공법원가계산(10.23)발송xls_0429_공사_진보컨스트텍_교량joint및홈통청소" xfId="2305" xr:uid="{00000000-0005-0000-0000-0000FC080000}"/>
    <cellStyle name="_신장고개요+내역_D·S공법일위대수정_최종(7.1)기계값수정" xfId="2306" xr:uid="{00000000-0005-0000-0000-0000FD080000}"/>
    <cellStyle name="_신장고개요+내역_D·S공법일위대수정_최종(7.1)기계값수정_0429_공사_(주)진보컨스트텍_교량joint및홈통청소" xfId="2307" xr:uid="{00000000-0005-0000-0000-0000FE080000}"/>
    <cellStyle name="_신장고개요+내역_D·S공법일위대수정_최종(7.1)기계값수정_0429_공사_진보컨스트텍_교량joint및홈통청소" xfId="2308" xr:uid="{00000000-0005-0000-0000-0000FF080000}"/>
    <cellStyle name="_신장고개요+내역_기초파일신기술_2009_세라믹코팅_비앤비코리아" xfId="2309" xr:uid="{00000000-0005-0000-0000-000000090000}"/>
    <cellStyle name="_신장고개요+내역_기초파일신기술_2009_세라믹코팅_비앤비코리아_0429_공사_(주)진보컨스트텍_교량joint및홈통청소" xfId="2310" xr:uid="{00000000-0005-0000-0000-000001090000}"/>
    <cellStyle name="_신장고개요+내역_기초파일신기술_2009_세라믹코팅_비앤비코리아_0429_공사_진보컨스트텍_교량joint및홈통청소" xfId="2311" xr:uid="{00000000-0005-0000-0000-000002090000}"/>
    <cellStyle name="_신장고개요+내역_비앤비코리아" xfId="2312" xr:uid="{00000000-0005-0000-0000-000003090000}"/>
    <cellStyle name="_신장고개요+내역_비앤비코리아_0429_공사_(주)진보컨스트텍_교량joint및홈통청소" xfId="2313" xr:uid="{00000000-0005-0000-0000-000004090000}"/>
    <cellStyle name="_신장고개요+내역_비앤비코리아_0429_공사_진보컨스트텍_교량joint및홈통청소" xfId="2314" xr:uid="{00000000-0005-0000-0000-000005090000}"/>
    <cellStyle name="_신장고개요+내역_신기술_D.S공법일위대가_작업2" xfId="2315" xr:uid="{00000000-0005-0000-0000-000006090000}"/>
    <cellStyle name="_신장고개요+내역_신기술_D.S공법일위대가_작업2_0429_공사_(주)진보컨스트텍_교량joint및홈통청소" xfId="2316" xr:uid="{00000000-0005-0000-0000-000007090000}"/>
    <cellStyle name="_신장고개요+내역_신기술_D.S공법일위대가_작업2_0429_공사_진보컨스트텍_교량joint및홈통청소" xfId="2317" xr:uid="{00000000-0005-0000-0000-000008090000}"/>
    <cellStyle name="_신탄진선(태림)" xfId="2318" xr:uid="{00000000-0005-0000-0000-000009090000}"/>
    <cellStyle name="_신호제어_무선전송장치_내역서" xfId="2319" xr:uid="{00000000-0005-0000-0000-00000A090000}"/>
    <cellStyle name="_신흥기업사-최종" xfId="2320" xr:uid="{00000000-0005-0000-0000-00000B090000}"/>
    <cellStyle name="_실정보고" xfId="2321" xr:uid="{00000000-0005-0000-0000-00000C090000}"/>
    <cellStyle name="_실정보고(장애인유도타일)" xfId="2322" xr:uid="{00000000-0005-0000-0000-00000D090000}"/>
    <cellStyle name="_실정보고(화장실보수공사1)" xfId="2323" xr:uid="{00000000-0005-0000-0000-00000E090000}"/>
    <cellStyle name="_실정보고(화장실보수공사2)" xfId="2324" xr:uid="{00000000-0005-0000-0000-00000F090000}"/>
    <cellStyle name="_실정보고(화장실보수공사3)" xfId="2325" xr:uid="{00000000-0005-0000-0000-000010090000}"/>
    <cellStyle name="_안양지식산업진흥원" xfId="2326" xr:uid="{00000000-0005-0000-0000-000011090000}"/>
    <cellStyle name="_안전관리비" xfId="2327" xr:uid="{00000000-0005-0000-0000-000012090000}"/>
    <cellStyle name="_안전사진대지" xfId="2328" xr:uid="{00000000-0005-0000-0000-000013090000}"/>
    <cellStyle name="_암  거" xfId="2329" xr:uid="{00000000-0005-0000-0000-000014090000}"/>
    <cellStyle name="_암  거04" xfId="2330" xr:uid="{00000000-0005-0000-0000-000015090000}"/>
    <cellStyle name="_양묘장설계서" xfId="2331" xr:uid="{00000000-0005-0000-0000-000016090000}"/>
    <cellStyle name="_양묘장수량산출서" xfId="2332" xr:uid="{00000000-0005-0000-0000-000017090000}"/>
    <cellStyle name="_양산시 가격설계내역서_1" xfId="2333" xr:uid="{00000000-0005-0000-0000-000018090000}"/>
    <cellStyle name="_양식" xfId="2334" xr:uid="{00000000-0005-0000-0000-000019090000}"/>
    <cellStyle name="_양식_1" xfId="2335" xr:uid="{00000000-0005-0000-0000-00001A090000}"/>
    <cellStyle name="_양식_2" xfId="2336" xr:uid="{00000000-0005-0000-0000-00001B090000}"/>
    <cellStyle name="_엔지니어링노임단가" xfId="2337" xr:uid="{00000000-0005-0000-0000-00001C090000}"/>
    <cellStyle name="_여건보고양식" xfId="2338" xr:uid="{00000000-0005-0000-0000-00001D090000}"/>
    <cellStyle name="_연구원실험대(24종)-최종" xfId="2339" xr:uid="{00000000-0005-0000-0000-00001E090000}"/>
    <cellStyle name="_연화지제(3공구) 수량" xfId="2340" xr:uid="{00000000-0005-0000-0000-00001F090000}"/>
    <cellStyle name="_염경초(토목)" xfId="2341" xr:uid="{00000000-0005-0000-0000-000020090000}"/>
    <cellStyle name="_염경초공내역서(건축,토목,조경,기계)" xfId="2342" xr:uid="{00000000-0005-0000-0000-000021090000}"/>
    <cellStyle name="_영상-HW(수정)배관배선" xfId="2343" xr:uid="{00000000-0005-0000-0000-000022090000}"/>
    <cellStyle name="_영상SW" xfId="2344" xr:uid="{00000000-0005-0000-0000-000023090000}"/>
    <cellStyle name="_예산서(월계1교,월릉교,중량교)1" xfId="2345" xr:uid="{00000000-0005-0000-0000-000024090000}"/>
    <cellStyle name="_예산서(이화철교)" xfId="2346" xr:uid="{00000000-0005-0000-0000-000025090000}"/>
    <cellStyle name="_예산서-1" xfId="2347" xr:uid="{00000000-0005-0000-0000-000026090000}"/>
    <cellStyle name="_예산서-1_설계서(갑지)0223" xfId="2348" xr:uid="{00000000-0005-0000-0000-000027090000}"/>
    <cellStyle name="_예산서-1_설계예산서및단가산출서" xfId="2349" xr:uid="{00000000-0005-0000-0000-000028090000}"/>
    <cellStyle name="_예산서-1_진입램프최종" xfId="2350" xr:uid="{00000000-0005-0000-0000-000029090000}"/>
    <cellStyle name="_예산서-1_진입램프최종엑셀" xfId="2351" xr:uid="{00000000-0005-0000-0000-00002A090000}"/>
    <cellStyle name="_예정공정표" xfId="2352" xr:uid="{00000000-0005-0000-0000-00002B090000}"/>
    <cellStyle name="_옥련고총괄(100%)" xfId="2353" xr:uid="{00000000-0005-0000-0000-00002C090000}"/>
    <cellStyle name="_온양용화중하도급작업" xfId="2354" xr:uid="{00000000-0005-0000-0000-00002D090000}"/>
    <cellStyle name="_옹벽수량(8-23)" xfId="2355" xr:uid="{00000000-0005-0000-0000-00002E090000}"/>
    <cellStyle name="_와핑(연속지적편집)" xfId="2356" xr:uid="{00000000-0005-0000-0000-00002F090000}"/>
    <cellStyle name="_왕가봉정비공사" xfId="2357" xr:uid="{00000000-0005-0000-0000-000030090000}"/>
    <cellStyle name="_왕릉교" xfId="2358" xr:uid="{00000000-0005-0000-0000-000031090000}"/>
    <cellStyle name="_왕릉교_Book2" xfId="2359" xr:uid="{00000000-0005-0000-0000-000032090000}"/>
    <cellStyle name="_왕릉교_Book2_MP00_수량산출서" xfId="2360" xr:uid="{00000000-0005-0000-0000-000033090000}"/>
    <cellStyle name="_왕릉교_Book2_MP00_수량산출서_1.주교량_집계표" xfId="2361" xr:uid="{00000000-0005-0000-0000-000034090000}"/>
    <cellStyle name="_왕릉교_Book2_MP00_수량산출서_2.MP04_수량산출서" xfId="2362" xr:uid="{00000000-0005-0000-0000-000035090000}"/>
    <cellStyle name="_왕릉교_Book2_MP00_수량산출서_부창대교_ATYPE" xfId="2363" xr:uid="{00000000-0005-0000-0000-000036090000}"/>
    <cellStyle name="_왕릉교_Book2_MP00_수량산출서_주교량_집계표" xfId="2364" xr:uid="{00000000-0005-0000-0000-000037090000}"/>
    <cellStyle name="_왕릉교_Book2_MP00_수량산출서_총괄집계표" xfId="2365" xr:uid="{00000000-0005-0000-0000-000038090000}"/>
    <cellStyle name="_왕릉교_Book2_MP00_수량산출서_총괄집계표(교량별)" xfId="2366" xr:uid="{00000000-0005-0000-0000-000039090000}"/>
    <cellStyle name="_왕릉교_Book2_수량산출서" xfId="2367" xr:uid="{00000000-0005-0000-0000-00003A090000}"/>
    <cellStyle name="_왕릉교_Book2_수량산출서(제작분)" xfId="2368" xr:uid="{00000000-0005-0000-0000-00003B090000}"/>
    <cellStyle name="_왕릉교_Book2_수량산출서(제작분)_1.주교량_집계표" xfId="2369" xr:uid="{00000000-0005-0000-0000-00003C090000}"/>
    <cellStyle name="_왕릉교_Book2_수량산출서(제작분)_2.MP04_수량산출서" xfId="2370" xr:uid="{00000000-0005-0000-0000-00003D090000}"/>
    <cellStyle name="_왕릉교_Book2_수량산출서(제작분)_부창대교_ATYPE" xfId="2371" xr:uid="{00000000-0005-0000-0000-00003E090000}"/>
    <cellStyle name="_왕릉교_Book2_수량산출서(제작분)_주교량_집계표" xfId="2372" xr:uid="{00000000-0005-0000-0000-00003F090000}"/>
    <cellStyle name="_왕릉교_Book2_수량산출서(제작분)_총괄집계표" xfId="2373" xr:uid="{00000000-0005-0000-0000-000040090000}"/>
    <cellStyle name="_왕릉교_Book2_수량산출서(제작분)_총괄집계표(교량별)" xfId="2374" xr:uid="{00000000-0005-0000-0000-000041090000}"/>
    <cellStyle name="_왕릉교_Book2_수량산출서_1.주교량_집계표" xfId="2375" xr:uid="{00000000-0005-0000-0000-000042090000}"/>
    <cellStyle name="_왕릉교_Book2_수량산출서_2.MP04_수량산출서" xfId="2376" xr:uid="{00000000-0005-0000-0000-000043090000}"/>
    <cellStyle name="_왕릉교_Book2_수량산출서_부창대교_ATYPE" xfId="2377" xr:uid="{00000000-0005-0000-0000-000044090000}"/>
    <cellStyle name="_왕릉교_Book2_수량산출서_주교량_집계표" xfId="2378" xr:uid="{00000000-0005-0000-0000-000045090000}"/>
    <cellStyle name="_왕릉교_Book2_수량산출서_총괄집계표" xfId="2379" xr:uid="{00000000-0005-0000-0000-000046090000}"/>
    <cellStyle name="_왕릉교_Book2_수량산출서_총괄집계표(교량별)" xfId="2380" xr:uid="{00000000-0005-0000-0000-000047090000}"/>
    <cellStyle name="_왕릉교_Book2_주교량_집계표" xfId="2381" xr:uid="{00000000-0005-0000-0000-000048090000}"/>
    <cellStyle name="_왕릉교_Book2_총괄집계표" xfId="2382" xr:uid="{00000000-0005-0000-0000-000049090000}"/>
    <cellStyle name="_왕릉교_Book2_총괄집계표(교량별)" xfId="2383" xr:uid="{00000000-0005-0000-0000-00004A090000}"/>
    <cellStyle name="_왕릉교_MP00_수량산출서" xfId="2384" xr:uid="{00000000-0005-0000-0000-00004B090000}"/>
    <cellStyle name="_왕릉교_MP00_수량산출서_1.주교량_집계표" xfId="2385" xr:uid="{00000000-0005-0000-0000-00004C090000}"/>
    <cellStyle name="_왕릉교_MP00_수량산출서_2.MP04_수량산출서" xfId="2386" xr:uid="{00000000-0005-0000-0000-00004D090000}"/>
    <cellStyle name="_왕릉교_MP00_수량산출서_부창대교_ATYPE" xfId="2387" xr:uid="{00000000-0005-0000-0000-00004E090000}"/>
    <cellStyle name="_왕릉교_MP00_수량산출서_주교량_집계표" xfId="2388" xr:uid="{00000000-0005-0000-0000-00004F090000}"/>
    <cellStyle name="_왕릉교_MP00_수량산출서_총괄집계표" xfId="2389" xr:uid="{00000000-0005-0000-0000-000050090000}"/>
    <cellStyle name="_왕릉교_MP00_수량산출서_총괄집계표(교량별)" xfId="2390" xr:uid="{00000000-0005-0000-0000-000051090000}"/>
    <cellStyle name="_왕릉교_고하죽교(말뚝기초)" xfId="2391" xr:uid="{00000000-0005-0000-0000-000052090000}"/>
    <cellStyle name="_왕릉교_고하죽교(말뚝기초)_MP00_수량산출서" xfId="2392" xr:uid="{00000000-0005-0000-0000-000053090000}"/>
    <cellStyle name="_왕릉교_고하죽교(말뚝기초)_MP00_수량산출서_1.주교량_집계표" xfId="2393" xr:uid="{00000000-0005-0000-0000-000054090000}"/>
    <cellStyle name="_왕릉교_고하죽교(말뚝기초)_MP00_수량산출서_2.MP04_수량산출서" xfId="2394" xr:uid="{00000000-0005-0000-0000-000055090000}"/>
    <cellStyle name="_왕릉교_고하죽교(말뚝기초)_MP00_수량산출서_부창대교_ATYPE" xfId="2395" xr:uid="{00000000-0005-0000-0000-000056090000}"/>
    <cellStyle name="_왕릉교_고하죽교(말뚝기초)_MP00_수량산출서_주교량_집계표" xfId="2396" xr:uid="{00000000-0005-0000-0000-000057090000}"/>
    <cellStyle name="_왕릉교_고하죽교(말뚝기초)_MP00_수량산출서_총괄집계표" xfId="2397" xr:uid="{00000000-0005-0000-0000-000058090000}"/>
    <cellStyle name="_왕릉교_고하죽교(말뚝기초)_MP00_수량산출서_총괄집계표(교량별)" xfId="2398" xr:uid="{00000000-0005-0000-0000-000059090000}"/>
    <cellStyle name="_왕릉교_고하죽교(말뚝기초)_수량산출서" xfId="2399" xr:uid="{00000000-0005-0000-0000-00005A090000}"/>
    <cellStyle name="_왕릉교_고하죽교(말뚝기초)_수량산출서(제작분)" xfId="2400" xr:uid="{00000000-0005-0000-0000-00005B090000}"/>
    <cellStyle name="_왕릉교_고하죽교(말뚝기초)_수량산출서(제작분)_1.주교량_집계표" xfId="2401" xr:uid="{00000000-0005-0000-0000-00005C090000}"/>
    <cellStyle name="_왕릉교_고하죽교(말뚝기초)_수량산출서(제작분)_2.MP04_수량산출서" xfId="2402" xr:uid="{00000000-0005-0000-0000-00005D090000}"/>
    <cellStyle name="_왕릉교_고하죽교(말뚝기초)_수량산출서(제작분)_부창대교_ATYPE" xfId="2403" xr:uid="{00000000-0005-0000-0000-00005E090000}"/>
    <cellStyle name="_왕릉교_고하죽교(말뚝기초)_수량산출서(제작분)_주교량_집계표" xfId="2404" xr:uid="{00000000-0005-0000-0000-00005F090000}"/>
    <cellStyle name="_왕릉교_고하죽교(말뚝기초)_수량산출서(제작분)_총괄집계표" xfId="2405" xr:uid="{00000000-0005-0000-0000-000060090000}"/>
    <cellStyle name="_왕릉교_고하죽교(말뚝기초)_수량산출서(제작분)_총괄집계표(교량별)" xfId="2406" xr:uid="{00000000-0005-0000-0000-000061090000}"/>
    <cellStyle name="_왕릉교_고하죽교(말뚝기초)_수량산출서_1.주교량_집계표" xfId="2407" xr:uid="{00000000-0005-0000-0000-000062090000}"/>
    <cellStyle name="_왕릉교_고하죽교(말뚝기초)_수량산출서_2.MP04_수량산출서" xfId="2408" xr:uid="{00000000-0005-0000-0000-000063090000}"/>
    <cellStyle name="_왕릉교_고하죽교(말뚝기초)_수량산출서_부창대교_ATYPE" xfId="2409" xr:uid="{00000000-0005-0000-0000-000064090000}"/>
    <cellStyle name="_왕릉교_고하죽교(말뚝기초)_수량산출서_주교량_집계표" xfId="2410" xr:uid="{00000000-0005-0000-0000-000065090000}"/>
    <cellStyle name="_왕릉교_고하죽교(말뚝기초)_수량산출서_총괄집계표" xfId="2411" xr:uid="{00000000-0005-0000-0000-000066090000}"/>
    <cellStyle name="_왕릉교_고하죽교(말뚝기초)_수량산출서_총괄집계표(교량별)" xfId="2412" xr:uid="{00000000-0005-0000-0000-000067090000}"/>
    <cellStyle name="_왕릉교_고하죽교(말뚝기초)_주교량_집계표" xfId="2413" xr:uid="{00000000-0005-0000-0000-000068090000}"/>
    <cellStyle name="_왕릉교_고하죽교(말뚝기초)_총괄집계표" xfId="2414" xr:uid="{00000000-0005-0000-0000-000069090000}"/>
    <cellStyle name="_왕릉교_고하죽교(말뚝기초)_총괄집계표(교량별)" xfId="2415" xr:uid="{00000000-0005-0000-0000-00006A090000}"/>
    <cellStyle name="_왕릉교_고하죽교(말뚝기초-1)" xfId="2416" xr:uid="{00000000-0005-0000-0000-00006B090000}"/>
    <cellStyle name="_왕릉교_고하죽교(말뚝기초-1)_MP00_수량산출서" xfId="2417" xr:uid="{00000000-0005-0000-0000-00006C090000}"/>
    <cellStyle name="_왕릉교_고하죽교(말뚝기초-1)_MP00_수량산출서_1.주교량_집계표" xfId="2418" xr:uid="{00000000-0005-0000-0000-00006D090000}"/>
    <cellStyle name="_왕릉교_고하죽교(말뚝기초-1)_MP00_수량산출서_2.MP04_수량산출서" xfId="2419" xr:uid="{00000000-0005-0000-0000-00006E090000}"/>
    <cellStyle name="_왕릉교_고하죽교(말뚝기초-1)_MP00_수량산출서_부창대교_ATYPE" xfId="2420" xr:uid="{00000000-0005-0000-0000-00006F090000}"/>
    <cellStyle name="_왕릉교_고하죽교(말뚝기초-1)_MP00_수량산출서_주교량_집계표" xfId="2421" xr:uid="{00000000-0005-0000-0000-000070090000}"/>
    <cellStyle name="_왕릉교_고하죽교(말뚝기초-1)_MP00_수량산출서_총괄집계표" xfId="2422" xr:uid="{00000000-0005-0000-0000-000071090000}"/>
    <cellStyle name="_왕릉교_고하죽교(말뚝기초-1)_MP00_수량산출서_총괄집계표(교량별)" xfId="2423" xr:uid="{00000000-0005-0000-0000-000072090000}"/>
    <cellStyle name="_왕릉교_고하죽교(말뚝기초-1)_수량산출서" xfId="2424" xr:uid="{00000000-0005-0000-0000-000073090000}"/>
    <cellStyle name="_왕릉교_고하죽교(말뚝기초-1)_수량산출서(제작분)" xfId="2425" xr:uid="{00000000-0005-0000-0000-000074090000}"/>
    <cellStyle name="_왕릉교_고하죽교(말뚝기초-1)_수량산출서(제작분)_1.주교량_집계표" xfId="2426" xr:uid="{00000000-0005-0000-0000-000075090000}"/>
    <cellStyle name="_왕릉교_고하죽교(말뚝기초-1)_수량산출서(제작분)_2.MP04_수량산출서" xfId="2427" xr:uid="{00000000-0005-0000-0000-000076090000}"/>
    <cellStyle name="_왕릉교_고하죽교(말뚝기초-1)_수량산출서(제작분)_부창대교_ATYPE" xfId="2428" xr:uid="{00000000-0005-0000-0000-000077090000}"/>
    <cellStyle name="_왕릉교_고하죽교(말뚝기초-1)_수량산출서(제작분)_주교량_집계표" xfId="2429" xr:uid="{00000000-0005-0000-0000-000078090000}"/>
    <cellStyle name="_왕릉교_고하죽교(말뚝기초-1)_수량산출서(제작분)_총괄집계표" xfId="2430" xr:uid="{00000000-0005-0000-0000-000079090000}"/>
    <cellStyle name="_왕릉교_고하죽교(말뚝기초-1)_수량산출서(제작분)_총괄집계표(교량별)" xfId="2431" xr:uid="{00000000-0005-0000-0000-00007A090000}"/>
    <cellStyle name="_왕릉교_고하죽교(말뚝기초-1)_수량산출서_1.주교량_집계표" xfId="2432" xr:uid="{00000000-0005-0000-0000-00007B090000}"/>
    <cellStyle name="_왕릉교_고하죽교(말뚝기초-1)_수량산출서_2.MP04_수량산출서" xfId="2433" xr:uid="{00000000-0005-0000-0000-00007C090000}"/>
    <cellStyle name="_왕릉교_고하죽교(말뚝기초-1)_수량산출서_부창대교_ATYPE" xfId="2434" xr:uid="{00000000-0005-0000-0000-00007D090000}"/>
    <cellStyle name="_왕릉교_고하죽교(말뚝기초-1)_수량산출서_주교량_집계표" xfId="2435" xr:uid="{00000000-0005-0000-0000-00007E090000}"/>
    <cellStyle name="_왕릉교_고하죽교(말뚝기초-1)_수량산출서_총괄집계표" xfId="2436" xr:uid="{00000000-0005-0000-0000-00007F090000}"/>
    <cellStyle name="_왕릉교_고하죽교(말뚝기초-1)_수량산출서_총괄집계표(교량별)" xfId="2437" xr:uid="{00000000-0005-0000-0000-000080090000}"/>
    <cellStyle name="_왕릉교_고하죽교(말뚝기초-1)_주교량_집계표" xfId="2438" xr:uid="{00000000-0005-0000-0000-000081090000}"/>
    <cellStyle name="_왕릉교_고하죽교(말뚝기초-1)_총괄집계표" xfId="2439" xr:uid="{00000000-0005-0000-0000-000082090000}"/>
    <cellStyle name="_왕릉교_고하죽교(말뚝기초-1)_총괄집계표(교량별)" xfId="2440" xr:uid="{00000000-0005-0000-0000-000083090000}"/>
    <cellStyle name="_왕릉교_수량산출서" xfId="2441" xr:uid="{00000000-0005-0000-0000-000084090000}"/>
    <cellStyle name="_왕릉교_수량산출서(제작분)" xfId="2442" xr:uid="{00000000-0005-0000-0000-000085090000}"/>
    <cellStyle name="_왕릉교_수량산출서(제작분)_1.주교량_집계표" xfId="2443" xr:uid="{00000000-0005-0000-0000-000086090000}"/>
    <cellStyle name="_왕릉교_수량산출서(제작분)_2.MP04_수량산출서" xfId="2444" xr:uid="{00000000-0005-0000-0000-000087090000}"/>
    <cellStyle name="_왕릉교_수량산출서(제작분)_부창대교_ATYPE" xfId="2445" xr:uid="{00000000-0005-0000-0000-000088090000}"/>
    <cellStyle name="_왕릉교_수량산출서(제작분)_주교량_집계표" xfId="2446" xr:uid="{00000000-0005-0000-0000-000089090000}"/>
    <cellStyle name="_왕릉교_수량산출서(제작분)_총괄집계표" xfId="2447" xr:uid="{00000000-0005-0000-0000-00008A090000}"/>
    <cellStyle name="_왕릉교_수량산출서(제작분)_총괄집계표(교량별)" xfId="2448" xr:uid="{00000000-0005-0000-0000-00008B090000}"/>
    <cellStyle name="_왕릉교_수량산출서_1.주교량_집계표" xfId="2449" xr:uid="{00000000-0005-0000-0000-00008C090000}"/>
    <cellStyle name="_왕릉교_수량산출서_2.MP04_수량산출서" xfId="2450" xr:uid="{00000000-0005-0000-0000-00008D090000}"/>
    <cellStyle name="_왕릉교_수량산출서_부창대교_ATYPE" xfId="2451" xr:uid="{00000000-0005-0000-0000-00008E090000}"/>
    <cellStyle name="_왕릉교_수량산출서_주교량_집계표" xfId="2452" xr:uid="{00000000-0005-0000-0000-00008F090000}"/>
    <cellStyle name="_왕릉교_수량산출서_총괄집계표" xfId="2453" xr:uid="{00000000-0005-0000-0000-000090090000}"/>
    <cellStyle name="_왕릉교_수량산출서_총괄집계표(교량별)" xfId="2454" xr:uid="{00000000-0005-0000-0000-000091090000}"/>
    <cellStyle name="_왕릉교_작천교" xfId="2455" xr:uid="{00000000-0005-0000-0000-000092090000}"/>
    <cellStyle name="_왕릉교_작천교_Book2" xfId="2456" xr:uid="{00000000-0005-0000-0000-000093090000}"/>
    <cellStyle name="_왕릉교_작천교_Book2_MP00_수량산출서" xfId="2457" xr:uid="{00000000-0005-0000-0000-000094090000}"/>
    <cellStyle name="_왕릉교_작천교_Book2_MP00_수량산출서_1.주교량_집계표" xfId="2458" xr:uid="{00000000-0005-0000-0000-000095090000}"/>
    <cellStyle name="_왕릉교_작천교_Book2_MP00_수량산출서_2.MP04_수량산출서" xfId="2459" xr:uid="{00000000-0005-0000-0000-000096090000}"/>
    <cellStyle name="_왕릉교_작천교_Book2_MP00_수량산출서_부창대교_ATYPE" xfId="2460" xr:uid="{00000000-0005-0000-0000-000097090000}"/>
    <cellStyle name="_왕릉교_작천교_Book2_MP00_수량산출서_주교량_집계표" xfId="2461" xr:uid="{00000000-0005-0000-0000-000098090000}"/>
    <cellStyle name="_왕릉교_작천교_Book2_MP00_수량산출서_총괄집계표" xfId="2462" xr:uid="{00000000-0005-0000-0000-000099090000}"/>
    <cellStyle name="_왕릉교_작천교_Book2_MP00_수량산출서_총괄집계표(교량별)" xfId="2463" xr:uid="{00000000-0005-0000-0000-00009A090000}"/>
    <cellStyle name="_왕릉교_작천교_Book2_수량산출서" xfId="2464" xr:uid="{00000000-0005-0000-0000-00009B090000}"/>
    <cellStyle name="_왕릉교_작천교_Book2_수량산출서(제작분)" xfId="2465" xr:uid="{00000000-0005-0000-0000-00009C090000}"/>
    <cellStyle name="_왕릉교_작천교_Book2_수량산출서(제작분)_1.주교량_집계표" xfId="2466" xr:uid="{00000000-0005-0000-0000-00009D090000}"/>
    <cellStyle name="_왕릉교_작천교_Book2_수량산출서(제작분)_2.MP04_수량산출서" xfId="2467" xr:uid="{00000000-0005-0000-0000-00009E090000}"/>
    <cellStyle name="_왕릉교_작천교_Book2_수량산출서(제작분)_부창대교_ATYPE" xfId="2468" xr:uid="{00000000-0005-0000-0000-00009F090000}"/>
    <cellStyle name="_왕릉교_작천교_Book2_수량산출서(제작분)_주교량_집계표" xfId="2469" xr:uid="{00000000-0005-0000-0000-0000A0090000}"/>
    <cellStyle name="_왕릉교_작천교_Book2_수량산출서(제작분)_총괄집계표" xfId="2470" xr:uid="{00000000-0005-0000-0000-0000A1090000}"/>
    <cellStyle name="_왕릉교_작천교_Book2_수량산출서(제작분)_총괄집계표(교량별)" xfId="2471" xr:uid="{00000000-0005-0000-0000-0000A2090000}"/>
    <cellStyle name="_왕릉교_작천교_Book2_수량산출서_1.주교량_집계표" xfId="2472" xr:uid="{00000000-0005-0000-0000-0000A3090000}"/>
    <cellStyle name="_왕릉교_작천교_Book2_수량산출서_2.MP04_수량산출서" xfId="2473" xr:uid="{00000000-0005-0000-0000-0000A4090000}"/>
    <cellStyle name="_왕릉교_작천교_Book2_수량산출서_부창대교_ATYPE" xfId="2474" xr:uid="{00000000-0005-0000-0000-0000A5090000}"/>
    <cellStyle name="_왕릉교_작천교_Book2_수량산출서_주교량_집계표" xfId="2475" xr:uid="{00000000-0005-0000-0000-0000A6090000}"/>
    <cellStyle name="_왕릉교_작천교_Book2_수량산출서_총괄집계표" xfId="2476" xr:uid="{00000000-0005-0000-0000-0000A7090000}"/>
    <cellStyle name="_왕릉교_작천교_Book2_수량산출서_총괄집계표(교량별)" xfId="2477" xr:uid="{00000000-0005-0000-0000-0000A8090000}"/>
    <cellStyle name="_왕릉교_작천교_Book2_주교량_집계표" xfId="2478" xr:uid="{00000000-0005-0000-0000-0000A9090000}"/>
    <cellStyle name="_왕릉교_작천교_Book2_총괄집계표" xfId="2479" xr:uid="{00000000-0005-0000-0000-0000AA090000}"/>
    <cellStyle name="_왕릉교_작천교_Book2_총괄집계표(교량별)" xfId="2480" xr:uid="{00000000-0005-0000-0000-0000AB090000}"/>
    <cellStyle name="_왕릉교_작천교_MP00_수량산출서" xfId="2481" xr:uid="{00000000-0005-0000-0000-0000AC090000}"/>
    <cellStyle name="_왕릉교_작천교_MP00_수량산출서_1.주교량_집계표" xfId="2482" xr:uid="{00000000-0005-0000-0000-0000AD090000}"/>
    <cellStyle name="_왕릉교_작천교_MP00_수량산출서_2.MP04_수량산출서" xfId="2483" xr:uid="{00000000-0005-0000-0000-0000AE090000}"/>
    <cellStyle name="_왕릉교_작천교_MP00_수량산출서_부창대교_ATYPE" xfId="2484" xr:uid="{00000000-0005-0000-0000-0000AF090000}"/>
    <cellStyle name="_왕릉교_작천교_MP00_수량산출서_주교량_집계표" xfId="2485" xr:uid="{00000000-0005-0000-0000-0000B0090000}"/>
    <cellStyle name="_왕릉교_작천교_MP00_수량산출서_총괄집계표" xfId="2486" xr:uid="{00000000-0005-0000-0000-0000B1090000}"/>
    <cellStyle name="_왕릉교_작천교_MP00_수량산출서_총괄집계표(교량별)" xfId="2487" xr:uid="{00000000-0005-0000-0000-0000B2090000}"/>
    <cellStyle name="_왕릉교_작천교_고하죽교(말뚝기초)" xfId="2488" xr:uid="{00000000-0005-0000-0000-0000B3090000}"/>
    <cellStyle name="_왕릉교_작천교_고하죽교(말뚝기초)_MP00_수량산출서" xfId="2489" xr:uid="{00000000-0005-0000-0000-0000B4090000}"/>
    <cellStyle name="_왕릉교_작천교_고하죽교(말뚝기초)_MP00_수량산출서_1.주교량_집계표" xfId="2490" xr:uid="{00000000-0005-0000-0000-0000B5090000}"/>
    <cellStyle name="_왕릉교_작천교_고하죽교(말뚝기초)_MP00_수량산출서_2.MP04_수량산출서" xfId="2491" xr:uid="{00000000-0005-0000-0000-0000B6090000}"/>
    <cellStyle name="_왕릉교_작천교_고하죽교(말뚝기초)_MP00_수량산출서_부창대교_ATYPE" xfId="2492" xr:uid="{00000000-0005-0000-0000-0000B7090000}"/>
    <cellStyle name="_왕릉교_작천교_고하죽교(말뚝기초)_MP00_수량산출서_주교량_집계표" xfId="2493" xr:uid="{00000000-0005-0000-0000-0000B8090000}"/>
    <cellStyle name="_왕릉교_작천교_고하죽교(말뚝기초)_MP00_수량산출서_총괄집계표" xfId="2494" xr:uid="{00000000-0005-0000-0000-0000B9090000}"/>
    <cellStyle name="_왕릉교_작천교_고하죽교(말뚝기초)_MP00_수량산출서_총괄집계표(교량별)" xfId="2495" xr:uid="{00000000-0005-0000-0000-0000BA090000}"/>
    <cellStyle name="_왕릉교_작천교_고하죽교(말뚝기초)_수량산출서" xfId="2496" xr:uid="{00000000-0005-0000-0000-0000BB090000}"/>
    <cellStyle name="_왕릉교_작천교_고하죽교(말뚝기초)_수량산출서(제작분)" xfId="2497" xr:uid="{00000000-0005-0000-0000-0000BC090000}"/>
    <cellStyle name="_왕릉교_작천교_고하죽교(말뚝기초)_수량산출서(제작분)_1.주교량_집계표" xfId="2498" xr:uid="{00000000-0005-0000-0000-0000BD090000}"/>
    <cellStyle name="_왕릉교_작천교_고하죽교(말뚝기초)_수량산출서(제작분)_2.MP04_수량산출서" xfId="2499" xr:uid="{00000000-0005-0000-0000-0000BE090000}"/>
    <cellStyle name="_왕릉교_작천교_고하죽교(말뚝기초)_수량산출서(제작분)_부창대교_ATYPE" xfId="2500" xr:uid="{00000000-0005-0000-0000-0000BF090000}"/>
    <cellStyle name="_왕릉교_작천교_고하죽교(말뚝기초)_수량산출서(제작분)_주교량_집계표" xfId="2501" xr:uid="{00000000-0005-0000-0000-0000C0090000}"/>
    <cellStyle name="_왕릉교_작천교_고하죽교(말뚝기초)_수량산출서(제작분)_총괄집계표" xfId="2502" xr:uid="{00000000-0005-0000-0000-0000C1090000}"/>
    <cellStyle name="_왕릉교_작천교_고하죽교(말뚝기초)_수량산출서(제작분)_총괄집계표(교량별)" xfId="2503" xr:uid="{00000000-0005-0000-0000-0000C2090000}"/>
    <cellStyle name="_왕릉교_작천교_고하죽교(말뚝기초)_수량산출서_1.주교량_집계표" xfId="2504" xr:uid="{00000000-0005-0000-0000-0000C3090000}"/>
    <cellStyle name="_왕릉교_작천교_고하죽교(말뚝기초)_수량산출서_2.MP04_수량산출서" xfId="2505" xr:uid="{00000000-0005-0000-0000-0000C4090000}"/>
    <cellStyle name="_왕릉교_작천교_고하죽교(말뚝기초)_수량산출서_부창대교_ATYPE" xfId="2506" xr:uid="{00000000-0005-0000-0000-0000C5090000}"/>
    <cellStyle name="_왕릉교_작천교_고하죽교(말뚝기초)_수량산출서_주교량_집계표" xfId="2507" xr:uid="{00000000-0005-0000-0000-0000C6090000}"/>
    <cellStyle name="_왕릉교_작천교_고하죽교(말뚝기초)_수량산출서_총괄집계표" xfId="2508" xr:uid="{00000000-0005-0000-0000-0000C7090000}"/>
    <cellStyle name="_왕릉교_작천교_고하죽교(말뚝기초)_수량산출서_총괄집계표(교량별)" xfId="2509" xr:uid="{00000000-0005-0000-0000-0000C8090000}"/>
    <cellStyle name="_왕릉교_작천교_고하죽교(말뚝기초)_주교량_집계표" xfId="2510" xr:uid="{00000000-0005-0000-0000-0000C9090000}"/>
    <cellStyle name="_왕릉교_작천교_고하죽교(말뚝기초)_총괄집계표" xfId="2511" xr:uid="{00000000-0005-0000-0000-0000CA090000}"/>
    <cellStyle name="_왕릉교_작천교_고하죽교(말뚝기초)_총괄집계표(교량별)" xfId="2512" xr:uid="{00000000-0005-0000-0000-0000CB090000}"/>
    <cellStyle name="_왕릉교_작천교_고하죽교(말뚝기초-1)" xfId="2513" xr:uid="{00000000-0005-0000-0000-0000CC090000}"/>
    <cellStyle name="_왕릉교_작천교_고하죽교(말뚝기초-1)_MP00_수량산출서" xfId="2514" xr:uid="{00000000-0005-0000-0000-0000CD090000}"/>
    <cellStyle name="_왕릉교_작천교_고하죽교(말뚝기초-1)_MP00_수량산출서_1.주교량_집계표" xfId="2515" xr:uid="{00000000-0005-0000-0000-0000CE090000}"/>
    <cellStyle name="_왕릉교_작천교_고하죽교(말뚝기초-1)_MP00_수량산출서_2.MP04_수량산출서" xfId="2516" xr:uid="{00000000-0005-0000-0000-0000CF090000}"/>
    <cellStyle name="_왕릉교_작천교_고하죽교(말뚝기초-1)_MP00_수량산출서_부창대교_ATYPE" xfId="2517" xr:uid="{00000000-0005-0000-0000-0000D0090000}"/>
    <cellStyle name="_왕릉교_작천교_고하죽교(말뚝기초-1)_MP00_수량산출서_주교량_집계표" xfId="2518" xr:uid="{00000000-0005-0000-0000-0000D1090000}"/>
    <cellStyle name="_왕릉교_작천교_고하죽교(말뚝기초-1)_MP00_수량산출서_총괄집계표" xfId="2519" xr:uid="{00000000-0005-0000-0000-0000D2090000}"/>
    <cellStyle name="_왕릉교_작천교_고하죽교(말뚝기초-1)_MP00_수량산출서_총괄집계표(교량별)" xfId="2520" xr:uid="{00000000-0005-0000-0000-0000D3090000}"/>
    <cellStyle name="_왕릉교_작천교_고하죽교(말뚝기초-1)_수량산출서" xfId="2521" xr:uid="{00000000-0005-0000-0000-0000D4090000}"/>
    <cellStyle name="_왕릉교_작천교_고하죽교(말뚝기초-1)_수량산출서(제작분)" xfId="2522" xr:uid="{00000000-0005-0000-0000-0000D5090000}"/>
    <cellStyle name="_왕릉교_작천교_고하죽교(말뚝기초-1)_수량산출서(제작분)_1.주교량_집계표" xfId="2523" xr:uid="{00000000-0005-0000-0000-0000D6090000}"/>
    <cellStyle name="_왕릉교_작천교_고하죽교(말뚝기초-1)_수량산출서(제작분)_2.MP04_수량산출서" xfId="2524" xr:uid="{00000000-0005-0000-0000-0000D7090000}"/>
    <cellStyle name="_왕릉교_작천교_고하죽교(말뚝기초-1)_수량산출서(제작분)_부창대교_ATYPE" xfId="2525" xr:uid="{00000000-0005-0000-0000-0000D8090000}"/>
    <cellStyle name="_왕릉교_작천교_고하죽교(말뚝기초-1)_수량산출서(제작분)_주교량_집계표" xfId="2526" xr:uid="{00000000-0005-0000-0000-0000D9090000}"/>
    <cellStyle name="_왕릉교_작천교_고하죽교(말뚝기초-1)_수량산출서(제작분)_총괄집계표" xfId="2527" xr:uid="{00000000-0005-0000-0000-0000DA090000}"/>
    <cellStyle name="_왕릉교_작천교_고하죽교(말뚝기초-1)_수량산출서(제작분)_총괄집계표(교량별)" xfId="2528" xr:uid="{00000000-0005-0000-0000-0000DB090000}"/>
    <cellStyle name="_왕릉교_작천교_고하죽교(말뚝기초-1)_수량산출서_1.주교량_집계표" xfId="2529" xr:uid="{00000000-0005-0000-0000-0000DC090000}"/>
    <cellStyle name="_왕릉교_작천교_고하죽교(말뚝기초-1)_수량산출서_2.MP04_수량산출서" xfId="2530" xr:uid="{00000000-0005-0000-0000-0000DD090000}"/>
    <cellStyle name="_왕릉교_작천교_고하죽교(말뚝기초-1)_수량산출서_부창대교_ATYPE" xfId="2531" xr:uid="{00000000-0005-0000-0000-0000DE090000}"/>
    <cellStyle name="_왕릉교_작천교_고하죽교(말뚝기초-1)_수량산출서_주교량_집계표" xfId="2532" xr:uid="{00000000-0005-0000-0000-0000DF090000}"/>
    <cellStyle name="_왕릉교_작천교_고하죽교(말뚝기초-1)_수량산출서_총괄집계표" xfId="2533" xr:uid="{00000000-0005-0000-0000-0000E0090000}"/>
    <cellStyle name="_왕릉교_작천교_고하죽교(말뚝기초-1)_수량산출서_총괄집계표(교량별)" xfId="2534" xr:uid="{00000000-0005-0000-0000-0000E1090000}"/>
    <cellStyle name="_왕릉교_작천교_고하죽교(말뚝기초-1)_주교량_집계표" xfId="2535" xr:uid="{00000000-0005-0000-0000-0000E2090000}"/>
    <cellStyle name="_왕릉교_작천교_고하죽교(말뚝기초-1)_총괄집계표" xfId="2536" xr:uid="{00000000-0005-0000-0000-0000E3090000}"/>
    <cellStyle name="_왕릉교_작천교_고하죽교(말뚝기초-1)_총괄집계표(교량별)" xfId="2537" xr:uid="{00000000-0005-0000-0000-0000E4090000}"/>
    <cellStyle name="_왕릉교_작천교_수량산출서" xfId="2538" xr:uid="{00000000-0005-0000-0000-0000E5090000}"/>
    <cellStyle name="_왕릉교_작천교_수량산출서(제작분)" xfId="2539" xr:uid="{00000000-0005-0000-0000-0000E6090000}"/>
    <cellStyle name="_왕릉교_작천교_수량산출서(제작분)_1.주교량_집계표" xfId="2540" xr:uid="{00000000-0005-0000-0000-0000E7090000}"/>
    <cellStyle name="_왕릉교_작천교_수량산출서(제작분)_2.MP04_수량산출서" xfId="2541" xr:uid="{00000000-0005-0000-0000-0000E8090000}"/>
    <cellStyle name="_왕릉교_작천교_수량산출서(제작분)_부창대교_ATYPE" xfId="2542" xr:uid="{00000000-0005-0000-0000-0000E9090000}"/>
    <cellStyle name="_왕릉교_작천교_수량산출서(제작분)_주교량_집계표" xfId="2543" xr:uid="{00000000-0005-0000-0000-0000EA090000}"/>
    <cellStyle name="_왕릉교_작천교_수량산출서(제작분)_총괄집계표" xfId="2544" xr:uid="{00000000-0005-0000-0000-0000EB090000}"/>
    <cellStyle name="_왕릉교_작천교_수량산출서(제작분)_총괄집계표(교량별)" xfId="2545" xr:uid="{00000000-0005-0000-0000-0000EC090000}"/>
    <cellStyle name="_왕릉교_작천교_수량산출서_1.주교량_집계표" xfId="2546" xr:uid="{00000000-0005-0000-0000-0000ED090000}"/>
    <cellStyle name="_왕릉교_작천교_수량산출서_2.MP04_수량산출서" xfId="2547" xr:uid="{00000000-0005-0000-0000-0000EE090000}"/>
    <cellStyle name="_왕릉교_작천교_수량산출서_부창대교_ATYPE" xfId="2548" xr:uid="{00000000-0005-0000-0000-0000EF090000}"/>
    <cellStyle name="_왕릉교_작천교_수량산출서_주교량_집계표" xfId="2549" xr:uid="{00000000-0005-0000-0000-0000F0090000}"/>
    <cellStyle name="_왕릉교_작천교_수량산출서_총괄집계표" xfId="2550" xr:uid="{00000000-0005-0000-0000-0000F1090000}"/>
    <cellStyle name="_왕릉교_작천교_수량산출서_총괄집계표(교량별)" xfId="2551" xr:uid="{00000000-0005-0000-0000-0000F2090000}"/>
    <cellStyle name="_왕릉교_작천교_주교량_집계표" xfId="2552" xr:uid="{00000000-0005-0000-0000-0000F3090000}"/>
    <cellStyle name="_왕릉교_작천교_총괄집계표" xfId="2553" xr:uid="{00000000-0005-0000-0000-0000F4090000}"/>
    <cellStyle name="_왕릉교_작천교_총괄집계표(교량별)" xfId="2554" xr:uid="{00000000-0005-0000-0000-0000F5090000}"/>
    <cellStyle name="_왕릉교_주교량_집계표" xfId="2555" xr:uid="{00000000-0005-0000-0000-0000F6090000}"/>
    <cellStyle name="_왕릉교_총괄집계표" xfId="2556" xr:uid="{00000000-0005-0000-0000-0000F7090000}"/>
    <cellStyle name="_왕릉교_총괄집계표(교량별)" xfId="2557" xr:uid="{00000000-0005-0000-0000-0000F8090000}"/>
    <cellStyle name="_요약서(1)" xfId="2558" xr:uid="{00000000-0005-0000-0000-0000F9090000}"/>
    <cellStyle name="_용산보고서(진짜)" xfId="2559" xr:uid="{00000000-0005-0000-0000-0000FA090000}"/>
    <cellStyle name="_용정2p3(아포)" xfId="2560" xr:uid="{00000000-0005-0000-0000-0000FB090000}"/>
    <cellStyle name="_용정2p3(아포)_Book2" xfId="2561" xr:uid="{00000000-0005-0000-0000-0000FC090000}"/>
    <cellStyle name="_용정2p3(아포)_Book2_MP00_수량산출서" xfId="2562" xr:uid="{00000000-0005-0000-0000-0000FD090000}"/>
    <cellStyle name="_용정2p3(아포)_Book2_MP00_수량산출서_1.주교량_집계표" xfId="2563" xr:uid="{00000000-0005-0000-0000-0000FE090000}"/>
    <cellStyle name="_용정2p3(아포)_Book2_MP00_수량산출서_2.MP04_수량산출서" xfId="2564" xr:uid="{00000000-0005-0000-0000-0000FF090000}"/>
    <cellStyle name="_용정2p3(아포)_Book2_MP00_수량산출서_부창대교_ATYPE" xfId="2565" xr:uid="{00000000-0005-0000-0000-0000000A0000}"/>
    <cellStyle name="_용정2p3(아포)_Book2_MP00_수량산출서_주교량_집계표" xfId="2566" xr:uid="{00000000-0005-0000-0000-0000010A0000}"/>
    <cellStyle name="_용정2p3(아포)_Book2_MP00_수량산출서_총괄집계표" xfId="2567" xr:uid="{00000000-0005-0000-0000-0000020A0000}"/>
    <cellStyle name="_용정2p3(아포)_Book2_MP00_수량산출서_총괄집계표(교량별)" xfId="2568" xr:uid="{00000000-0005-0000-0000-0000030A0000}"/>
    <cellStyle name="_용정2p3(아포)_Book2_수량산출서" xfId="2569" xr:uid="{00000000-0005-0000-0000-0000040A0000}"/>
    <cellStyle name="_용정2p3(아포)_Book2_수량산출서(제작분)" xfId="2570" xr:uid="{00000000-0005-0000-0000-0000050A0000}"/>
    <cellStyle name="_용정2p3(아포)_Book2_수량산출서(제작분)_1.주교량_집계표" xfId="2571" xr:uid="{00000000-0005-0000-0000-0000060A0000}"/>
    <cellStyle name="_용정2p3(아포)_Book2_수량산출서(제작분)_2.MP04_수량산출서" xfId="2572" xr:uid="{00000000-0005-0000-0000-0000070A0000}"/>
    <cellStyle name="_용정2p3(아포)_Book2_수량산출서(제작분)_부창대교_ATYPE" xfId="2573" xr:uid="{00000000-0005-0000-0000-0000080A0000}"/>
    <cellStyle name="_용정2p3(아포)_Book2_수량산출서(제작분)_주교량_집계표" xfId="2574" xr:uid="{00000000-0005-0000-0000-0000090A0000}"/>
    <cellStyle name="_용정2p3(아포)_Book2_수량산출서(제작분)_총괄집계표" xfId="2575" xr:uid="{00000000-0005-0000-0000-00000A0A0000}"/>
    <cellStyle name="_용정2p3(아포)_Book2_수량산출서(제작분)_총괄집계표(교량별)" xfId="2576" xr:uid="{00000000-0005-0000-0000-00000B0A0000}"/>
    <cellStyle name="_용정2p3(아포)_Book2_수량산출서_1.주교량_집계표" xfId="2577" xr:uid="{00000000-0005-0000-0000-00000C0A0000}"/>
    <cellStyle name="_용정2p3(아포)_Book2_수량산출서_2.MP04_수량산출서" xfId="2578" xr:uid="{00000000-0005-0000-0000-00000D0A0000}"/>
    <cellStyle name="_용정2p3(아포)_Book2_수량산출서_부창대교_ATYPE" xfId="2579" xr:uid="{00000000-0005-0000-0000-00000E0A0000}"/>
    <cellStyle name="_용정2p3(아포)_Book2_수량산출서_주교량_집계표" xfId="2580" xr:uid="{00000000-0005-0000-0000-00000F0A0000}"/>
    <cellStyle name="_용정2p3(아포)_Book2_수량산출서_총괄집계표" xfId="2581" xr:uid="{00000000-0005-0000-0000-0000100A0000}"/>
    <cellStyle name="_용정2p3(아포)_Book2_수량산출서_총괄집계표(교량별)" xfId="2582" xr:uid="{00000000-0005-0000-0000-0000110A0000}"/>
    <cellStyle name="_용정2p3(아포)_Book2_주교량_집계표" xfId="2583" xr:uid="{00000000-0005-0000-0000-0000120A0000}"/>
    <cellStyle name="_용정2p3(아포)_Book2_총괄집계표" xfId="2584" xr:uid="{00000000-0005-0000-0000-0000130A0000}"/>
    <cellStyle name="_용정2p3(아포)_Book2_총괄집계표(교량별)" xfId="2585" xr:uid="{00000000-0005-0000-0000-0000140A0000}"/>
    <cellStyle name="_용정2p3(아포)_MP00_수량산출서" xfId="2586" xr:uid="{00000000-0005-0000-0000-0000150A0000}"/>
    <cellStyle name="_용정2p3(아포)_MP00_수량산출서_1.주교량_집계표" xfId="2587" xr:uid="{00000000-0005-0000-0000-0000160A0000}"/>
    <cellStyle name="_용정2p3(아포)_MP00_수량산출서_2.MP04_수량산출서" xfId="2588" xr:uid="{00000000-0005-0000-0000-0000170A0000}"/>
    <cellStyle name="_용정2p3(아포)_MP00_수량산출서_부창대교_ATYPE" xfId="2589" xr:uid="{00000000-0005-0000-0000-0000180A0000}"/>
    <cellStyle name="_용정2p3(아포)_MP00_수량산출서_주교량_집계표" xfId="2590" xr:uid="{00000000-0005-0000-0000-0000190A0000}"/>
    <cellStyle name="_용정2p3(아포)_MP00_수량산출서_총괄집계표" xfId="2591" xr:uid="{00000000-0005-0000-0000-00001A0A0000}"/>
    <cellStyle name="_용정2p3(아포)_MP00_수량산출서_총괄집계표(교량별)" xfId="2592" xr:uid="{00000000-0005-0000-0000-00001B0A0000}"/>
    <cellStyle name="_용정2p3(아포)_고하죽교(말뚝기초)" xfId="2593" xr:uid="{00000000-0005-0000-0000-00001C0A0000}"/>
    <cellStyle name="_용정2p3(아포)_고하죽교(말뚝기초)_MP00_수량산출서" xfId="2594" xr:uid="{00000000-0005-0000-0000-00001D0A0000}"/>
    <cellStyle name="_용정2p3(아포)_고하죽교(말뚝기초)_MP00_수량산출서_1.주교량_집계표" xfId="2595" xr:uid="{00000000-0005-0000-0000-00001E0A0000}"/>
    <cellStyle name="_용정2p3(아포)_고하죽교(말뚝기초)_MP00_수량산출서_2.MP04_수량산출서" xfId="2596" xr:uid="{00000000-0005-0000-0000-00001F0A0000}"/>
    <cellStyle name="_용정2p3(아포)_고하죽교(말뚝기초)_MP00_수량산출서_부창대교_ATYPE" xfId="2597" xr:uid="{00000000-0005-0000-0000-0000200A0000}"/>
    <cellStyle name="_용정2p3(아포)_고하죽교(말뚝기초)_MP00_수량산출서_주교량_집계표" xfId="2598" xr:uid="{00000000-0005-0000-0000-0000210A0000}"/>
    <cellStyle name="_용정2p3(아포)_고하죽교(말뚝기초)_MP00_수량산출서_총괄집계표" xfId="2599" xr:uid="{00000000-0005-0000-0000-0000220A0000}"/>
    <cellStyle name="_용정2p3(아포)_고하죽교(말뚝기초)_MP00_수량산출서_총괄집계표(교량별)" xfId="2600" xr:uid="{00000000-0005-0000-0000-0000230A0000}"/>
    <cellStyle name="_용정2p3(아포)_고하죽교(말뚝기초)_수량산출서" xfId="2601" xr:uid="{00000000-0005-0000-0000-0000240A0000}"/>
    <cellStyle name="_용정2p3(아포)_고하죽교(말뚝기초)_수량산출서(제작분)" xfId="2602" xr:uid="{00000000-0005-0000-0000-0000250A0000}"/>
    <cellStyle name="_용정2p3(아포)_고하죽교(말뚝기초)_수량산출서(제작분)_1.주교량_집계표" xfId="2603" xr:uid="{00000000-0005-0000-0000-0000260A0000}"/>
    <cellStyle name="_용정2p3(아포)_고하죽교(말뚝기초)_수량산출서(제작분)_2.MP04_수량산출서" xfId="2604" xr:uid="{00000000-0005-0000-0000-0000270A0000}"/>
    <cellStyle name="_용정2p3(아포)_고하죽교(말뚝기초)_수량산출서(제작분)_부창대교_ATYPE" xfId="2605" xr:uid="{00000000-0005-0000-0000-0000280A0000}"/>
    <cellStyle name="_용정2p3(아포)_고하죽교(말뚝기초)_수량산출서(제작분)_주교량_집계표" xfId="2606" xr:uid="{00000000-0005-0000-0000-0000290A0000}"/>
    <cellStyle name="_용정2p3(아포)_고하죽교(말뚝기초)_수량산출서(제작분)_총괄집계표" xfId="2607" xr:uid="{00000000-0005-0000-0000-00002A0A0000}"/>
    <cellStyle name="_용정2p3(아포)_고하죽교(말뚝기초)_수량산출서(제작분)_총괄집계표(교량별)" xfId="2608" xr:uid="{00000000-0005-0000-0000-00002B0A0000}"/>
    <cellStyle name="_용정2p3(아포)_고하죽교(말뚝기초)_수량산출서_1.주교량_집계표" xfId="2609" xr:uid="{00000000-0005-0000-0000-00002C0A0000}"/>
    <cellStyle name="_용정2p3(아포)_고하죽교(말뚝기초)_수량산출서_2.MP04_수량산출서" xfId="2610" xr:uid="{00000000-0005-0000-0000-00002D0A0000}"/>
    <cellStyle name="_용정2p3(아포)_고하죽교(말뚝기초)_수량산출서_부창대교_ATYPE" xfId="2611" xr:uid="{00000000-0005-0000-0000-00002E0A0000}"/>
    <cellStyle name="_용정2p3(아포)_고하죽교(말뚝기초)_수량산출서_주교량_집계표" xfId="2612" xr:uid="{00000000-0005-0000-0000-00002F0A0000}"/>
    <cellStyle name="_용정2p3(아포)_고하죽교(말뚝기초)_수량산출서_총괄집계표" xfId="2613" xr:uid="{00000000-0005-0000-0000-0000300A0000}"/>
    <cellStyle name="_용정2p3(아포)_고하죽교(말뚝기초)_수량산출서_총괄집계표(교량별)" xfId="2614" xr:uid="{00000000-0005-0000-0000-0000310A0000}"/>
    <cellStyle name="_용정2p3(아포)_고하죽교(말뚝기초)_주교량_집계표" xfId="2615" xr:uid="{00000000-0005-0000-0000-0000320A0000}"/>
    <cellStyle name="_용정2p3(아포)_고하죽교(말뚝기초)_총괄집계표" xfId="2616" xr:uid="{00000000-0005-0000-0000-0000330A0000}"/>
    <cellStyle name="_용정2p3(아포)_고하죽교(말뚝기초)_총괄집계표(교량별)" xfId="2617" xr:uid="{00000000-0005-0000-0000-0000340A0000}"/>
    <cellStyle name="_용정2p3(아포)_고하죽교(말뚝기초-1)" xfId="2618" xr:uid="{00000000-0005-0000-0000-0000350A0000}"/>
    <cellStyle name="_용정2p3(아포)_고하죽교(말뚝기초-1)_MP00_수량산출서" xfId="2619" xr:uid="{00000000-0005-0000-0000-0000360A0000}"/>
    <cellStyle name="_용정2p3(아포)_고하죽교(말뚝기초-1)_MP00_수량산출서_1.주교량_집계표" xfId="2620" xr:uid="{00000000-0005-0000-0000-0000370A0000}"/>
    <cellStyle name="_용정2p3(아포)_고하죽교(말뚝기초-1)_MP00_수량산출서_2.MP04_수량산출서" xfId="2621" xr:uid="{00000000-0005-0000-0000-0000380A0000}"/>
    <cellStyle name="_용정2p3(아포)_고하죽교(말뚝기초-1)_MP00_수량산출서_부창대교_ATYPE" xfId="2622" xr:uid="{00000000-0005-0000-0000-0000390A0000}"/>
    <cellStyle name="_용정2p3(아포)_고하죽교(말뚝기초-1)_MP00_수량산출서_주교량_집계표" xfId="2623" xr:uid="{00000000-0005-0000-0000-00003A0A0000}"/>
    <cellStyle name="_용정2p3(아포)_고하죽교(말뚝기초-1)_MP00_수량산출서_총괄집계표" xfId="2624" xr:uid="{00000000-0005-0000-0000-00003B0A0000}"/>
    <cellStyle name="_용정2p3(아포)_고하죽교(말뚝기초-1)_MP00_수량산출서_총괄집계표(교량별)" xfId="2625" xr:uid="{00000000-0005-0000-0000-00003C0A0000}"/>
    <cellStyle name="_용정2p3(아포)_고하죽교(말뚝기초-1)_수량산출서" xfId="2626" xr:uid="{00000000-0005-0000-0000-00003D0A0000}"/>
    <cellStyle name="_용정2p3(아포)_고하죽교(말뚝기초-1)_수량산출서(제작분)" xfId="2627" xr:uid="{00000000-0005-0000-0000-00003E0A0000}"/>
    <cellStyle name="_용정2p3(아포)_고하죽교(말뚝기초-1)_수량산출서(제작분)_1.주교량_집계표" xfId="2628" xr:uid="{00000000-0005-0000-0000-00003F0A0000}"/>
    <cellStyle name="_용정2p3(아포)_고하죽교(말뚝기초-1)_수량산출서(제작분)_2.MP04_수량산출서" xfId="2629" xr:uid="{00000000-0005-0000-0000-0000400A0000}"/>
    <cellStyle name="_용정2p3(아포)_고하죽교(말뚝기초-1)_수량산출서(제작분)_부창대교_ATYPE" xfId="2630" xr:uid="{00000000-0005-0000-0000-0000410A0000}"/>
    <cellStyle name="_용정2p3(아포)_고하죽교(말뚝기초-1)_수량산출서(제작분)_주교량_집계표" xfId="2631" xr:uid="{00000000-0005-0000-0000-0000420A0000}"/>
    <cellStyle name="_용정2p3(아포)_고하죽교(말뚝기초-1)_수량산출서(제작분)_총괄집계표" xfId="2632" xr:uid="{00000000-0005-0000-0000-0000430A0000}"/>
    <cellStyle name="_용정2p3(아포)_고하죽교(말뚝기초-1)_수량산출서(제작분)_총괄집계표(교량별)" xfId="2633" xr:uid="{00000000-0005-0000-0000-0000440A0000}"/>
    <cellStyle name="_용정2p3(아포)_고하죽교(말뚝기초-1)_수량산출서_1.주교량_집계표" xfId="2634" xr:uid="{00000000-0005-0000-0000-0000450A0000}"/>
    <cellStyle name="_용정2p3(아포)_고하죽교(말뚝기초-1)_수량산출서_2.MP04_수량산출서" xfId="2635" xr:uid="{00000000-0005-0000-0000-0000460A0000}"/>
    <cellStyle name="_용정2p3(아포)_고하죽교(말뚝기초-1)_수량산출서_부창대교_ATYPE" xfId="2636" xr:uid="{00000000-0005-0000-0000-0000470A0000}"/>
    <cellStyle name="_용정2p3(아포)_고하죽교(말뚝기초-1)_수량산출서_주교량_집계표" xfId="2637" xr:uid="{00000000-0005-0000-0000-0000480A0000}"/>
    <cellStyle name="_용정2p3(아포)_고하죽교(말뚝기초-1)_수량산출서_총괄집계표" xfId="2638" xr:uid="{00000000-0005-0000-0000-0000490A0000}"/>
    <cellStyle name="_용정2p3(아포)_고하죽교(말뚝기초-1)_수량산출서_총괄집계표(교량별)" xfId="2639" xr:uid="{00000000-0005-0000-0000-00004A0A0000}"/>
    <cellStyle name="_용정2p3(아포)_고하죽교(말뚝기초-1)_주교량_집계표" xfId="2640" xr:uid="{00000000-0005-0000-0000-00004B0A0000}"/>
    <cellStyle name="_용정2p3(아포)_고하죽교(말뚝기초-1)_총괄집계표" xfId="2641" xr:uid="{00000000-0005-0000-0000-00004C0A0000}"/>
    <cellStyle name="_용정2p3(아포)_고하죽교(말뚝기초-1)_총괄집계표(교량별)" xfId="2642" xr:uid="{00000000-0005-0000-0000-00004D0A0000}"/>
    <cellStyle name="_용정2p3(아포)_수량산출서" xfId="2643" xr:uid="{00000000-0005-0000-0000-00004E0A0000}"/>
    <cellStyle name="_용정2p3(아포)_수량산출서(제작분)" xfId="2644" xr:uid="{00000000-0005-0000-0000-00004F0A0000}"/>
    <cellStyle name="_용정2p3(아포)_수량산출서(제작분)_1.주교량_집계표" xfId="2645" xr:uid="{00000000-0005-0000-0000-0000500A0000}"/>
    <cellStyle name="_용정2p3(아포)_수량산출서(제작분)_2.MP04_수량산출서" xfId="2646" xr:uid="{00000000-0005-0000-0000-0000510A0000}"/>
    <cellStyle name="_용정2p3(아포)_수량산출서(제작분)_부창대교_ATYPE" xfId="2647" xr:uid="{00000000-0005-0000-0000-0000520A0000}"/>
    <cellStyle name="_용정2p3(아포)_수량산출서(제작분)_주교량_집계표" xfId="2648" xr:uid="{00000000-0005-0000-0000-0000530A0000}"/>
    <cellStyle name="_용정2p3(아포)_수량산출서(제작분)_총괄집계표" xfId="2649" xr:uid="{00000000-0005-0000-0000-0000540A0000}"/>
    <cellStyle name="_용정2p3(아포)_수량산출서(제작분)_총괄집계표(교량별)" xfId="2650" xr:uid="{00000000-0005-0000-0000-0000550A0000}"/>
    <cellStyle name="_용정2p3(아포)_수량산출서_1.주교량_집계표" xfId="2651" xr:uid="{00000000-0005-0000-0000-0000560A0000}"/>
    <cellStyle name="_용정2p3(아포)_수량산출서_2.MP04_수량산출서" xfId="2652" xr:uid="{00000000-0005-0000-0000-0000570A0000}"/>
    <cellStyle name="_용정2p3(아포)_수량산출서_부창대교_ATYPE" xfId="2653" xr:uid="{00000000-0005-0000-0000-0000580A0000}"/>
    <cellStyle name="_용정2p3(아포)_수량산출서_주교량_집계표" xfId="2654" xr:uid="{00000000-0005-0000-0000-0000590A0000}"/>
    <cellStyle name="_용정2p3(아포)_수량산출서_총괄집계표" xfId="2655" xr:uid="{00000000-0005-0000-0000-00005A0A0000}"/>
    <cellStyle name="_용정2p3(아포)_수량산출서_총괄집계표(교량별)" xfId="2656" xr:uid="{00000000-0005-0000-0000-00005B0A0000}"/>
    <cellStyle name="_용정2p3(아포)_주교량_집계표" xfId="2657" xr:uid="{00000000-0005-0000-0000-00005C0A0000}"/>
    <cellStyle name="_용정2p3(아포)_총괄집계표" xfId="2658" xr:uid="{00000000-0005-0000-0000-00005D0A0000}"/>
    <cellStyle name="_용정2p3(아포)_총괄집계표(교량별)" xfId="2659" xr:uid="{00000000-0005-0000-0000-00005E0A0000}"/>
    <cellStyle name="_용정교_총괄 집계표" xfId="2660" xr:uid="{00000000-0005-0000-0000-00005F0A0000}"/>
    <cellStyle name="_용정교_총괄 집계표_MP00_수량산출서" xfId="2661" xr:uid="{00000000-0005-0000-0000-0000600A0000}"/>
    <cellStyle name="_용정교_총괄 집계표_MP00_수량산출서_1.주교량_집계표" xfId="2662" xr:uid="{00000000-0005-0000-0000-0000610A0000}"/>
    <cellStyle name="_용정교_총괄 집계표_MP00_수량산출서_2.MP04_수량산출서" xfId="2663" xr:uid="{00000000-0005-0000-0000-0000620A0000}"/>
    <cellStyle name="_용정교_총괄 집계표_MP00_수량산출서_부창대교_ATYPE" xfId="2664" xr:uid="{00000000-0005-0000-0000-0000630A0000}"/>
    <cellStyle name="_용정교_총괄 집계표_MP00_수량산출서_주교량_집계표" xfId="2665" xr:uid="{00000000-0005-0000-0000-0000640A0000}"/>
    <cellStyle name="_용정교_총괄 집계표_MP00_수량산출서_총괄집계표" xfId="2666" xr:uid="{00000000-0005-0000-0000-0000650A0000}"/>
    <cellStyle name="_용정교_총괄 집계표_MP00_수량산출서_총괄집계표(교량별)" xfId="2667" xr:uid="{00000000-0005-0000-0000-0000660A0000}"/>
    <cellStyle name="_용정교_총괄 집계표_수량산출서" xfId="2668" xr:uid="{00000000-0005-0000-0000-0000670A0000}"/>
    <cellStyle name="_용정교_총괄 집계표_수량산출서(제작분)" xfId="2669" xr:uid="{00000000-0005-0000-0000-0000680A0000}"/>
    <cellStyle name="_용정교_총괄 집계표_수량산출서(제작분)_1.주교량_집계표" xfId="2670" xr:uid="{00000000-0005-0000-0000-0000690A0000}"/>
    <cellStyle name="_용정교_총괄 집계표_수량산출서(제작분)_2.MP04_수량산출서" xfId="2671" xr:uid="{00000000-0005-0000-0000-00006A0A0000}"/>
    <cellStyle name="_용정교_총괄 집계표_수량산출서(제작분)_부창대교_ATYPE" xfId="2672" xr:uid="{00000000-0005-0000-0000-00006B0A0000}"/>
    <cellStyle name="_용정교_총괄 집계표_수량산출서(제작분)_주교량_집계표" xfId="2673" xr:uid="{00000000-0005-0000-0000-00006C0A0000}"/>
    <cellStyle name="_용정교_총괄 집계표_수량산출서(제작분)_총괄집계표" xfId="2674" xr:uid="{00000000-0005-0000-0000-00006D0A0000}"/>
    <cellStyle name="_용정교_총괄 집계표_수량산출서(제작분)_총괄집계표(교량별)" xfId="2675" xr:uid="{00000000-0005-0000-0000-00006E0A0000}"/>
    <cellStyle name="_용정교_총괄 집계표_수량산출서_1.주교량_집계표" xfId="2676" xr:uid="{00000000-0005-0000-0000-00006F0A0000}"/>
    <cellStyle name="_용정교_총괄 집계표_수량산출서_2.MP04_수량산출서" xfId="2677" xr:uid="{00000000-0005-0000-0000-0000700A0000}"/>
    <cellStyle name="_용정교_총괄 집계표_수량산출서_부창대교_ATYPE" xfId="2678" xr:uid="{00000000-0005-0000-0000-0000710A0000}"/>
    <cellStyle name="_용정교_총괄 집계표_수량산출서_주교량_집계표" xfId="2679" xr:uid="{00000000-0005-0000-0000-0000720A0000}"/>
    <cellStyle name="_용정교_총괄 집계표_수량산출서_총괄집계표" xfId="2680" xr:uid="{00000000-0005-0000-0000-0000730A0000}"/>
    <cellStyle name="_용정교_총괄 집계표_수량산출서_총괄집계표(교량별)" xfId="2681" xr:uid="{00000000-0005-0000-0000-0000740A0000}"/>
    <cellStyle name="_용정교_총괄 집계표_주교량_집계표" xfId="2682" xr:uid="{00000000-0005-0000-0000-0000750A0000}"/>
    <cellStyle name="_용정교_총괄 집계표_총괄집계표" xfId="2683" xr:uid="{00000000-0005-0000-0000-0000760A0000}"/>
    <cellStyle name="_용정교_총괄 집계표_총괄집계표(교량별)" xfId="2684" xr:uid="{00000000-0005-0000-0000-0000770A0000}"/>
    <cellStyle name="_용화고등학교연습" xfId="2685" xr:uid="{00000000-0005-0000-0000-0000780A0000}"/>
    <cellStyle name="_용화고등학교하도급(명신)" xfId="2686" xr:uid="{00000000-0005-0000-0000-0000790A0000}"/>
    <cellStyle name="_우수토실(A-LINE)집계표" xfId="2687" xr:uid="{00000000-0005-0000-0000-00007A0A0000}"/>
    <cellStyle name="_울산시총괄안-20030509v1" xfId="2688" xr:uid="{00000000-0005-0000-0000-00007B0A0000}"/>
    <cellStyle name="_울산실시설계내역서(하이테콤)-B" xfId="2689" xr:uid="{00000000-0005-0000-0000-00007C0A0000}"/>
    <cellStyle name="_울산역구내외1단가산출서" xfId="2690" xr:uid="{00000000-0005-0000-0000-00007D0A0000}"/>
    <cellStyle name="_울산역구내외1단가산출서_1" xfId="2691" xr:uid="{00000000-0005-0000-0000-00007E0A0000}"/>
    <cellStyle name="_울산천곡동신일아파트(2-33호선-극동)-3.2" xfId="2692" xr:uid="{00000000-0005-0000-0000-00007F0A0000}"/>
    <cellStyle name="_울진군폐기물처리시설" xfId="2693" xr:uid="{00000000-0005-0000-0000-0000800A0000}"/>
    <cellStyle name="_원가계산(위탁설비)" xfId="2694" xr:uid="{00000000-0005-0000-0000-0000810A0000}"/>
    <cellStyle name="_원가계산서(지방도323)" xfId="2695" xr:uid="{00000000-0005-0000-0000-0000820A0000}"/>
    <cellStyle name="_원가계산서-12공구(전기)" xfId="2696" xr:uid="{00000000-0005-0000-0000-0000830A0000}"/>
    <cellStyle name="_원가분석(1217)" xfId="2697" xr:uid="{00000000-0005-0000-0000-0000840A0000}"/>
    <cellStyle name="_원가분석(아이0208)" xfId="2698" xr:uid="{00000000-0005-0000-0000-0000850A0000}"/>
    <cellStyle name="_원가세부내역" xfId="2699" xr:uid="{00000000-0005-0000-0000-0000860A0000}"/>
    <cellStyle name="_원격유지관리시스템(2004)" xfId="2700" xr:uid="{00000000-0005-0000-0000-0000870A0000}"/>
    <cellStyle name="_원곡ic변경내역서야간" xfId="2701" xr:uid="{00000000-0005-0000-0000-0000880A0000}"/>
    <cellStyle name="_원동천교(상)외-수량수정" xfId="2702" xr:uid="{00000000-0005-0000-0000-0000890A0000}"/>
    <cellStyle name="_웹기반 수치지도 활용시스템 도입 설계서_1.1" xfId="2703" xr:uid="{00000000-0005-0000-0000-00008A0A0000}"/>
    <cellStyle name="_웹기반 수치지도 활용시스템 도입 설계서_2.0" xfId="2704" xr:uid="{00000000-0005-0000-0000-00008B0A0000}"/>
    <cellStyle name="_유인물 비용" xfId="2705" xr:uid="{00000000-0005-0000-0000-00008C0A0000}"/>
    <cellStyle name="_유입동내역서1" xfId="2706" xr:uid="{00000000-0005-0000-0000-00008D0A0000}"/>
    <cellStyle name="_유재복차장(CP10,17,HP5100_mail)" xfId="2707" xr:uid="{00000000-0005-0000-0000-00008E0A0000}"/>
    <cellStyle name="_유첨3(서식)" xfId="2708" xr:uid="{00000000-0005-0000-0000-00008F0A0000}"/>
    <cellStyle name="_유첨3(서식)_1" xfId="2709" xr:uid="{00000000-0005-0000-0000-0000900A0000}"/>
    <cellStyle name="_은평공원테니스장정비공사" xfId="2710" xr:uid="{00000000-0005-0000-0000-0000910A0000}"/>
    <cellStyle name="_음성방향-p1" xfId="2711" xr:uid="{00000000-0005-0000-0000-0000920A0000}"/>
    <cellStyle name="_의정부  상하수도 설계내역서_1.2" xfId="2712" xr:uid="{00000000-0005-0000-0000-0000930A0000}"/>
    <cellStyle name="_의정부시청-경계목" xfId="2713" xr:uid="{00000000-0005-0000-0000-0000940A0000}"/>
    <cellStyle name="_이전비" xfId="2714" xr:uid="{00000000-0005-0000-0000-0000950A0000}"/>
    <cellStyle name="_인원계획표 " xfId="2715" xr:uid="{00000000-0005-0000-0000-0000960A0000}"/>
    <cellStyle name="_인원계획표 _0209_신기술_(주)비앤비코리아,(주)삼안_나노플레이크(Nano flake) 함유 세라믹 코팅재를 사용한 열화방지 공법" xfId="2716" xr:uid="{00000000-0005-0000-0000-0000970A0000}"/>
    <cellStyle name="_인원계획표 _0209_신기술_(주)비앤비코리아,(주)삼안_나노플레이크(Nano flake) 함유 세라믹 코팅재를 사용한 열화방지 공법_0429_공사_(주)진보컨스트텍_교량joint및홈통청소" xfId="2717" xr:uid="{00000000-0005-0000-0000-0000980A0000}"/>
    <cellStyle name="_인원계획표 _0209_신기술_(주)비앤비코리아,(주)삼안_나노플레이크(Nano flake) 함유 세라믹 코팅재를 사용한 열화방지 공법_0429_공사_진보컨스트텍_교량joint및홈통청소" xfId="2718" xr:uid="{00000000-0005-0000-0000-0000990A0000}"/>
    <cellStyle name="_인원계획표 _0218_공사_통신선 지중화공사_수량정리1" xfId="2719" xr:uid="{00000000-0005-0000-0000-00009A0A0000}"/>
    <cellStyle name="_인원계획표 _0218_공사_통신선 지중화공사_수량정리1_0429_공사_(주)진보컨스트텍_교량joint및홈통청소" xfId="2720" xr:uid="{00000000-0005-0000-0000-00009B0A0000}"/>
    <cellStyle name="_인원계획표 _0218_공사_통신선 지중화공사_수량정리1_0429_공사_진보컨스트텍_교량joint및홈통청소" xfId="2721" xr:uid="{00000000-0005-0000-0000-00009C0A0000}"/>
    <cellStyle name="_인원계획표 _0330_신기술_명보산업개발(주)_연약지반 개량을 위한 BGI 그라우팅재 및 이를 이용한 그리우팅공법1" xfId="2722" xr:uid="{00000000-0005-0000-0000-00009D0A0000}"/>
    <cellStyle name="_인원계획표 _0330_신기술_명보산업개발(주)_연약지반 개량을 위한 BGI 그라우팅재 및 이를 이용한 그리우팅공법1_0429_공사_(주)진보컨스트텍_교량joint및홈통청소" xfId="2723" xr:uid="{00000000-0005-0000-0000-00009E0A0000}"/>
    <cellStyle name="_인원계획표 _0330_신기술_명보산업개발(주)_연약지반 개량을 위한 BGI 그라우팅재 및 이를 이용한 그리우팅공법1_0429_공사_진보컨스트텍_교량joint및홈통청소" xfId="2724" xr:uid="{00000000-0005-0000-0000-00009F0A0000}"/>
    <cellStyle name="_인원계획표 _0330_신기술_명보산업기술_BGI 그리우팅공법_8" xfId="2725" xr:uid="{00000000-0005-0000-0000-0000A00A0000}"/>
    <cellStyle name="_인원계획표 _0330_신기술_명보산업기술_BGI 그리우팅공법_8_0429_공사_(주)진보컨스트텍_교량joint및홈통청소" xfId="2726" xr:uid="{00000000-0005-0000-0000-0000A10A0000}"/>
    <cellStyle name="_인원계획표 _0330_신기술_명보산업기술_BGI 그리우팅공법_8_0429_공사_진보컨스트텍_교량joint및홈통청소" xfId="2727" xr:uid="{00000000-0005-0000-0000-0000A20A0000}"/>
    <cellStyle name="_인원계획표 _0330_신기술_연약지반 개량을 위한 BGI 그라우팅재 및 이를 이용한 그리우팅공법5" xfId="2728" xr:uid="{00000000-0005-0000-0000-0000A30A0000}"/>
    <cellStyle name="_인원계획표 _0330_신기술_연약지반 개량을 위한 BGI 그라우팅재 및 이를 이용한 그리우팅공법5_0429_공사_(주)진보컨스트텍_교량joint및홈통청소" xfId="2729" xr:uid="{00000000-0005-0000-0000-0000A40A0000}"/>
    <cellStyle name="_인원계획표 _0330_신기술_연약지반 개량을 위한 BGI 그라우팅재 및 이를 이용한 그리우팅공법5_0429_공사_진보컨스트텍_교량joint및홈통청소" xfId="2730" xr:uid="{00000000-0005-0000-0000-0000A50A0000}"/>
    <cellStyle name="_인원계획표 _0330_신기술_연약지반 개량을 위한 BGI 그라우팅재 및 이를 이용한 그리우팅공법6" xfId="2731" xr:uid="{00000000-0005-0000-0000-0000A60A0000}"/>
    <cellStyle name="_인원계획표 _0330_신기술_연약지반 개량을 위한 BGI 그라우팅재 및 이를 이용한 그리우팅공법6_0429_공사_(주)진보컨스트텍_교량joint및홈통청소" xfId="2732" xr:uid="{00000000-0005-0000-0000-0000A70A0000}"/>
    <cellStyle name="_인원계획표 _0330_신기술_연약지반 개량을 위한 BGI 그라우팅재 및 이를 이용한 그리우팅공법6_0429_공사_진보컨스트텍_교량joint및홈통청소" xfId="2733" xr:uid="{00000000-0005-0000-0000-0000A80A0000}"/>
    <cellStyle name="_인원계획표 _D.S공법원가계산(10.23)발송xls" xfId="2734" xr:uid="{00000000-0005-0000-0000-0000A90A0000}"/>
    <cellStyle name="_인원계획표 _D.S공법원가계산(10.23)발송xls_0429_공사_(주)진보컨스트텍_교량joint및홈통청소" xfId="2735" xr:uid="{00000000-0005-0000-0000-0000AA0A0000}"/>
    <cellStyle name="_인원계획표 _D.S공법원가계산(10.23)발송xls_0429_공사_진보컨스트텍_교량joint및홈통청소" xfId="2736" xr:uid="{00000000-0005-0000-0000-0000AB0A0000}"/>
    <cellStyle name="_인원계획표 _D·S공법일위대수정_최종(7.1)기계값수정" xfId="2737" xr:uid="{00000000-0005-0000-0000-0000AC0A0000}"/>
    <cellStyle name="_인원계획표 _D·S공법일위대수정_최종(7.1)기계값수정_0429_공사_(주)진보컨스트텍_교량joint및홈통청소" xfId="2738" xr:uid="{00000000-0005-0000-0000-0000AD0A0000}"/>
    <cellStyle name="_인원계획표 _D·S공법일위대수정_최종(7.1)기계값수정_0429_공사_진보컨스트텍_교량joint및홈통청소" xfId="2739" xr:uid="{00000000-0005-0000-0000-0000AE0A0000}"/>
    <cellStyle name="_인원계획표 _기초파일신기술_2009_세라믹코팅_비앤비코리아" xfId="2740" xr:uid="{00000000-0005-0000-0000-0000AF0A0000}"/>
    <cellStyle name="_인원계획표 _기초파일신기술_2009_세라믹코팅_비앤비코리아_0429_공사_(주)진보컨스트텍_교량joint및홈통청소" xfId="2741" xr:uid="{00000000-0005-0000-0000-0000B00A0000}"/>
    <cellStyle name="_인원계획표 _기초파일신기술_2009_세라믹코팅_비앤비코리아_0429_공사_진보컨스트텍_교량joint및홈통청소" xfId="2742" xr:uid="{00000000-0005-0000-0000-0000B10A0000}"/>
    <cellStyle name="_인원계획표 _도급내역서(01년1월)" xfId="2743" xr:uid="{00000000-0005-0000-0000-0000B20A0000}"/>
    <cellStyle name="_인원계획표 _도급내역서(01년1월)_0209_신기술_(주)비앤비코리아,(주)삼안_나노플레이크(Nano flake) 함유 세라믹 코팅재를 사용한 열화방지 공법" xfId="2744" xr:uid="{00000000-0005-0000-0000-0000B30A0000}"/>
    <cellStyle name="_인원계획표 _도급내역서(01년1월)_0209_신기술_(주)비앤비코리아,(주)삼안_나노플레이크(Nano flake) 함유 세라믹 코팅재를 사용한 열화방지 공법_0429_공사_(주)진보컨스트텍_교량joint및홈통청소" xfId="2745" xr:uid="{00000000-0005-0000-0000-0000B40A0000}"/>
    <cellStyle name="_인원계획표 _도급내역서(01년1월)_0209_신기술_(주)비앤비코리아,(주)삼안_나노플레이크(Nano flake) 함유 세라믹 코팅재를 사용한 열화방지 공법_0429_공사_진보컨스트텍_교량joint및홈통청소" xfId="2746" xr:uid="{00000000-0005-0000-0000-0000B50A0000}"/>
    <cellStyle name="_인원계획표 _도급내역서(01년1월)_0218_공사_통신선 지중화공사_수량정리1" xfId="2747" xr:uid="{00000000-0005-0000-0000-0000B60A0000}"/>
    <cellStyle name="_인원계획표 _도급내역서(01년1월)_0218_공사_통신선 지중화공사_수량정리1_0429_공사_(주)진보컨스트텍_교량joint및홈통청소" xfId="2748" xr:uid="{00000000-0005-0000-0000-0000B70A0000}"/>
    <cellStyle name="_인원계획표 _도급내역서(01년1월)_0218_공사_통신선 지중화공사_수량정리1_0429_공사_진보컨스트텍_교량joint및홈통청소" xfId="2749" xr:uid="{00000000-0005-0000-0000-0000B80A0000}"/>
    <cellStyle name="_인원계획표 _도급내역서(01년1월)_0330_신기술_명보산업개발(주)_연약지반 개량을 위한 BGI 그라우팅재 및 이를 이용한 그리우팅공법1" xfId="2750" xr:uid="{00000000-0005-0000-0000-0000B90A0000}"/>
    <cellStyle name="_인원계획표 _도급내역서(01년1월)_0330_신기술_명보산업개발(주)_연약지반 개량을 위한 BGI 그라우팅재 및 이를 이용한 그리우팅공법1_0429_공사_(주)진보컨스트텍_교량joint및홈통청소" xfId="2751" xr:uid="{00000000-0005-0000-0000-0000BA0A0000}"/>
    <cellStyle name="_인원계획표 _도급내역서(01년1월)_0330_신기술_명보산업개발(주)_연약지반 개량을 위한 BGI 그라우팅재 및 이를 이용한 그리우팅공법1_0429_공사_진보컨스트텍_교량joint및홈통청소" xfId="2752" xr:uid="{00000000-0005-0000-0000-0000BB0A0000}"/>
    <cellStyle name="_인원계획표 _도급내역서(01년1월)_0330_신기술_명보산업기술_BGI 그리우팅공법_8" xfId="2753" xr:uid="{00000000-0005-0000-0000-0000BC0A0000}"/>
    <cellStyle name="_인원계획표 _도급내역서(01년1월)_0330_신기술_명보산업기술_BGI 그리우팅공법_8_0429_공사_(주)진보컨스트텍_교량joint및홈통청소" xfId="2754" xr:uid="{00000000-0005-0000-0000-0000BD0A0000}"/>
    <cellStyle name="_인원계획표 _도급내역서(01년1월)_0330_신기술_명보산업기술_BGI 그리우팅공법_8_0429_공사_진보컨스트텍_교량joint및홈통청소" xfId="2755" xr:uid="{00000000-0005-0000-0000-0000BE0A0000}"/>
    <cellStyle name="_인원계획표 _도급내역서(01년1월)_0330_신기술_연약지반 개량을 위한 BGI 그라우팅재 및 이를 이용한 그리우팅공법5" xfId="2756" xr:uid="{00000000-0005-0000-0000-0000BF0A0000}"/>
    <cellStyle name="_인원계획표 _도급내역서(01년1월)_0330_신기술_연약지반 개량을 위한 BGI 그라우팅재 및 이를 이용한 그리우팅공법5_0429_공사_(주)진보컨스트텍_교량joint및홈통청소" xfId="2757" xr:uid="{00000000-0005-0000-0000-0000C00A0000}"/>
    <cellStyle name="_인원계획표 _도급내역서(01년1월)_0330_신기술_연약지반 개량을 위한 BGI 그라우팅재 및 이를 이용한 그리우팅공법5_0429_공사_진보컨스트텍_교량joint및홈통청소" xfId="2758" xr:uid="{00000000-0005-0000-0000-0000C10A0000}"/>
    <cellStyle name="_인원계획표 _도급내역서(01년1월)_0330_신기술_연약지반 개량을 위한 BGI 그라우팅재 및 이를 이용한 그리우팅공법6" xfId="2759" xr:uid="{00000000-0005-0000-0000-0000C20A0000}"/>
    <cellStyle name="_인원계획표 _도급내역서(01년1월)_0330_신기술_연약지반 개량을 위한 BGI 그라우팅재 및 이를 이용한 그리우팅공법6_0429_공사_(주)진보컨스트텍_교량joint및홈통청소" xfId="2760" xr:uid="{00000000-0005-0000-0000-0000C30A0000}"/>
    <cellStyle name="_인원계획표 _도급내역서(01년1월)_0330_신기술_연약지반 개량을 위한 BGI 그라우팅재 및 이를 이용한 그리우팅공법6_0429_공사_진보컨스트텍_교량joint및홈통청소" xfId="2761" xr:uid="{00000000-0005-0000-0000-0000C40A0000}"/>
    <cellStyle name="_인원계획표 _도급내역서(01년1월)_D.S공법원가계산(10.23)발송xls" xfId="2762" xr:uid="{00000000-0005-0000-0000-0000C50A0000}"/>
    <cellStyle name="_인원계획표 _도급내역서(01년1월)_D.S공법원가계산(10.23)발송xls_0429_공사_(주)진보컨스트텍_교량joint및홈통청소" xfId="2763" xr:uid="{00000000-0005-0000-0000-0000C60A0000}"/>
    <cellStyle name="_인원계획표 _도급내역서(01년1월)_D.S공법원가계산(10.23)발송xls_0429_공사_진보컨스트텍_교량joint및홈통청소" xfId="2764" xr:uid="{00000000-0005-0000-0000-0000C70A0000}"/>
    <cellStyle name="_인원계획표 _도급내역서(01년1월)_D·S공법일위대수정_최종(7.1)기계값수정" xfId="2765" xr:uid="{00000000-0005-0000-0000-0000C80A0000}"/>
    <cellStyle name="_인원계획표 _도급내역서(01년1월)_D·S공법일위대수정_최종(7.1)기계값수정_0429_공사_(주)진보컨스트텍_교량joint및홈통청소" xfId="2766" xr:uid="{00000000-0005-0000-0000-0000C90A0000}"/>
    <cellStyle name="_인원계획표 _도급내역서(01년1월)_D·S공법일위대수정_최종(7.1)기계값수정_0429_공사_진보컨스트텍_교량joint및홈통청소" xfId="2767" xr:uid="{00000000-0005-0000-0000-0000CA0A0000}"/>
    <cellStyle name="_인원계획표 _도급내역서(01년1월)_기초파일신기술_2009_세라믹코팅_비앤비코리아" xfId="2768" xr:uid="{00000000-0005-0000-0000-0000CB0A0000}"/>
    <cellStyle name="_인원계획표 _도급내역서(01년1월)_기초파일신기술_2009_세라믹코팅_비앤비코리아_0429_공사_(주)진보컨스트텍_교량joint및홈통청소" xfId="2769" xr:uid="{00000000-0005-0000-0000-0000CC0A0000}"/>
    <cellStyle name="_인원계획표 _도급내역서(01년1월)_기초파일신기술_2009_세라믹코팅_비앤비코리아_0429_공사_진보컨스트텍_교량joint및홈통청소" xfId="2770" xr:uid="{00000000-0005-0000-0000-0000CD0A0000}"/>
    <cellStyle name="_인원계획표 _도급내역서(01년1월)_비앤비코리아" xfId="2771" xr:uid="{00000000-0005-0000-0000-0000CE0A0000}"/>
    <cellStyle name="_인원계획표 _도급내역서(01년1월)_비앤비코리아_0429_공사_(주)진보컨스트텍_교량joint및홈통청소" xfId="2772" xr:uid="{00000000-0005-0000-0000-0000CF0A0000}"/>
    <cellStyle name="_인원계획표 _도급내역서(01년1월)_비앤비코리아_0429_공사_진보컨스트텍_교량joint및홈통청소" xfId="2773" xr:uid="{00000000-0005-0000-0000-0000D00A0000}"/>
    <cellStyle name="_인원계획표 _도급내역서(01년1월)_신기술_D.S공법일위대가_작업2" xfId="2774" xr:uid="{00000000-0005-0000-0000-0000D10A0000}"/>
    <cellStyle name="_인원계획표 _도급내역서(01년1월)_신기술_D.S공법일위대가_작업2_0429_공사_(주)진보컨스트텍_교량joint및홈통청소" xfId="2775" xr:uid="{00000000-0005-0000-0000-0000D20A0000}"/>
    <cellStyle name="_인원계획표 _도급내역서(01년1월)_신기술_D.S공법일위대가_작업2_0429_공사_진보컨스트텍_교량joint및홈통청소" xfId="2776" xr:uid="{00000000-0005-0000-0000-0000D30A0000}"/>
    <cellStyle name="_인원계획표 _도급내역서(최종)" xfId="2777" xr:uid="{00000000-0005-0000-0000-0000D40A0000}"/>
    <cellStyle name="_인원계획표 _도급내역서(최종)_0209_신기술_(주)비앤비코리아,(주)삼안_나노플레이크(Nano flake) 함유 세라믹 코팅재를 사용한 열화방지 공법" xfId="2778" xr:uid="{00000000-0005-0000-0000-0000D50A0000}"/>
    <cellStyle name="_인원계획표 _도급내역서(최종)_0209_신기술_(주)비앤비코리아,(주)삼안_나노플레이크(Nano flake) 함유 세라믹 코팅재를 사용한 열화방지 공법_0429_공사_(주)진보컨스트텍_교량joint및홈통청소" xfId="2779" xr:uid="{00000000-0005-0000-0000-0000D60A0000}"/>
    <cellStyle name="_인원계획표 _도급내역서(최종)_0209_신기술_(주)비앤비코리아,(주)삼안_나노플레이크(Nano flake) 함유 세라믹 코팅재를 사용한 열화방지 공법_0429_공사_진보컨스트텍_교량joint및홈통청소" xfId="2780" xr:uid="{00000000-0005-0000-0000-0000D70A0000}"/>
    <cellStyle name="_인원계획표 _도급내역서(최종)_0218_공사_통신선 지중화공사_수량정리1" xfId="2781" xr:uid="{00000000-0005-0000-0000-0000D80A0000}"/>
    <cellStyle name="_인원계획표 _도급내역서(최종)_0218_공사_통신선 지중화공사_수량정리1_0429_공사_(주)진보컨스트텍_교량joint및홈통청소" xfId="2782" xr:uid="{00000000-0005-0000-0000-0000D90A0000}"/>
    <cellStyle name="_인원계획표 _도급내역서(최종)_0218_공사_통신선 지중화공사_수량정리1_0429_공사_진보컨스트텍_교량joint및홈통청소" xfId="2783" xr:uid="{00000000-0005-0000-0000-0000DA0A0000}"/>
    <cellStyle name="_인원계획표 _도급내역서(최종)_0330_신기술_명보산업개발(주)_연약지반 개량을 위한 BGI 그라우팅재 및 이를 이용한 그리우팅공법1" xfId="2784" xr:uid="{00000000-0005-0000-0000-0000DB0A0000}"/>
    <cellStyle name="_인원계획표 _도급내역서(최종)_0330_신기술_명보산업개발(주)_연약지반 개량을 위한 BGI 그라우팅재 및 이를 이용한 그리우팅공법1_0429_공사_(주)진보컨스트텍_교량joint및홈통청소" xfId="2785" xr:uid="{00000000-0005-0000-0000-0000DC0A0000}"/>
    <cellStyle name="_인원계획표 _도급내역서(최종)_0330_신기술_명보산업개발(주)_연약지반 개량을 위한 BGI 그라우팅재 및 이를 이용한 그리우팅공법1_0429_공사_진보컨스트텍_교량joint및홈통청소" xfId="2786" xr:uid="{00000000-0005-0000-0000-0000DD0A0000}"/>
    <cellStyle name="_인원계획표 _도급내역서(최종)_0330_신기술_명보산업기술_BGI 그리우팅공법_8" xfId="2787" xr:uid="{00000000-0005-0000-0000-0000DE0A0000}"/>
    <cellStyle name="_인원계획표 _도급내역서(최종)_0330_신기술_명보산업기술_BGI 그리우팅공법_8_0429_공사_(주)진보컨스트텍_교량joint및홈통청소" xfId="2788" xr:uid="{00000000-0005-0000-0000-0000DF0A0000}"/>
    <cellStyle name="_인원계획표 _도급내역서(최종)_0330_신기술_명보산업기술_BGI 그리우팅공법_8_0429_공사_진보컨스트텍_교량joint및홈통청소" xfId="2789" xr:uid="{00000000-0005-0000-0000-0000E00A0000}"/>
    <cellStyle name="_인원계획표 _도급내역서(최종)_0330_신기술_연약지반 개량을 위한 BGI 그라우팅재 및 이를 이용한 그리우팅공법5" xfId="2790" xr:uid="{00000000-0005-0000-0000-0000E10A0000}"/>
    <cellStyle name="_인원계획표 _도급내역서(최종)_0330_신기술_연약지반 개량을 위한 BGI 그라우팅재 및 이를 이용한 그리우팅공법5_0429_공사_(주)진보컨스트텍_교량joint및홈통청소" xfId="2791" xr:uid="{00000000-0005-0000-0000-0000E20A0000}"/>
    <cellStyle name="_인원계획표 _도급내역서(최종)_0330_신기술_연약지반 개량을 위한 BGI 그라우팅재 및 이를 이용한 그리우팅공법5_0429_공사_진보컨스트텍_교량joint및홈통청소" xfId="2792" xr:uid="{00000000-0005-0000-0000-0000E30A0000}"/>
    <cellStyle name="_인원계획표 _도급내역서(최종)_0330_신기술_연약지반 개량을 위한 BGI 그라우팅재 및 이를 이용한 그리우팅공법6" xfId="2793" xr:uid="{00000000-0005-0000-0000-0000E40A0000}"/>
    <cellStyle name="_인원계획표 _도급내역서(최종)_0330_신기술_연약지반 개량을 위한 BGI 그라우팅재 및 이를 이용한 그리우팅공법6_0429_공사_(주)진보컨스트텍_교량joint및홈통청소" xfId="2794" xr:uid="{00000000-0005-0000-0000-0000E50A0000}"/>
    <cellStyle name="_인원계획표 _도급내역서(최종)_0330_신기술_연약지반 개량을 위한 BGI 그라우팅재 및 이를 이용한 그리우팅공법6_0429_공사_진보컨스트텍_교량joint및홈통청소" xfId="2795" xr:uid="{00000000-0005-0000-0000-0000E60A0000}"/>
    <cellStyle name="_인원계획표 _도급내역서(최종)_D.S공법원가계산(10.23)발송xls" xfId="2796" xr:uid="{00000000-0005-0000-0000-0000E70A0000}"/>
    <cellStyle name="_인원계획표 _도급내역서(최종)_D.S공법원가계산(10.23)발송xls_0429_공사_(주)진보컨스트텍_교량joint및홈통청소" xfId="2797" xr:uid="{00000000-0005-0000-0000-0000E80A0000}"/>
    <cellStyle name="_인원계획표 _도급내역서(최종)_D.S공법원가계산(10.23)발송xls_0429_공사_진보컨스트텍_교량joint및홈통청소" xfId="2798" xr:uid="{00000000-0005-0000-0000-0000E90A0000}"/>
    <cellStyle name="_인원계획표 _도급내역서(최종)_D·S공법일위대수정_최종(7.1)기계값수정" xfId="2799" xr:uid="{00000000-0005-0000-0000-0000EA0A0000}"/>
    <cellStyle name="_인원계획표 _도급내역서(최종)_D·S공법일위대수정_최종(7.1)기계값수정_0429_공사_(주)진보컨스트텍_교량joint및홈통청소" xfId="2800" xr:uid="{00000000-0005-0000-0000-0000EB0A0000}"/>
    <cellStyle name="_인원계획표 _도급내역서(최종)_D·S공법일위대수정_최종(7.1)기계값수정_0429_공사_진보컨스트텍_교량joint및홈통청소" xfId="2801" xr:uid="{00000000-0005-0000-0000-0000EC0A0000}"/>
    <cellStyle name="_인원계획표 _도급내역서(최종)_기초파일신기술_2009_세라믹코팅_비앤비코리아" xfId="2802" xr:uid="{00000000-0005-0000-0000-0000ED0A0000}"/>
    <cellStyle name="_인원계획표 _도급내역서(최종)_기초파일신기술_2009_세라믹코팅_비앤비코리아_0429_공사_(주)진보컨스트텍_교량joint및홈통청소" xfId="2803" xr:uid="{00000000-0005-0000-0000-0000EE0A0000}"/>
    <cellStyle name="_인원계획표 _도급내역서(최종)_기초파일신기술_2009_세라믹코팅_비앤비코리아_0429_공사_진보컨스트텍_교량joint및홈통청소" xfId="2804" xr:uid="{00000000-0005-0000-0000-0000EF0A0000}"/>
    <cellStyle name="_인원계획표 _도급내역서(최종)_비앤비코리아" xfId="2805" xr:uid="{00000000-0005-0000-0000-0000F00A0000}"/>
    <cellStyle name="_인원계획표 _도급내역서(최종)_비앤비코리아_0429_공사_(주)진보컨스트텍_교량joint및홈통청소" xfId="2806" xr:uid="{00000000-0005-0000-0000-0000F10A0000}"/>
    <cellStyle name="_인원계획표 _도급내역서(최종)_비앤비코리아_0429_공사_진보컨스트텍_교량joint및홈통청소" xfId="2807" xr:uid="{00000000-0005-0000-0000-0000F20A0000}"/>
    <cellStyle name="_인원계획표 _도급내역서(최종)_신기술_D.S공법일위대가_작업2" xfId="2808" xr:uid="{00000000-0005-0000-0000-0000F30A0000}"/>
    <cellStyle name="_인원계획표 _도급내역서(최종)_신기술_D.S공법일위대가_작업2_0429_공사_(주)진보컨스트텍_교량joint및홈통청소" xfId="2809" xr:uid="{00000000-0005-0000-0000-0000F40A0000}"/>
    <cellStyle name="_인원계획표 _도급내역서(최종)_신기술_D.S공법일위대가_작업2_0429_공사_진보컨스트텍_교량joint및홈통청소" xfId="2810" xr:uid="{00000000-0005-0000-0000-0000F50A0000}"/>
    <cellStyle name="_인원계획표 _비앤비코리아" xfId="2811" xr:uid="{00000000-0005-0000-0000-0000F60A0000}"/>
    <cellStyle name="_인원계획표 _비앤비코리아_0429_공사_(주)진보컨스트텍_교량joint및홈통청소" xfId="2812" xr:uid="{00000000-0005-0000-0000-0000F70A0000}"/>
    <cellStyle name="_인원계획표 _비앤비코리아_0429_공사_진보컨스트텍_교량joint및홈통청소" xfId="2813" xr:uid="{00000000-0005-0000-0000-0000F80A0000}"/>
    <cellStyle name="_인원계획표 _신기술_D.S공법일위대가_작업2" xfId="2814" xr:uid="{00000000-0005-0000-0000-0000F90A0000}"/>
    <cellStyle name="_인원계획표 _신기술_D.S공법일위대가_작업2_0429_공사_(주)진보컨스트텍_교량joint및홈통청소" xfId="2815" xr:uid="{00000000-0005-0000-0000-0000FA0A0000}"/>
    <cellStyle name="_인원계획표 _신기술_D.S공법일위대가_작업2_0429_공사_진보컨스트텍_교량joint및홈통청소" xfId="2816" xr:uid="{00000000-0005-0000-0000-0000FB0A0000}"/>
    <cellStyle name="_인원계획표 _적격 " xfId="2817" xr:uid="{00000000-0005-0000-0000-0000FC0A0000}"/>
    <cellStyle name="_인천IDC원가(참고자료)" xfId="2818" xr:uid="{00000000-0005-0000-0000-0000FD0A0000}"/>
    <cellStyle name="_인천계양 까치마을 태화,한진아파트 공사내역서(제출용1)" xfId="2819" xr:uid="{00000000-0005-0000-0000-0000FE0A0000}"/>
    <cellStyle name="_인천계양 까치마을 태화,한진아파트 공사내역서(제출용1)_계양구 도두리마을 동남 아파트 하자보수공사비산출서(자오)" xfId="2820" xr:uid="{00000000-0005-0000-0000-0000FF0A0000}"/>
    <cellStyle name="_인천계양 까치마을 태화,한진아파트 공사내역서(제출용1)_계양구 도두리마을 동남 아파트 하자보수공사비산출서(자오)_삼탄천외1개교내역(186백만원)" xfId="2821" xr:uid="{00000000-0005-0000-0000-0000000B0000}"/>
    <cellStyle name="_인천계양 까치마을 태화,한진아파트 공사내역서(제출용1)_계양구 도두리마을 동남 아파트 하자보수공사비산출서(자오)_삼탄천외1개교내역(186백만원)_신양수설변내역서" xfId="2822" xr:uid="{00000000-0005-0000-0000-0000010B0000}"/>
    <cellStyle name="_인천계양 까치마을 태화,한진아파트 공사내역서(제출용1)_계양구 도두리마을 동남 아파트 하자보수공사비산출서(자오)_신양수설변내역서" xfId="2823" xr:uid="{00000000-0005-0000-0000-0000020B0000}"/>
    <cellStyle name="_인천계양 까치마을 태화,한진아파트 공사내역서(제출용1)_계양구 도두리마을 동남 아파트 하자보수공사비산출서(자오)_원동천교(상)외-수량수정" xfId="2824" xr:uid="{00000000-0005-0000-0000-0000030B0000}"/>
    <cellStyle name="_인천계양 까치마을 태화,한진아파트 공사내역서(제출용1)_구로동구일우성아파트 하자보수공사비산출서(1)" xfId="2825" xr:uid="{00000000-0005-0000-0000-0000040B0000}"/>
    <cellStyle name="_인천계양 까치마을 태화,한진아파트 공사내역서(제출용1)_구로동구일우성아파트 하자보수공사비산출서(1)_삼탄천외1개교내역(186백만원)" xfId="2826" xr:uid="{00000000-0005-0000-0000-0000050B0000}"/>
    <cellStyle name="_인천계양 까치마을 태화,한진아파트 공사내역서(제출용1)_구로동구일우성아파트 하자보수공사비산출서(1)_삼탄천외1개교내역(186백만원)_신양수설변내역서" xfId="2827" xr:uid="{00000000-0005-0000-0000-0000060B0000}"/>
    <cellStyle name="_인천계양 까치마을 태화,한진아파트 공사내역서(제출용1)_구로동구일우성아파트 하자보수공사비산출서(1)_신양수설변내역서" xfId="2828" xr:uid="{00000000-0005-0000-0000-0000070B0000}"/>
    <cellStyle name="_인천계양 까치마을 태화,한진아파트 공사내역서(제출용1)_구로동구일우성아파트 하자보수공사비산출서(1)_원동천교(상)외-수량수정" xfId="2829" xr:uid="{00000000-0005-0000-0000-0000080B0000}"/>
    <cellStyle name="_인천계양 까치마을 태화,한진아파트 공사내역서(제출용1)_동남 아파트" xfId="2830" xr:uid="{00000000-0005-0000-0000-0000090B0000}"/>
    <cellStyle name="_인천계양 까치마을 태화,한진아파트 공사내역서(제출용1)_동남 아파트_삼탄천외1개교내역(186백만원)" xfId="2831" xr:uid="{00000000-0005-0000-0000-00000A0B0000}"/>
    <cellStyle name="_인천계양 까치마을 태화,한진아파트 공사내역서(제출용1)_동남 아파트_삼탄천외1개교내역(186백만원)_신양수설변내역서" xfId="2832" xr:uid="{00000000-0005-0000-0000-00000B0B0000}"/>
    <cellStyle name="_인천계양 까치마을 태화,한진아파트 공사내역서(제출용1)_동남 아파트_신양수설변내역서" xfId="2833" xr:uid="{00000000-0005-0000-0000-00000C0B0000}"/>
    <cellStyle name="_인천계양 까치마을 태화,한진아파트 공사내역서(제출용1)_동남 아파트_원동천교(상)외-수량수정" xfId="2834" xr:uid="{00000000-0005-0000-0000-00000D0B0000}"/>
    <cellStyle name="_인천계양 까치마을 태화,한진아파트 공사내역서(제출용1)_삼탄천외1개교내역(186백만원)" xfId="2835" xr:uid="{00000000-0005-0000-0000-00000E0B0000}"/>
    <cellStyle name="_인천계양 까치마을 태화,한진아파트 공사내역서(제출용1)_삼탄천외1개교내역(186백만원)_신양수설변내역서" xfId="2836" xr:uid="{00000000-0005-0000-0000-00000F0B0000}"/>
    <cellStyle name="_인천계양 까치마을 태화,한진아파트 공사내역서(제출용1)_신양수설변내역서" xfId="2837" xr:uid="{00000000-0005-0000-0000-0000100B0000}"/>
    <cellStyle name="_인천계양 까치마을 태화,한진아파트 공사내역서(제출용1)_원동천교(상)외-수량수정" xfId="2838" xr:uid="{00000000-0005-0000-0000-0000110B0000}"/>
    <cellStyle name="_인천계양 까치마을 태화,한진아파트 공사내역서(제출용1)_인천계양 까치마을 태화,한진아파트 공사내역서9.12(제출용)" xfId="2839" xr:uid="{00000000-0005-0000-0000-0000120B0000}"/>
    <cellStyle name="_인천계양 까치마을 태화,한진아파트 공사내역서(제출용1)_인천계양 까치마을 태화,한진아파트 공사내역서9.12(제출용)_삼탄천외1개교내역(186백만원)" xfId="2840" xr:uid="{00000000-0005-0000-0000-0000130B0000}"/>
    <cellStyle name="_인천계양 까치마을 태화,한진아파트 공사내역서(제출용1)_인천계양 까치마을 태화,한진아파트 공사내역서9.12(제출용)_삼탄천외1개교내역(186백만원)_신양수설변내역서" xfId="2841" xr:uid="{00000000-0005-0000-0000-0000140B0000}"/>
    <cellStyle name="_인천계양 까치마을 태화,한진아파트 공사내역서(제출용1)_인천계양 까치마을 태화,한진아파트 공사내역서9.12(제출용)_신양수설변내역서" xfId="2842" xr:uid="{00000000-0005-0000-0000-0000150B0000}"/>
    <cellStyle name="_인천계양 까치마을 태화,한진아파트 공사내역서(제출용1)_인천계양 까치마을 태화,한진아파트 공사내역서9.12(제출용)_원동천교(상)외-수량수정" xfId="2843" xr:uid="{00000000-0005-0000-0000-0000160B0000}"/>
    <cellStyle name="_인천계양 까치마을 태화,한진아파트 공사내역서(제출용1)_인천계양 까치마을 태화,한진아파트 공사내역서9.12(제출용)_인천계양 까치마을 태화,한진아파트 공사내역서9.12(제출용)" xfId="2844" xr:uid="{00000000-0005-0000-0000-0000170B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" xfId="2845" xr:uid="{00000000-0005-0000-0000-0000180B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2846" xr:uid="{00000000-0005-0000-0000-0000190B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2847" xr:uid="{00000000-0005-0000-0000-00001A0B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신양수설변내역서" xfId="2848" xr:uid="{00000000-0005-0000-0000-00001B0B0000}"/>
    <cellStyle name="_인천계양 까치마을 태화,한진아파트 공사내역서(제출용1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849" xr:uid="{00000000-0005-0000-0000-00001C0B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" xfId="2850" xr:uid="{00000000-0005-0000-0000-00001D0B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" xfId="2851" xr:uid="{00000000-0005-0000-0000-00001E0B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2852" xr:uid="{00000000-0005-0000-0000-00001F0B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신양수설변내역서" xfId="2853" xr:uid="{00000000-0005-0000-0000-0000200B0000}"/>
    <cellStyle name="_인천계양 까치마을 태화,한진아파트 공사내역서(제출용1)_인천계양 까치마을 태화,한진아파트 공사내역서9.12(제출용)_인천계양 까치마을 태화,한진아파트 공사내역서9.12(제출용)_구로동구일우성아파트 하자보수공사비산출서(1)_원동천교(상)외-수량수정" xfId="2854" xr:uid="{00000000-0005-0000-0000-0000210B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" xfId="2855" xr:uid="{00000000-0005-0000-0000-0000220B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" xfId="2856" xr:uid="{00000000-0005-0000-0000-0000230B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삼탄천외1개교내역(186백만원)_신양수설변내역서" xfId="2857" xr:uid="{00000000-0005-0000-0000-0000240B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신양수설변내역서" xfId="2858" xr:uid="{00000000-0005-0000-0000-0000250B0000}"/>
    <cellStyle name="_인천계양 까치마을 태화,한진아파트 공사내역서(제출용1)_인천계양 까치마을 태화,한진아파트 공사내역서9.12(제출용)_인천계양 까치마을 태화,한진아파트 공사내역서9.12(제출용)_동남 아파트_원동천교(상)외-수량수정" xfId="2859" xr:uid="{00000000-0005-0000-0000-0000260B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" xfId="2860" xr:uid="{00000000-0005-0000-0000-0000270B0000}"/>
    <cellStyle name="_인천계양 까치마을 태화,한진아파트 공사내역서(제출용1)_인천계양 까치마을 태화,한진아파트 공사내역서9.12(제출용)_인천계양 까치마을 태화,한진아파트 공사내역서9.12(제출용)_삼탄천외1개교내역(186백만원)_신양수설변내역서" xfId="2861" xr:uid="{00000000-0005-0000-0000-0000280B0000}"/>
    <cellStyle name="_인천계양 까치마을 태화,한진아파트 공사내역서(제출용1)_인천계양 까치마을 태화,한진아파트 공사내역서9.12(제출용)_인천계양 까치마을 태화,한진아파트 공사내역서9.12(제출용)_신양수설변내역서" xfId="2862" xr:uid="{00000000-0005-0000-0000-0000290B0000}"/>
    <cellStyle name="_인천계양 까치마을 태화,한진아파트 공사내역서(제출용1)_인천계양 까치마을 태화,한진아파트 공사내역서9.12(제출용)_인천계양 까치마을 태화,한진아파트 공사내역서9.12(제출용)_원동천교(상)외-수량수정" xfId="2863" xr:uid="{00000000-0005-0000-0000-00002A0B0000}"/>
    <cellStyle name="_인천계양 까치마을 태화,한진아파트 공사내역서9.12(제출용)" xfId="2864" xr:uid="{00000000-0005-0000-0000-00002B0B0000}"/>
    <cellStyle name="_인천계양 까치마을 태화,한진아파트 공사내역서9.12(제출용)_계양구 도두리마을 동남 아파트 하자보수공사비산출서(자오)" xfId="2865" xr:uid="{00000000-0005-0000-0000-00002C0B0000}"/>
    <cellStyle name="_인천계양 까치마을 태화,한진아파트 공사내역서9.12(제출용)_계양구 도두리마을 동남 아파트 하자보수공사비산출서(자오)_삼탄천외1개교내역(186백만원)" xfId="2866" xr:uid="{00000000-0005-0000-0000-00002D0B0000}"/>
    <cellStyle name="_인천계양 까치마을 태화,한진아파트 공사내역서9.12(제출용)_계양구 도두리마을 동남 아파트 하자보수공사비산출서(자오)_삼탄천외1개교내역(186백만원)_신양수설변내역서" xfId="2867" xr:uid="{00000000-0005-0000-0000-00002E0B0000}"/>
    <cellStyle name="_인천계양 까치마을 태화,한진아파트 공사내역서9.12(제출용)_계양구 도두리마을 동남 아파트 하자보수공사비산출서(자오)_신양수설변내역서" xfId="2868" xr:uid="{00000000-0005-0000-0000-00002F0B0000}"/>
    <cellStyle name="_인천계양 까치마을 태화,한진아파트 공사내역서9.12(제출용)_계양구 도두리마을 동남 아파트 하자보수공사비산출서(자오)_원동천교(상)외-수량수정" xfId="2869" xr:uid="{00000000-0005-0000-0000-0000300B0000}"/>
    <cellStyle name="_인천계양 까치마을 태화,한진아파트 공사내역서9.12(제출용)_구로동구일우성아파트 하자보수공사비산출서(1)" xfId="2870" xr:uid="{00000000-0005-0000-0000-0000310B0000}"/>
    <cellStyle name="_인천계양 까치마을 태화,한진아파트 공사내역서9.12(제출용)_구로동구일우성아파트 하자보수공사비산출서(1)_삼탄천외1개교내역(186백만원)" xfId="2871" xr:uid="{00000000-0005-0000-0000-0000320B0000}"/>
    <cellStyle name="_인천계양 까치마을 태화,한진아파트 공사내역서9.12(제출용)_구로동구일우성아파트 하자보수공사비산출서(1)_삼탄천외1개교내역(186백만원)_신양수설변내역서" xfId="2872" xr:uid="{00000000-0005-0000-0000-0000330B0000}"/>
    <cellStyle name="_인천계양 까치마을 태화,한진아파트 공사내역서9.12(제출용)_구로동구일우성아파트 하자보수공사비산출서(1)_신양수설변내역서" xfId="2873" xr:uid="{00000000-0005-0000-0000-0000340B0000}"/>
    <cellStyle name="_인천계양 까치마을 태화,한진아파트 공사내역서9.12(제출용)_구로동구일우성아파트 하자보수공사비산출서(1)_원동천교(상)외-수량수정" xfId="2874" xr:uid="{00000000-0005-0000-0000-0000350B0000}"/>
    <cellStyle name="_인천계양 까치마을 태화,한진아파트 공사내역서9.12(제출용)_동남 아파트" xfId="2875" xr:uid="{00000000-0005-0000-0000-0000360B0000}"/>
    <cellStyle name="_인천계양 까치마을 태화,한진아파트 공사내역서9.12(제출용)_동남 아파트_삼탄천외1개교내역(186백만원)" xfId="2876" xr:uid="{00000000-0005-0000-0000-0000370B0000}"/>
    <cellStyle name="_인천계양 까치마을 태화,한진아파트 공사내역서9.12(제출용)_동남 아파트_삼탄천외1개교내역(186백만원)_신양수설변내역서" xfId="2877" xr:uid="{00000000-0005-0000-0000-0000380B0000}"/>
    <cellStyle name="_인천계양 까치마을 태화,한진아파트 공사내역서9.12(제출용)_동남 아파트_신양수설변내역서" xfId="2878" xr:uid="{00000000-0005-0000-0000-0000390B0000}"/>
    <cellStyle name="_인천계양 까치마을 태화,한진아파트 공사내역서9.12(제출용)_동남 아파트_원동천교(상)외-수량수정" xfId="2879" xr:uid="{00000000-0005-0000-0000-00003A0B0000}"/>
    <cellStyle name="_인천계양 까치마을 태화,한진아파트 공사내역서9.12(제출용)_삼탄천외1개교내역(186백만원)" xfId="2880" xr:uid="{00000000-0005-0000-0000-00003B0B0000}"/>
    <cellStyle name="_인천계양 까치마을 태화,한진아파트 공사내역서9.12(제출용)_삼탄천외1개교내역(186백만원)_신양수설변내역서" xfId="2881" xr:uid="{00000000-0005-0000-0000-00003C0B0000}"/>
    <cellStyle name="_인천계양 까치마을 태화,한진아파트 공사내역서9.12(제출용)_신양수설변내역서" xfId="2882" xr:uid="{00000000-0005-0000-0000-00003D0B0000}"/>
    <cellStyle name="_인천계양 까치마을 태화,한진아파트 공사내역서9.12(제출용)_원동천교(상)외-수량수정" xfId="2883" xr:uid="{00000000-0005-0000-0000-00003E0B0000}"/>
    <cellStyle name="_인천계양 까치마을 태화,한진아파트 공사내역서9.12(제출용)_인천계양 까치마을 태화,한진아파트 공사내역서9.12(제출용)" xfId="2884" xr:uid="{00000000-0005-0000-0000-00003F0B0000}"/>
    <cellStyle name="_인천계양 까치마을 태화,한진아파트 공사내역서9.12(제출용)_인천계양 까치마을 태화,한진아파트 공사내역서9.12(제출용)_삼탄천외1개교내역(186백만원)" xfId="2885" xr:uid="{00000000-0005-0000-0000-0000400B0000}"/>
    <cellStyle name="_인천계양 까치마을 태화,한진아파트 공사내역서9.12(제출용)_인천계양 까치마을 태화,한진아파트 공사내역서9.12(제출용)_삼탄천외1개교내역(186백만원)_신양수설변내역서" xfId="2886" xr:uid="{00000000-0005-0000-0000-0000410B0000}"/>
    <cellStyle name="_인천계양 까치마을 태화,한진아파트 공사내역서9.12(제출용)_인천계양 까치마을 태화,한진아파트 공사내역서9.12(제출용)_신양수설변내역서" xfId="2887" xr:uid="{00000000-0005-0000-0000-0000420B0000}"/>
    <cellStyle name="_인천계양 까치마을 태화,한진아파트 공사내역서9.12(제출용)_인천계양 까치마을 태화,한진아파트 공사내역서9.12(제출용)_원동천교(상)외-수량수정" xfId="2888" xr:uid="{00000000-0005-0000-0000-0000430B0000}"/>
    <cellStyle name="_인천계양 까치마을 태화,한진아파트 공사내역서9.12(제출용)_인천계양 까치마을 태화,한진아파트 공사내역서9.12(제출용)_인천계양 까치마을 태화,한진아파트 공사내역서9.12(제출용)" xfId="2889" xr:uid="{00000000-0005-0000-0000-0000440B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" xfId="2890" xr:uid="{00000000-0005-0000-0000-0000450B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" xfId="2891" xr:uid="{00000000-0005-0000-0000-0000460B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삼탄천외1개교내역(186백만원)_신양수설변내역서" xfId="2892" xr:uid="{00000000-0005-0000-0000-0000470B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신양수설변내역서" xfId="2893" xr:uid="{00000000-0005-0000-0000-0000480B0000}"/>
    <cellStyle name="_인천계양 까치마을 태화,한진아파트 공사내역서9.12(제출용)_인천계양 까치마을 태화,한진아파트 공사내역서9.12(제출용)_인천계양 까치마을 태화,한진아파트 공사내역서9.12(제출용)_계양구 도두리마을 동남 아파트 하자보수공사비산출서(자오)_원동천교(상)외-수량수정" xfId="2894" xr:uid="{00000000-0005-0000-0000-0000490B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" xfId="2895" xr:uid="{00000000-0005-0000-0000-00004A0B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" xfId="2896" xr:uid="{00000000-0005-0000-0000-00004B0B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삼탄천외1개교내역(186백만원)_신양수설변내역서" xfId="2897" xr:uid="{00000000-0005-0000-0000-00004C0B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신양수설변내역서" xfId="2898" xr:uid="{00000000-0005-0000-0000-00004D0B0000}"/>
    <cellStyle name="_인천계양 까치마을 태화,한진아파트 공사내역서9.12(제출용)_인천계양 까치마을 태화,한진아파트 공사내역서9.12(제출용)_인천계양 까치마을 태화,한진아파트 공사내역서9.12(제출용)_구로동구일우성아파트 하자보수공사비산출서(1)_원동천교(상)외-수량수정" xfId="2899" xr:uid="{00000000-0005-0000-0000-00004E0B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" xfId="2900" xr:uid="{00000000-0005-0000-0000-00004F0B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" xfId="2901" xr:uid="{00000000-0005-0000-0000-0000500B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삼탄천외1개교내역(186백만원)_신양수설변내역서" xfId="2902" xr:uid="{00000000-0005-0000-0000-0000510B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신양수설변내역서" xfId="2903" xr:uid="{00000000-0005-0000-0000-0000520B0000}"/>
    <cellStyle name="_인천계양 까치마을 태화,한진아파트 공사내역서9.12(제출용)_인천계양 까치마을 태화,한진아파트 공사내역서9.12(제출용)_인천계양 까치마을 태화,한진아파트 공사내역서9.12(제출용)_동남 아파트_원동천교(상)외-수량수정" xfId="2904" xr:uid="{00000000-0005-0000-0000-0000530B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" xfId="2905" xr:uid="{00000000-0005-0000-0000-0000540B0000}"/>
    <cellStyle name="_인천계양 까치마을 태화,한진아파트 공사내역서9.12(제출용)_인천계양 까치마을 태화,한진아파트 공사내역서9.12(제출용)_인천계양 까치마을 태화,한진아파트 공사내역서9.12(제출용)_삼탄천외1개교내역(186백만원)_신양수설변내역서" xfId="2906" xr:uid="{00000000-0005-0000-0000-0000550B0000}"/>
    <cellStyle name="_인천계양 까치마을 태화,한진아파트 공사내역서9.12(제출용)_인천계양 까치마을 태화,한진아파트 공사내역서9.12(제출용)_인천계양 까치마을 태화,한진아파트 공사내역서9.12(제출용)_신양수설변내역서" xfId="2907" xr:uid="{00000000-0005-0000-0000-0000560B0000}"/>
    <cellStyle name="_인천계양 까치마을 태화,한진아파트 공사내역서9.12(제출용)_인천계양 까치마을 태화,한진아파트 공사내역서9.12(제출용)_인천계양 까치마을 태화,한진아파트 공사내역서9.12(제출용)_원동천교(상)외-수량수정" xfId="2908" xr:uid="{00000000-0005-0000-0000-0000570B0000}"/>
    <cellStyle name="_인천국제공항철도 감리비(ESC-1차 지수조정율)" xfId="2909" xr:uid="{00000000-0005-0000-0000-0000580B0000}"/>
    <cellStyle name="_인천북항관공선부두(수정내역)" xfId="2910" xr:uid="{00000000-0005-0000-0000-0000590B0000}"/>
    <cellStyle name="_인천서구(노무비법)040505" xfId="2911" xr:uid="{00000000-0005-0000-0000-00005A0B0000}"/>
    <cellStyle name="_인천시 지하시설물통합정보시스템 구축사업 설계내역서_0514(FP)" xfId="2912" xr:uid="{00000000-0005-0000-0000-00005B0B0000}"/>
    <cellStyle name="_일위대가" xfId="2913" xr:uid="{00000000-0005-0000-0000-00005C0B0000}"/>
    <cellStyle name="_일위대가 2" xfId="9128" xr:uid="{00000000-0005-0000-0000-00005D0B0000}"/>
    <cellStyle name="_일위대가(건축,2002.10실제탐)" xfId="2914" xr:uid="{00000000-0005-0000-0000-00005E0B0000}"/>
    <cellStyle name="_일위대가(건축,2003.05실제탐)" xfId="2915" xr:uid="{00000000-0005-0000-0000-00005F0B0000}"/>
    <cellStyle name="_일위대가(동물원)" xfId="2916" xr:uid="{00000000-0005-0000-0000-0000600B0000}"/>
    <cellStyle name="_입구용부스(최종)" xfId="2917" xr:uid="{00000000-0005-0000-0000-0000610B0000}"/>
    <cellStyle name="_입찰표지 " xfId="2918" xr:uid="{00000000-0005-0000-0000-0000620B0000}"/>
    <cellStyle name="_입찰표지 _0209_신기술_(주)비앤비코리아,(주)삼안_나노플레이크(Nano flake) 함유 세라믹 코팅재를 사용한 열화방지 공법" xfId="2919" xr:uid="{00000000-0005-0000-0000-0000630B0000}"/>
    <cellStyle name="_입찰표지 _0209_신기술_(주)비앤비코리아,(주)삼안_나노플레이크(Nano flake) 함유 세라믹 코팅재를 사용한 열화방지 공법_0429_공사_(주)진보컨스트텍_교량joint및홈통청소" xfId="2920" xr:uid="{00000000-0005-0000-0000-0000640B0000}"/>
    <cellStyle name="_입찰표지 _0209_신기술_(주)비앤비코리아,(주)삼안_나노플레이크(Nano flake) 함유 세라믹 코팅재를 사용한 열화방지 공법_0429_공사_진보컨스트텍_교량joint및홈통청소" xfId="2921" xr:uid="{00000000-0005-0000-0000-0000650B0000}"/>
    <cellStyle name="_입찰표지 _0218_공사_통신선 지중화공사_수량정리1" xfId="2922" xr:uid="{00000000-0005-0000-0000-0000660B0000}"/>
    <cellStyle name="_입찰표지 _0218_공사_통신선 지중화공사_수량정리1_0429_공사_(주)진보컨스트텍_교량joint및홈통청소" xfId="2923" xr:uid="{00000000-0005-0000-0000-0000670B0000}"/>
    <cellStyle name="_입찰표지 _0218_공사_통신선 지중화공사_수량정리1_0429_공사_진보컨스트텍_교량joint및홈통청소" xfId="2924" xr:uid="{00000000-0005-0000-0000-0000680B0000}"/>
    <cellStyle name="_입찰표지 _0330_신기술_명보산업개발(주)_연약지반 개량을 위한 BGI 그라우팅재 및 이를 이용한 그리우팅공법1" xfId="2925" xr:uid="{00000000-0005-0000-0000-0000690B0000}"/>
    <cellStyle name="_입찰표지 _0330_신기술_명보산업개발(주)_연약지반 개량을 위한 BGI 그라우팅재 및 이를 이용한 그리우팅공법1_0429_공사_(주)진보컨스트텍_교량joint및홈통청소" xfId="2926" xr:uid="{00000000-0005-0000-0000-00006A0B0000}"/>
    <cellStyle name="_입찰표지 _0330_신기술_명보산업개발(주)_연약지반 개량을 위한 BGI 그라우팅재 및 이를 이용한 그리우팅공법1_0429_공사_진보컨스트텍_교량joint및홈통청소" xfId="2927" xr:uid="{00000000-0005-0000-0000-00006B0B0000}"/>
    <cellStyle name="_입찰표지 _0330_신기술_명보산업기술_BGI 그리우팅공법_8" xfId="2928" xr:uid="{00000000-0005-0000-0000-00006C0B0000}"/>
    <cellStyle name="_입찰표지 _0330_신기술_명보산업기술_BGI 그리우팅공법_8_0429_공사_(주)진보컨스트텍_교량joint및홈통청소" xfId="2929" xr:uid="{00000000-0005-0000-0000-00006D0B0000}"/>
    <cellStyle name="_입찰표지 _0330_신기술_명보산업기술_BGI 그리우팅공법_8_0429_공사_진보컨스트텍_교량joint및홈통청소" xfId="2930" xr:uid="{00000000-0005-0000-0000-00006E0B0000}"/>
    <cellStyle name="_입찰표지 _0330_신기술_연약지반 개량을 위한 BGI 그라우팅재 및 이를 이용한 그리우팅공법5" xfId="2931" xr:uid="{00000000-0005-0000-0000-00006F0B0000}"/>
    <cellStyle name="_입찰표지 _0330_신기술_연약지반 개량을 위한 BGI 그라우팅재 및 이를 이용한 그리우팅공법5_0429_공사_(주)진보컨스트텍_교량joint및홈통청소" xfId="2932" xr:uid="{00000000-0005-0000-0000-0000700B0000}"/>
    <cellStyle name="_입찰표지 _0330_신기술_연약지반 개량을 위한 BGI 그라우팅재 및 이를 이용한 그리우팅공법5_0429_공사_진보컨스트텍_교량joint및홈통청소" xfId="2933" xr:uid="{00000000-0005-0000-0000-0000710B0000}"/>
    <cellStyle name="_입찰표지 _0330_신기술_연약지반 개량을 위한 BGI 그라우팅재 및 이를 이용한 그리우팅공법6" xfId="2934" xr:uid="{00000000-0005-0000-0000-0000720B0000}"/>
    <cellStyle name="_입찰표지 _0330_신기술_연약지반 개량을 위한 BGI 그라우팅재 및 이를 이용한 그리우팅공법6_0429_공사_(주)진보컨스트텍_교량joint및홈통청소" xfId="2935" xr:uid="{00000000-0005-0000-0000-0000730B0000}"/>
    <cellStyle name="_입찰표지 _0330_신기술_연약지반 개량을 위한 BGI 그라우팅재 및 이를 이용한 그리우팅공법6_0429_공사_진보컨스트텍_교량joint및홈통청소" xfId="2936" xr:uid="{00000000-0005-0000-0000-0000740B0000}"/>
    <cellStyle name="_입찰표지 _D.S공법원가계산(10.23)발송xls" xfId="2937" xr:uid="{00000000-0005-0000-0000-0000750B0000}"/>
    <cellStyle name="_입찰표지 _D.S공법원가계산(10.23)발송xls_0429_공사_(주)진보컨스트텍_교량joint및홈통청소" xfId="2938" xr:uid="{00000000-0005-0000-0000-0000760B0000}"/>
    <cellStyle name="_입찰표지 _D.S공법원가계산(10.23)발송xls_0429_공사_진보컨스트텍_교량joint및홈통청소" xfId="2939" xr:uid="{00000000-0005-0000-0000-0000770B0000}"/>
    <cellStyle name="_입찰표지 _D·S공법일위대수정_최종(7.1)기계값수정" xfId="2940" xr:uid="{00000000-0005-0000-0000-0000780B0000}"/>
    <cellStyle name="_입찰표지 _D·S공법일위대수정_최종(7.1)기계값수정_0429_공사_(주)진보컨스트텍_교량joint및홈통청소" xfId="2941" xr:uid="{00000000-0005-0000-0000-0000790B0000}"/>
    <cellStyle name="_입찰표지 _D·S공법일위대수정_최종(7.1)기계값수정_0429_공사_진보컨스트텍_교량joint및홈통청소" xfId="2942" xr:uid="{00000000-0005-0000-0000-00007A0B0000}"/>
    <cellStyle name="_입찰표지 _기초파일신기술_2009_세라믹코팅_비앤비코리아" xfId="2943" xr:uid="{00000000-0005-0000-0000-00007B0B0000}"/>
    <cellStyle name="_입찰표지 _기초파일신기술_2009_세라믹코팅_비앤비코리아_0429_공사_(주)진보컨스트텍_교량joint및홈통청소" xfId="2944" xr:uid="{00000000-0005-0000-0000-00007C0B0000}"/>
    <cellStyle name="_입찰표지 _기초파일신기술_2009_세라믹코팅_비앤비코리아_0429_공사_진보컨스트텍_교량joint및홈통청소" xfId="2945" xr:uid="{00000000-0005-0000-0000-00007D0B0000}"/>
    <cellStyle name="_입찰표지 _도급내역서(01년1월)" xfId="2946" xr:uid="{00000000-0005-0000-0000-00007E0B0000}"/>
    <cellStyle name="_입찰표지 _도급내역서(01년1월)_0209_신기술_(주)비앤비코리아,(주)삼안_나노플레이크(Nano flake) 함유 세라믹 코팅재를 사용한 열화방지 공법" xfId="2947" xr:uid="{00000000-0005-0000-0000-00007F0B0000}"/>
    <cellStyle name="_입찰표지 _도급내역서(01년1월)_0209_신기술_(주)비앤비코리아,(주)삼안_나노플레이크(Nano flake) 함유 세라믹 코팅재를 사용한 열화방지 공법_0429_공사_(주)진보컨스트텍_교량joint및홈통청소" xfId="2948" xr:uid="{00000000-0005-0000-0000-0000800B0000}"/>
    <cellStyle name="_입찰표지 _도급내역서(01년1월)_0209_신기술_(주)비앤비코리아,(주)삼안_나노플레이크(Nano flake) 함유 세라믹 코팅재를 사용한 열화방지 공법_0429_공사_진보컨스트텍_교량joint및홈통청소" xfId="2949" xr:uid="{00000000-0005-0000-0000-0000810B0000}"/>
    <cellStyle name="_입찰표지 _도급내역서(01년1월)_0218_공사_통신선 지중화공사_수량정리1" xfId="2950" xr:uid="{00000000-0005-0000-0000-0000820B0000}"/>
    <cellStyle name="_입찰표지 _도급내역서(01년1월)_0218_공사_통신선 지중화공사_수량정리1_0429_공사_(주)진보컨스트텍_교량joint및홈통청소" xfId="2951" xr:uid="{00000000-0005-0000-0000-0000830B0000}"/>
    <cellStyle name="_입찰표지 _도급내역서(01년1월)_0218_공사_통신선 지중화공사_수량정리1_0429_공사_진보컨스트텍_교량joint및홈통청소" xfId="2952" xr:uid="{00000000-0005-0000-0000-0000840B0000}"/>
    <cellStyle name="_입찰표지 _도급내역서(01년1월)_0330_신기술_명보산업개발(주)_연약지반 개량을 위한 BGI 그라우팅재 및 이를 이용한 그리우팅공법1" xfId="2953" xr:uid="{00000000-0005-0000-0000-0000850B0000}"/>
    <cellStyle name="_입찰표지 _도급내역서(01년1월)_0330_신기술_명보산업개발(주)_연약지반 개량을 위한 BGI 그라우팅재 및 이를 이용한 그리우팅공법1_0429_공사_(주)진보컨스트텍_교량joint및홈통청소" xfId="2954" xr:uid="{00000000-0005-0000-0000-0000860B0000}"/>
    <cellStyle name="_입찰표지 _도급내역서(01년1월)_0330_신기술_명보산업개발(주)_연약지반 개량을 위한 BGI 그라우팅재 및 이를 이용한 그리우팅공법1_0429_공사_진보컨스트텍_교량joint및홈통청소" xfId="2955" xr:uid="{00000000-0005-0000-0000-0000870B0000}"/>
    <cellStyle name="_입찰표지 _도급내역서(01년1월)_0330_신기술_명보산업기술_BGI 그리우팅공법_8" xfId="2956" xr:uid="{00000000-0005-0000-0000-0000880B0000}"/>
    <cellStyle name="_입찰표지 _도급내역서(01년1월)_0330_신기술_명보산업기술_BGI 그리우팅공법_8_0429_공사_(주)진보컨스트텍_교량joint및홈통청소" xfId="2957" xr:uid="{00000000-0005-0000-0000-0000890B0000}"/>
    <cellStyle name="_입찰표지 _도급내역서(01년1월)_0330_신기술_명보산업기술_BGI 그리우팅공법_8_0429_공사_진보컨스트텍_교량joint및홈통청소" xfId="2958" xr:uid="{00000000-0005-0000-0000-00008A0B0000}"/>
    <cellStyle name="_입찰표지 _도급내역서(01년1월)_0330_신기술_연약지반 개량을 위한 BGI 그라우팅재 및 이를 이용한 그리우팅공법5" xfId="2959" xr:uid="{00000000-0005-0000-0000-00008B0B0000}"/>
    <cellStyle name="_입찰표지 _도급내역서(01년1월)_0330_신기술_연약지반 개량을 위한 BGI 그라우팅재 및 이를 이용한 그리우팅공법5_0429_공사_(주)진보컨스트텍_교량joint및홈통청소" xfId="2960" xr:uid="{00000000-0005-0000-0000-00008C0B0000}"/>
    <cellStyle name="_입찰표지 _도급내역서(01년1월)_0330_신기술_연약지반 개량을 위한 BGI 그라우팅재 및 이를 이용한 그리우팅공법5_0429_공사_진보컨스트텍_교량joint및홈통청소" xfId="2961" xr:uid="{00000000-0005-0000-0000-00008D0B0000}"/>
    <cellStyle name="_입찰표지 _도급내역서(01년1월)_0330_신기술_연약지반 개량을 위한 BGI 그라우팅재 및 이를 이용한 그리우팅공법6" xfId="2962" xr:uid="{00000000-0005-0000-0000-00008E0B0000}"/>
    <cellStyle name="_입찰표지 _도급내역서(01년1월)_0330_신기술_연약지반 개량을 위한 BGI 그라우팅재 및 이를 이용한 그리우팅공법6_0429_공사_(주)진보컨스트텍_교량joint및홈통청소" xfId="2963" xr:uid="{00000000-0005-0000-0000-00008F0B0000}"/>
    <cellStyle name="_입찰표지 _도급내역서(01년1월)_0330_신기술_연약지반 개량을 위한 BGI 그라우팅재 및 이를 이용한 그리우팅공법6_0429_공사_진보컨스트텍_교량joint및홈통청소" xfId="2964" xr:uid="{00000000-0005-0000-0000-0000900B0000}"/>
    <cellStyle name="_입찰표지 _도급내역서(01년1월)_D.S공법원가계산(10.23)발송xls" xfId="2965" xr:uid="{00000000-0005-0000-0000-0000910B0000}"/>
    <cellStyle name="_입찰표지 _도급내역서(01년1월)_D.S공법원가계산(10.23)발송xls_0429_공사_(주)진보컨스트텍_교량joint및홈통청소" xfId="2966" xr:uid="{00000000-0005-0000-0000-0000920B0000}"/>
    <cellStyle name="_입찰표지 _도급내역서(01년1월)_D.S공법원가계산(10.23)발송xls_0429_공사_진보컨스트텍_교량joint및홈통청소" xfId="2967" xr:uid="{00000000-0005-0000-0000-0000930B0000}"/>
    <cellStyle name="_입찰표지 _도급내역서(01년1월)_D·S공법일위대수정_최종(7.1)기계값수정" xfId="2968" xr:uid="{00000000-0005-0000-0000-0000940B0000}"/>
    <cellStyle name="_입찰표지 _도급내역서(01년1월)_D·S공법일위대수정_최종(7.1)기계값수정_0429_공사_(주)진보컨스트텍_교량joint및홈통청소" xfId="2969" xr:uid="{00000000-0005-0000-0000-0000950B0000}"/>
    <cellStyle name="_입찰표지 _도급내역서(01년1월)_D·S공법일위대수정_최종(7.1)기계값수정_0429_공사_진보컨스트텍_교량joint및홈통청소" xfId="2970" xr:uid="{00000000-0005-0000-0000-0000960B0000}"/>
    <cellStyle name="_입찰표지 _도급내역서(01년1월)_기초파일신기술_2009_세라믹코팅_비앤비코리아" xfId="2971" xr:uid="{00000000-0005-0000-0000-0000970B0000}"/>
    <cellStyle name="_입찰표지 _도급내역서(01년1월)_기초파일신기술_2009_세라믹코팅_비앤비코리아_0429_공사_(주)진보컨스트텍_교량joint및홈통청소" xfId="2972" xr:uid="{00000000-0005-0000-0000-0000980B0000}"/>
    <cellStyle name="_입찰표지 _도급내역서(01년1월)_기초파일신기술_2009_세라믹코팅_비앤비코리아_0429_공사_진보컨스트텍_교량joint및홈통청소" xfId="2973" xr:uid="{00000000-0005-0000-0000-0000990B0000}"/>
    <cellStyle name="_입찰표지 _도급내역서(01년1월)_비앤비코리아" xfId="2974" xr:uid="{00000000-0005-0000-0000-00009A0B0000}"/>
    <cellStyle name="_입찰표지 _도급내역서(01년1월)_비앤비코리아_0429_공사_(주)진보컨스트텍_교량joint및홈통청소" xfId="2975" xr:uid="{00000000-0005-0000-0000-00009B0B0000}"/>
    <cellStyle name="_입찰표지 _도급내역서(01년1월)_비앤비코리아_0429_공사_진보컨스트텍_교량joint및홈통청소" xfId="2976" xr:uid="{00000000-0005-0000-0000-00009C0B0000}"/>
    <cellStyle name="_입찰표지 _도급내역서(01년1월)_신기술_D.S공법일위대가_작업2" xfId="2977" xr:uid="{00000000-0005-0000-0000-00009D0B0000}"/>
    <cellStyle name="_입찰표지 _도급내역서(01년1월)_신기술_D.S공법일위대가_작업2_0429_공사_(주)진보컨스트텍_교량joint및홈통청소" xfId="2978" xr:uid="{00000000-0005-0000-0000-00009E0B0000}"/>
    <cellStyle name="_입찰표지 _도급내역서(01년1월)_신기술_D.S공법일위대가_작업2_0429_공사_진보컨스트텍_교량joint및홈통청소" xfId="2979" xr:uid="{00000000-0005-0000-0000-00009F0B0000}"/>
    <cellStyle name="_입찰표지 _도급내역서(최종)" xfId="2980" xr:uid="{00000000-0005-0000-0000-0000A00B0000}"/>
    <cellStyle name="_입찰표지 _도급내역서(최종)_0209_신기술_(주)비앤비코리아,(주)삼안_나노플레이크(Nano flake) 함유 세라믹 코팅재를 사용한 열화방지 공법" xfId="2981" xr:uid="{00000000-0005-0000-0000-0000A10B0000}"/>
    <cellStyle name="_입찰표지 _도급내역서(최종)_0209_신기술_(주)비앤비코리아,(주)삼안_나노플레이크(Nano flake) 함유 세라믹 코팅재를 사용한 열화방지 공법_0429_공사_(주)진보컨스트텍_교량joint및홈통청소" xfId="2982" xr:uid="{00000000-0005-0000-0000-0000A20B0000}"/>
    <cellStyle name="_입찰표지 _도급내역서(최종)_0209_신기술_(주)비앤비코리아,(주)삼안_나노플레이크(Nano flake) 함유 세라믹 코팅재를 사용한 열화방지 공법_0429_공사_진보컨스트텍_교량joint및홈통청소" xfId="2983" xr:uid="{00000000-0005-0000-0000-0000A30B0000}"/>
    <cellStyle name="_입찰표지 _도급내역서(최종)_0218_공사_통신선 지중화공사_수량정리1" xfId="2984" xr:uid="{00000000-0005-0000-0000-0000A40B0000}"/>
    <cellStyle name="_입찰표지 _도급내역서(최종)_0218_공사_통신선 지중화공사_수량정리1_0429_공사_(주)진보컨스트텍_교량joint및홈통청소" xfId="2985" xr:uid="{00000000-0005-0000-0000-0000A50B0000}"/>
    <cellStyle name="_입찰표지 _도급내역서(최종)_0218_공사_통신선 지중화공사_수량정리1_0429_공사_진보컨스트텍_교량joint및홈통청소" xfId="2986" xr:uid="{00000000-0005-0000-0000-0000A60B0000}"/>
    <cellStyle name="_입찰표지 _도급내역서(최종)_0330_신기술_명보산업개발(주)_연약지반 개량을 위한 BGI 그라우팅재 및 이를 이용한 그리우팅공법1" xfId="2987" xr:uid="{00000000-0005-0000-0000-0000A70B0000}"/>
    <cellStyle name="_입찰표지 _도급내역서(최종)_0330_신기술_명보산업개발(주)_연약지반 개량을 위한 BGI 그라우팅재 및 이를 이용한 그리우팅공법1_0429_공사_(주)진보컨스트텍_교량joint및홈통청소" xfId="2988" xr:uid="{00000000-0005-0000-0000-0000A80B0000}"/>
    <cellStyle name="_입찰표지 _도급내역서(최종)_0330_신기술_명보산업개발(주)_연약지반 개량을 위한 BGI 그라우팅재 및 이를 이용한 그리우팅공법1_0429_공사_진보컨스트텍_교량joint및홈통청소" xfId="2989" xr:uid="{00000000-0005-0000-0000-0000A90B0000}"/>
    <cellStyle name="_입찰표지 _도급내역서(최종)_0330_신기술_명보산업기술_BGI 그리우팅공법_8" xfId="2990" xr:uid="{00000000-0005-0000-0000-0000AA0B0000}"/>
    <cellStyle name="_입찰표지 _도급내역서(최종)_0330_신기술_명보산업기술_BGI 그리우팅공법_8_0429_공사_(주)진보컨스트텍_교량joint및홈통청소" xfId="2991" xr:uid="{00000000-0005-0000-0000-0000AB0B0000}"/>
    <cellStyle name="_입찰표지 _도급내역서(최종)_0330_신기술_명보산업기술_BGI 그리우팅공법_8_0429_공사_진보컨스트텍_교량joint및홈통청소" xfId="2992" xr:uid="{00000000-0005-0000-0000-0000AC0B0000}"/>
    <cellStyle name="_입찰표지 _도급내역서(최종)_0330_신기술_연약지반 개량을 위한 BGI 그라우팅재 및 이를 이용한 그리우팅공법5" xfId="2993" xr:uid="{00000000-0005-0000-0000-0000AD0B0000}"/>
    <cellStyle name="_입찰표지 _도급내역서(최종)_0330_신기술_연약지반 개량을 위한 BGI 그라우팅재 및 이를 이용한 그리우팅공법5_0429_공사_(주)진보컨스트텍_교량joint및홈통청소" xfId="2994" xr:uid="{00000000-0005-0000-0000-0000AE0B0000}"/>
    <cellStyle name="_입찰표지 _도급내역서(최종)_0330_신기술_연약지반 개량을 위한 BGI 그라우팅재 및 이를 이용한 그리우팅공법5_0429_공사_진보컨스트텍_교량joint및홈통청소" xfId="2995" xr:uid="{00000000-0005-0000-0000-0000AF0B0000}"/>
    <cellStyle name="_입찰표지 _도급내역서(최종)_0330_신기술_연약지반 개량을 위한 BGI 그라우팅재 및 이를 이용한 그리우팅공법6" xfId="2996" xr:uid="{00000000-0005-0000-0000-0000B00B0000}"/>
    <cellStyle name="_입찰표지 _도급내역서(최종)_0330_신기술_연약지반 개량을 위한 BGI 그라우팅재 및 이를 이용한 그리우팅공법6_0429_공사_(주)진보컨스트텍_교량joint및홈통청소" xfId="2997" xr:uid="{00000000-0005-0000-0000-0000B10B0000}"/>
    <cellStyle name="_입찰표지 _도급내역서(최종)_0330_신기술_연약지반 개량을 위한 BGI 그라우팅재 및 이를 이용한 그리우팅공법6_0429_공사_진보컨스트텍_교량joint및홈통청소" xfId="2998" xr:uid="{00000000-0005-0000-0000-0000B20B0000}"/>
    <cellStyle name="_입찰표지 _도급내역서(최종)_D.S공법원가계산(10.23)발송xls" xfId="2999" xr:uid="{00000000-0005-0000-0000-0000B30B0000}"/>
    <cellStyle name="_입찰표지 _도급내역서(최종)_D.S공법원가계산(10.23)발송xls_0429_공사_(주)진보컨스트텍_교량joint및홈통청소" xfId="3000" xr:uid="{00000000-0005-0000-0000-0000B40B0000}"/>
    <cellStyle name="_입찰표지 _도급내역서(최종)_D.S공법원가계산(10.23)발송xls_0429_공사_진보컨스트텍_교량joint및홈통청소" xfId="3001" xr:uid="{00000000-0005-0000-0000-0000B50B0000}"/>
    <cellStyle name="_입찰표지 _도급내역서(최종)_D·S공법일위대수정_최종(7.1)기계값수정" xfId="3002" xr:uid="{00000000-0005-0000-0000-0000B60B0000}"/>
    <cellStyle name="_입찰표지 _도급내역서(최종)_D·S공법일위대수정_최종(7.1)기계값수정_0429_공사_(주)진보컨스트텍_교량joint및홈통청소" xfId="3003" xr:uid="{00000000-0005-0000-0000-0000B70B0000}"/>
    <cellStyle name="_입찰표지 _도급내역서(최종)_D·S공법일위대수정_최종(7.1)기계값수정_0429_공사_진보컨스트텍_교량joint및홈통청소" xfId="3004" xr:uid="{00000000-0005-0000-0000-0000B80B0000}"/>
    <cellStyle name="_입찰표지 _도급내역서(최종)_기초파일신기술_2009_세라믹코팅_비앤비코리아" xfId="3005" xr:uid="{00000000-0005-0000-0000-0000B90B0000}"/>
    <cellStyle name="_입찰표지 _도급내역서(최종)_기초파일신기술_2009_세라믹코팅_비앤비코리아_0429_공사_(주)진보컨스트텍_교량joint및홈통청소" xfId="3006" xr:uid="{00000000-0005-0000-0000-0000BA0B0000}"/>
    <cellStyle name="_입찰표지 _도급내역서(최종)_기초파일신기술_2009_세라믹코팅_비앤비코리아_0429_공사_진보컨스트텍_교량joint및홈통청소" xfId="3007" xr:uid="{00000000-0005-0000-0000-0000BB0B0000}"/>
    <cellStyle name="_입찰표지 _도급내역서(최종)_비앤비코리아" xfId="3008" xr:uid="{00000000-0005-0000-0000-0000BC0B0000}"/>
    <cellStyle name="_입찰표지 _도급내역서(최종)_비앤비코리아_0429_공사_(주)진보컨스트텍_교량joint및홈통청소" xfId="3009" xr:uid="{00000000-0005-0000-0000-0000BD0B0000}"/>
    <cellStyle name="_입찰표지 _도급내역서(최종)_비앤비코리아_0429_공사_진보컨스트텍_교량joint및홈통청소" xfId="3010" xr:uid="{00000000-0005-0000-0000-0000BE0B0000}"/>
    <cellStyle name="_입찰표지 _도급내역서(최종)_신기술_D.S공법일위대가_작업2" xfId="3011" xr:uid="{00000000-0005-0000-0000-0000BF0B0000}"/>
    <cellStyle name="_입찰표지 _도급내역서(최종)_신기술_D.S공법일위대가_작업2_0429_공사_(주)진보컨스트텍_교량joint및홈통청소" xfId="3012" xr:uid="{00000000-0005-0000-0000-0000C00B0000}"/>
    <cellStyle name="_입찰표지 _도급내역서(최종)_신기술_D.S공법일위대가_작업2_0429_공사_진보컨스트텍_교량joint및홈통청소" xfId="3013" xr:uid="{00000000-0005-0000-0000-0000C10B0000}"/>
    <cellStyle name="_입찰표지 _비앤비코리아" xfId="3014" xr:uid="{00000000-0005-0000-0000-0000C20B0000}"/>
    <cellStyle name="_입찰표지 _비앤비코리아_0429_공사_(주)진보컨스트텍_교량joint및홈통청소" xfId="3015" xr:uid="{00000000-0005-0000-0000-0000C30B0000}"/>
    <cellStyle name="_입찰표지 _비앤비코리아_0429_공사_진보컨스트텍_교량joint및홈통청소" xfId="3016" xr:uid="{00000000-0005-0000-0000-0000C40B0000}"/>
    <cellStyle name="_입찰표지 _신기술_D.S공법일위대가_작업2" xfId="3017" xr:uid="{00000000-0005-0000-0000-0000C50B0000}"/>
    <cellStyle name="_입찰표지 _신기술_D.S공법일위대가_작업2_0429_공사_(주)진보컨스트텍_교량joint및홈통청소" xfId="3018" xr:uid="{00000000-0005-0000-0000-0000C60B0000}"/>
    <cellStyle name="_입찰표지 _신기술_D.S공법일위대가_작업2_0429_공사_진보컨스트텍_교량joint및홈통청소" xfId="3019" xr:uid="{00000000-0005-0000-0000-0000C70B0000}"/>
    <cellStyle name="_자동선별기보고서" xfId="3020" xr:uid="{00000000-0005-0000-0000-0000C80B0000}"/>
    <cellStyle name="_자동제어" xfId="3021" xr:uid="{00000000-0005-0000-0000-0000C90B0000}"/>
    <cellStyle name="_자재비교표" xfId="3022" xr:uid="{00000000-0005-0000-0000-0000CA0B0000}"/>
    <cellStyle name="_장산중학교내역(혁성)" xfId="3023" xr:uid="{00000000-0005-0000-0000-0000CB0B0000}"/>
    <cellStyle name="_장산중학교내역(혁성업체)" xfId="3024" xr:uid="{00000000-0005-0000-0000-0000CC0B0000}"/>
    <cellStyle name="_장산중학교내역하도급(혁성)" xfId="3025" xr:uid="{00000000-0005-0000-0000-0000CD0B0000}"/>
    <cellStyle name="_장현중(내역서+개요)" xfId="3026" xr:uid="{00000000-0005-0000-0000-0000CE0B0000}"/>
    <cellStyle name="_재료비" xfId="3027" xr:uid="{00000000-0005-0000-0000-0000CF0B0000}"/>
    <cellStyle name="_적격 " xfId="3028" xr:uid="{00000000-0005-0000-0000-0000D00B0000}"/>
    <cellStyle name="_적격 _집행갑지 " xfId="3029" xr:uid="{00000000-0005-0000-0000-0000D10B0000}"/>
    <cellStyle name="_적격(화산) " xfId="3030" xr:uid="{00000000-0005-0000-0000-0000D20B0000}"/>
    <cellStyle name="_적격(화산) _0209_신기술_(주)비앤비코리아,(주)삼안_나노플레이크(Nano flake) 함유 세라믹 코팅재를 사용한 열화방지 공법" xfId="3031" xr:uid="{00000000-0005-0000-0000-0000D30B0000}"/>
    <cellStyle name="_적격(화산) _0209_신기술_(주)비앤비코리아,(주)삼안_나노플레이크(Nano flake) 함유 세라믹 코팅재를 사용한 열화방지 공법_0429_공사_(주)진보컨스트텍_교량joint및홈통청소" xfId="3032" xr:uid="{00000000-0005-0000-0000-0000D40B0000}"/>
    <cellStyle name="_적격(화산) _0209_신기술_(주)비앤비코리아,(주)삼안_나노플레이크(Nano flake) 함유 세라믹 코팅재를 사용한 열화방지 공법_0429_공사_진보컨스트텍_교량joint및홈통청소" xfId="3033" xr:uid="{00000000-0005-0000-0000-0000D50B0000}"/>
    <cellStyle name="_적격(화산) _0218_공사_통신선 지중화공사_수량정리1" xfId="3034" xr:uid="{00000000-0005-0000-0000-0000D60B0000}"/>
    <cellStyle name="_적격(화산) _0218_공사_통신선 지중화공사_수량정리1_0429_공사_(주)진보컨스트텍_교량joint및홈통청소" xfId="3035" xr:uid="{00000000-0005-0000-0000-0000D70B0000}"/>
    <cellStyle name="_적격(화산) _0218_공사_통신선 지중화공사_수량정리1_0429_공사_진보컨스트텍_교량joint및홈통청소" xfId="3036" xr:uid="{00000000-0005-0000-0000-0000D80B0000}"/>
    <cellStyle name="_적격(화산) _0330_신기술_명보산업개발(주)_연약지반 개량을 위한 BGI 그라우팅재 및 이를 이용한 그리우팅공법1" xfId="3037" xr:uid="{00000000-0005-0000-0000-0000D90B0000}"/>
    <cellStyle name="_적격(화산) _0330_신기술_명보산업개발(주)_연약지반 개량을 위한 BGI 그라우팅재 및 이를 이용한 그리우팅공법1_0429_공사_(주)진보컨스트텍_교량joint및홈통청소" xfId="3038" xr:uid="{00000000-0005-0000-0000-0000DA0B0000}"/>
    <cellStyle name="_적격(화산) _0330_신기술_명보산업개발(주)_연약지반 개량을 위한 BGI 그라우팅재 및 이를 이용한 그리우팅공법1_0429_공사_진보컨스트텍_교량joint및홈통청소" xfId="3039" xr:uid="{00000000-0005-0000-0000-0000DB0B0000}"/>
    <cellStyle name="_적격(화산) _0330_신기술_명보산업기술_BGI 그리우팅공법_8" xfId="3040" xr:uid="{00000000-0005-0000-0000-0000DC0B0000}"/>
    <cellStyle name="_적격(화산) _0330_신기술_명보산업기술_BGI 그리우팅공법_8_0429_공사_(주)진보컨스트텍_교량joint및홈통청소" xfId="3041" xr:uid="{00000000-0005-0000-0000-0000DD0B0000}"/>
    <cellStyle name="_적격(화산) _0330_신기술_명보산업기술_BGI 그리우팅공법_8_0429_공사_진보컨스트텍_교량joint및홈통청소" xfId="3042" xr:uid="{00000000-0005-0000-0000-0000DE0B0000}"/>
    <cellStyle name="_적격(화산) _0330_신기술_연약지반 개량을 위한 BGI 그라우팅재 및 이를 이용한 그리우팅공법5" xfId="3043" xr:uid="{00000000-0005-0000-0000-0000DF0B0000}"/>
    <cellStyle name="_적격(화산) _0330_신기술_연약지반 개량을 위한 BGI 그라우팅재 및 이를 이용한 그리우팅공법5_0429_공사_(주)진보컨스트텍_교량joint및홈통청소" xfId="3044" xr:uid="{00000000-0005-0000-0000-0000E00B0000}"/>
    <cellStyle name="_적격(화산) _0330_신기술_연약지반 개량을 위한 BGI 그라우팅재 및 이를 이용한 그리우팅공법5_0429_공사_진보컨스트텍_교량joint및홈통청소" xfId="3045" xr:uid="{00000000-0005-0000-0000-0000E10B0000}"/>
    <cellStyle name="_적격(화산) _0330_신기술_연약지반 개량을 위한 BGI 그라우팅재 및 이를 이용한 그리우팅공법6" xfId="3046" xr:uid="{00000000-0005-0000-0000-0000E20B0000}"/>
    <cellStyle name="_적격(화산) _0330_신기술_연약지반 개량을 위한 BGI 그라우팅재 및 이를 이용한 그리우팅공법6_0429_공사_(주)진보컨스트텍_교량joint및홈통청소" xfId="3047" xr:uid="{00000000-0005-0000-0000-0000E30B0000}"/>
    <cellStyle name="_적격(화산) _0330_신기술_연약지반 개량을 위한 BGI 그라우팅재 및 이를 이용한 그리우팅공법6_0429_공사_진보컨스트텍_교량joint및홈통청소" xfId="3048" xr:uid="{00000000-0005-0000-0000-0000E40B0000}"/>
    <cellStyle name="_적격(화산) _D.S공법원가계산(10.23)발송xls" xfId="3049" xr:uid="{00000000-0005-0000-0000-0000E50B0000}"/>
    <cellStyle name="_적격(화산) _D.S공법원가계산(10.23)발송xls_0429_공사_(주)진보컨스트텍_교량joint및홈통청소" xfId="3050" xr:uid="{00000000-0005-0000-0000-0000E60B0000}"/>
    <cellStyle name="_적격(화산) _D.S공법원가계산(10.23)발송xls_0429_공사_진보컨스트텍_교량joint및홈통청소" xfId="3051" xr:uid="{00000000-0005-0000-0000-0000E70B0000}"/>
    <cellStyle name="_적격(화산) _D·S공법일위대수정_최종(7.1)기계값수정" xfId="3052" xr:uid="{00000000-0005-0000-0000-0000E80B0000}"/>
    <cellStyle name="_적격(화산) _D·S공법일위대수정_최종(7.1)기계값수정_0429_공사_(주)진보컨스트텍_교량joint및홈통청소" xfId="3053" xr:uid="{00000000-0005-0000-0000-0000E90B0000}"/>
    <cellStyle name="_적격(화산) _D·S공법일위대수정_최종(7.1)기계값수정_0429_공사_진보컨스트텍_교량joint및홈통청소" xfId="3054" xr:uid="{00000000-0005-0000-0000-0000EA0B0000}"/>
    <cellStyle name="_적격(화산) _기초파일신기술_2009_세라믹코팅_비앤비코리아" xfId="3055" xr:uid="{00000000-0005-0000-0000-0000EB0B0000}"/>
    <cellStyle name="_적격(화산) _기초파일신기술_2009_세라믹코팅_비앤비코리아_0429_공사_(주)진보컨스트텍_교량joint및홈통청소" xfId="3056" xr:uid="{00000000-0005-0000-0000-0000EC0B0000}"/>
    <cellStyle name="_적격(화산) _기초파일신기술_2009_세라믹코팅_비앤비코리아_0429_공사_진보컨스트텍_교량joint및홈통청소" xfId="3057" xr:uid="{00000000-0005-0000-0000-0000ED0B0000}"/>
    <cellStyle name="_적격(화산) _도급내역서(01년1월)" xfId="3058" xr:uid="{00000000-0005-0000-0000-0000EE0B0000}"/>
    <cellStyle name="_적격(화산) _도급내역서(01년1월)_0209_신기술_(주)비앤비코리아,(주)삼안_나노플레이크(Nano flake) 함유 세라믹 코팅재를 사용한 열화방지 공법" xfId="3059" xr:uid="{00000000-0005-0000-0000-0000EF0B0000}"/>
    <cellStyle name="_적격(화산) _도급내역서(01년1월)_0209_신기술_(주)비앤비코리아,(주)삼안_나노플레이크(Nano flake) 함유 세라믹 코팅재를 사용한 열화방지 공법_0429_공사_(주)진보컨스트텍_교량joint및홈통청소" xfId="3060" xr:uid="{00000000-0005-0000-0000-0000F00B0000}"/>
    <cellStyle name="_적격(화산) _도급내역서(01년1월)_0209_신기술_(주)비앤비코리아,(주)삼안_나노플레이크(Nano flake) 함유 세라믹 코팅재를 사용한 열화방지 공법_0429_공사_진보컨스트텍_교량joint및홈통청소" xfId="3061" xr:uid="{00000000-0005-0000-0000-0000F10B0000}"/>
    <cellStyle name="_적격(화산) _도급내역서(01년1월)_0218_공사_통신선 지중화공사_수량정리1" xfId="3062" xr:uid="{00000000-0005-0000-0000-0000F20B0000}"/>
    <cellStyle name="_적격(화산) _도급내역서(01년1월)_0218_공사_통신선 지중화공사_수량정리1_0429_공사_(주)진보컨스트텍_교량joint및홈통청소" xfId="3063" xr:uid="{00000000-0005-0000-0000-0000F30B0000}"/>
    <cellStyle name="_적격(화산) _도급내역서(01년1월)_0218_공사_통신선 지중화공사_수량정리1_0429_공사_진보컨스트텍_교량joint및홈통청소" xfId="3064" xr:uid="{00000000-0005-0000-0000-0000F40B0000}"/>
    <cellStyle name="_적격(화산) _도급내역서(01년1월)_0330_신기술_명보산업개발(주)_연약지반 개량을 위한 BGI 그라우팅재 및 이를 이용한 그리우팅공법1" xfId="3065" xr:uid="{00000000-0005-0000-0000-0000F50B0000}"/>
    <cellStyle name="_적격(화산) _도급내역서(01년1월)_0330_신기술_명보산업개발(주)_연약지반 개량을 위한 BGI 그라우팅재 및 이를 이용한 그리우팅공법1_0429_공사_(주)진보컨스트텍_교량joint및홈통청소" xfId="3066" xr:uid="{00000000-0005-0000-0000-0000F60B0000}"/>
    <cellStyle name="_적격(화산) _도급내역서(01년1월)_0330_신기술_명보산업개발(주)_연약지반 개량을 위한 BGI 그라우팅재 및 이를 이용한 그리우팅공법1_0429_공사_진보컨스트텍_교량joint및홈통청소" xfId="3067" xr:uid="{00000000-0005-0000-0000-0000F70B0000}"/>
    <cellStyle name="_적격(화산) _도급내역서(01년1월)_0330_신기술_명보산업기술_BGI 그리우팅공법_8" xfId="3068" xr:uid="{00000000-0005-0000-0000-0000F80B0000}"/>
    <cellStyle name="_적격(화산) _도급내역서(01년1월)_0330_신기술_명보산업기술_BGI 그리우팅공법_8_0429_공사_(주)진보컨스트텍_교량joint및홈통청소" xfId="3069" xr:uid="{00000000-0005-0000-0000-0000F90B0000}"/>
    <cellStyle name="_적격(화산) _도급내역서(01년1월)_0330_신기술_명보산업기술_BGI 그리우팅공법_8_0429_공사_진보컨스트텍_교량joint및홈통청소" xfId="3070" xr:uid="{00000000-0005-0000-0000-0000FA0B0000}"/>
    <cellStyle name="_적격(화산) _도급내역서(01년1월)_0330_신기술_연약지반 개량을 위한 BGI 그라우팅재 및 이를 이용한 그리우팅공법5" xfId="3071" xr:uid="{00000000-0005-0000-0000-0000FB0B0000}"/>
    <cellStyle name="_적격(화산) _도급내역서(01년1월)_0330_신기술_연약지반 개량을 위한 BGI 그라우팅재 및 이를 이용한 그리우팅공법5_0429_공사_(주)진보컨스트텍_교량joint및홈통청소" xfId="3072" xr:uid="{00000000-0005-0000-0000-0000FC0B0000}"/>
    <cellStyle name="_적격(화산) _도급내역서(01년1월)_0330_신기술_연약지반 개량을 위한 BGI 그라우팅재 및 이를 이용한 그리우팅공법5_0429_공사_진보컨스트텍_교량joint및홈통청소" xfId="3073" xr:uid="{00000000-0005-0000-0000-0000FD0B0000}"/>
    <cellStyle name="_적격(화산) _도급내역서(01년1월)_0330_신기술_연약지반 개량을 위한 BGI 그라우팅재 및 이를 이용한 그리우팅공법6" xfId="3074" xr:uid="{00000000-0005-0000-0000-0000FE0B0000}"/>
    <cellStyle name="_적격(화산) _도급내역서(01년1월)_0330_신기술_연약지반 개량을 위한 BGI 그라우팅재 및 이를 이용한 그리우팅공법6_0429_공사_(주)진보컨스트텍_교량joint및홈통청소" xfId="3075" xr:uid="{00000000-0005-0000-0000-0000FF0B0000}"/>
    <cellStyle name="_적격(화산) _도급내역서(01년1월)_0330_신기술_연약지반 개량을 위한 BGI 그라우팅재 및 이를 이용한 그리우팅공법6_0429_공사_진보컨스트텍_교량joint및홈통청소" xfId="3076" xr:uid="{00000000-0005-0000-0000-0000000C0000}"/>
    <cellStyle name="_적격(화산) _도급내역서(01년1월)_D.S공법원가계산(10.23)발송xls" xfId="3077" xr:uid="{00000000-0005-0000-0000-0000010C0000}"/>
    <cellStyle name="_적격(화산) _도급내역서(01년1월)_D.S공법원가계산(10.23)발송xls_0429_공사_(주)진보컨스트텍_교량joint및홈통청소" xfId="3078" xr:uid="{00000000-0005-0000-0000-0000020C0000}"/>
    <cellStyle name="_적격(화산) _도급내역서(01년1월)_D.S공법원가계산(10.23)발송xls_0429_공사_진보컨스트텍_교량joint및홈통청소" xfId="3079" xr:uid="{00000000-0005-0000-0000-0000030C0000}"/>
    <cellStyle name="_적격(화산) _도급내역서(01년1월)_D·S공법일위대수정_최종(7.1)기계값수정" xfId="3080" xr:uid="{00000000-0005-0000-0000-0000040C0000}"/>
    <cellStyle name="_적격(화산) _도급내역서(01년1월)_D·S공법일위대수정_최종(7.1)기계값수정_0429_공사_(주)진보컨스트텍_교량joint및홈통청소" xfId="3081" xr:uid="{00000000-0005-0000-0000-0000050C0000}"/>
    <cellStyle name="_적격(화산) _도급내역서(01년1월)_D·S공법일위대수정_최종(7.1)기계값수정_0429_공사_진보컨스트텍_교량joint및홈통청소" xfId="3082" xr:uid="{00000000-0005-0000-0000-0000060C0000}"/>
    <cellStyle name="_적격(화산) _도급내역서(01년1월)_기초파일신기술_2009_세라믹코팅_비앤비코리아" xfId="3083" xr:uid="{00000000-0005-0000-0000-0000070C0000}"/>
    <cellStyle name="_적격(화산) _도급내역서(01년1월)_기초파일신기술_2009_세라믹코팅_비앤비코리아_0429_공사_(주)진보컨스트텍_교량joint및홈통청소" xfId="3084" xr:uid="{00000000-0005-0000-0000-0000080C0000}"/>
    <cellStyle name="_적격(화산) _도급내역서(01년1월)_기초파일신기술_2009_세라믹코팅_비앤비코리아_0429_공사_진보컨스트텍_교량joint및홈통청소" xfId="3085" xr:uid="{00000000-0005-0000-0000-0000090C0000}"/>
    <cellStyle name="_적격(화산) _도급내역서(01년1월)_비앤비코리아" xfId="3086" xr:uid="{00000000-0005-0000-0000-00000A0C0000}"/>
    <cellStyle name="_적격(화산) _도급내역서(01년1월)_비앤비코리아_0429_공사_(주)진보컨스트텍_교량joint및홈통청소" xfId="3087" xr:uid="{00000000-0005-0000-0000-00000B0C0000}"/>
    <cellStyle name="_적격(화산) _도급내역서(01년1월)_비앤비코리아_0429_공사_진보컨스트텍_교량joint및홈통청소" xfId="3088" xr:uid="{00000000-0005-0000-0000-00000C0C0000}"/>
    <cellStyle name="_적격(화산) _도급내역서(01년1월)_신기술_D.S공법일위대가_작업2" xfId="3089" xr:uid="{00000000-0005-0000-0000-00000D0C0000}"/>
    <cellStyle name="_적격(화산) _도급내역서(01년1월)_신기술_D.S공법일위대가_작업2_0429_공사_(주)진보컨스트텍_교량joint및홈통청소" xfId="3090" xr:uid="{00000000-0005-0000-0000-00000E0C0000}"/>
    <cellStyle name="_적격(화산) _도급내역서(01년1월)_신기술_D.S공법일위대가_작업2_0429_공사_진보컨스트텍_교량joint및홈통청소" xfId="3091" xr:uid="{00000000-0005-0000-0000-00000F0C0000}"/>
    <cellStyle name="_적격(화산) _도급내역서(최종)" xfId="3092" xr:uid="{00000000-0005-0000-0000-0000100C0000}"/>
    <cellStyle name="_적격(화산) _도급내역서(최종)_0209_신기술_(주)비앤비코리아,(주)삼안_나노플레이크(Nano flake) 함유 세라믹 코팅재를 사용한 열화방지 공법" xfId="3093" xr:uid="{00000000-0005-0000-0000-0000110C0000}"/>
    <cellStyle name="_적격(화산) _도급내역서(최종)_0209_신기술_(주)비앤비코리아,(주)삼안_나노플레이크(Nano flake) 함유 세라믹 코팅재를 사용한 열화방지 공법_0429_공사_(주)진보컨스트텍_교량joint및홈통청소" xfId="3094" xr:uid="{00000000-0005-0000-0000-0000120C0000}"/>
    <cellStyle name="_적격(화산) _도급내역서(최종)_0209_신기술_(주)비앤비코리아,(주)삼안_나노플레이크(Nano flake) 함유 세라믹 코팅재를 사용한 열화방지 공법_0429_공사_진보컨스트텍_교량joint및홈통청소" xfId="3095" xr:uid="{00000000-0005-0000-0000-0000130C0000}"/>
    <cellStyle name="_적격(화산) _도급내역서(최종)_0218_공사_통신선 지중화공사_수량정리1" xfId="3096" xr:uid="{00000000-0005-0000-0000-0000140C0000}"/>
    <cellStyle name="_적격(화산) _도급내역서(최종)_0218_공사_통신선 지중화공사_수량정리1_0429_공사_(주)진보컨스트텍_교량joint및홈통청소" xfId="3097" xr:uid="{00000000-0005-0000-0000-0000150C0000}"/>
    <cellStyle name="_적격(화산) _도급내역서(최종)_0218_공사_통신선 지중화공사_수량정리1_0429_공사_진보컨스트텍_교량joint및홈통청소" xfId="3098" xr:uid="{00000000-0005-0000-0000-0000160C0000}"/>
    <cellStyle name="_적격(화산) _도급내역서(최종)_0330_신기술_명보산업개발(주)_연약지반 개량을 위한 BGI 그라우팅재 및 이를 이용한 그리우팅공법1" xfId="3099" xr:uid="{00000000-0005-0000-0000-0000170C0000}"/>
    <cellStyle name="_적격(화산) _도급내역서(최종)_0330_신기술_명보산업개발(주)_연약지반 개량을 위한 BGI 그라우팅재 및 이를 이용한 그리우팅공법1_0429_공사_(주)진보컨스트텍_교량joint및홈통청소" xfId="3100" xr:uid="{00000000-0005-0000-0000-0000180C0000}"/>
    <cellStyle name="_적격(화산) _도급내역서(최종)_0330_신기술_명보산업개발(주)_연약지반 개량을 위한 BGI 그라우팅재 및 이를 이용한 그리우팅공법1_0429_공사_진보컨스트텍_교량joint및홈통청소" xfId="3101" xr:uid="{00000000-0005-0000-0000-0000190C0000}"/>
    <cellStyle name="_적격(화산) _도급내역서(최종)_0330_신기술_명보산업기술_BGI 그리우팅공법_8" xfId="3102" xr:uid="{00000000-0005-0000-0000-00001A0C0000}"/>
    <cellStyle name="_적격(화산) _도급내역서(최종)_0330_신기술_명보산업기술_BGI 그리우팅공법_8_0429_공사_(주)진보컨스트텍_교량joint및홈통청소" xfId="3103" xr:uid="{00000000-0005-0000-0000-00001B0C0000}"/>
    <cellStyle name="_적격(화산) _도급내역서(최종)_0330_신기술_명보산업기술_BGI 그리우팅공법_8_0429_공사_진보컨스트텍_교량joint및홈통청소" xfId="3104" xr:uid="{00000000-0005-0000-0000-00001C0C0000}"/>
    <cellStyle name="_적격(화산) _도급내역서(최종)_0330_신기술_연약지반 개량을 위한 BGI 그라우팅재 및 이를 이용한 그리우팅공법5" xfId="3105" xr:uid="{00000000-0005-0000-0000-00001D0C0000}"/>
    <cellStyle name="_적격(화산) _도급내역서(최종)_0330_신기술_연약지반 개량을 위한 BGI 그라우팅재 및 이를 이용한 그리우팅공법5_0429_공사_(주)진보컨스트텍_교량joint및홈통청소" xfId="3106" xr:uid="{00000000-0005-0000-0000-00001E0C0000}"/>
    <cellStyle name="_적격(화산) _도급내역서(최종)_0330_신기술_연약지반 개량을 위한 BGI 그라우팅재 및 이를 이용한 그리우팅공법5_0429_공사_진보컨스트텍_교량joint및홈통청소" xfId="3107" xr:uid="{00000000-0005-0000-0000-00001F0C0000}"/>
    <cellStyle name="_적격(화산) _도급내역서(최종)_0330_신기술_연약지반 개량을 위한 BGI 그라우팅재 및 이를 이용한 그리우팅공법6" xfId="3108" xr:uid="{00000000-0005-0000-0000-0000200C0000}"/>
    <cellStyle name="_적격(화산) _도급내역서(최종)_0330_신기술_연약지반 개량을 위한 BGI 그라우팅재 및 이를 이용한 그리우팅공법6_0429_공사_(주)진보컨스트텍_교량joint및홈통청소" xfId="3109" xr:uid="{00000000-0005-0000-0000-0000210C0000}"/>
    <cellStyle name="_적격(화산) _도급내역서(최종)_0330_신기술_연약지반 개량을 위한 BGI 그라우팅재 및 이를 이용한 그리우팅공법6_0429_공사_진보컨스트텍_교량joint및홈통청소" xfId="3110" xr:uid="{00000000-0005-0000-0000-0000220C0000}"/>
    <cellStyle name="_적격(화산) _도급내역서(최종)_D.S공법원가계산(10.23)발송xls" xfId="3111" xr:uid="{00000000-0005-0000-0000-0000230C0000}"/>
    <cellStyle name="_적격(화산) _도급내역서(최종)_D.S공법원가계산(10.23)발송xls_0429_공사_(주)진보컨스트텍_교량joint및홈통청소" xfId="3112" xr:uid="{00000000-0005-0000-0000-0000240C0000}"/>
    <cellStyle name="_적격(화산) _도급내역서(최종)_D.S공법원가계산(10.23)발송xls_0429_공사_진보컨스트텍_교량joint및홈통청소" xfId="3113" xr:uid="{00000000-0005-0000-0000-0000250C0000}"/>
    <cellStyle name="_적격(화산) _도급내역서(최종)_D·S공법일위대수정_최종(7.1)기계값수정" xfId="3114" xr:uid="{00000000-0005-0000-0000-0000260C0000}"/>
    <cellStyle name="_적격(화산) _도급내역서(최종)_D·S공법일위대수정_최종(7.1)기계값수정_0429_공사_(주)진보컨스트텍_교량joint및홈통청소" xfId="3115" xr:uid="{00000000-0005-0000-0000-0000270C0000}"/>
    <cellStyle name="_적격(화산) _도급내역서(최종)_D·S공법일위대수정_최종(7.1)기계값수정_0429_공사_진보컨스트텍_교량joint및홈통청소" xfId="3116" xr:uid="{00000000-0005-0000-0000-0000280C0000}"/>
    <cellStyle name="_적격(화산) _도급내역서(최종)_기초파일신기술_2009_세라믹코팅_비앤비코리아" xfId="3117" xr:uid="{00000000-0005-0000-0000-0000290C0000}"/>
    <cellStyle name="_적격(화산) _도급내역서(최종)_기초파일신기술_2009_세라믹코팅_비앤비코리아_0429_공사_(주)진보컨스트텍_교량joint및홈통청소" xfId="3118" xr:uid="{00000000-0005-0000-0000-00002A0C0000}"/>
    <cellStyle name="_적격(화산) _도급내역서(최종)_기초파일신기술_2009_세라믹코팅_비앤비코리아_0429_공사_진보컨스트텍_교량joint및홈통청소" xfId="3119" xr:uid="{00000000-0005-0000-0000-00002B0C0000}"/>
    <cellStyle name="_적격(화산) _도급내역서(최종)_비앤비코리아" xfId="3120" xr:uid="{00000000-0005-0000-0000-00002C0C0000}"/>
    <cellStyle name="_적격(화산) _도급내역서(최종)_비앤비코리아_0429_공사_(주)진보컨스트텍_교량joint및홈통청소" xfId="3121" xr:uid="{00000000-0005-0000-0000-00002D0C0000}"/>
    <cellStyle name="_적격(화산) _도급내역서(최종)_비앤비코리아_0429_공사_진보컨스트텍_교량joint및홈통청소" xfId="3122" xr:uid="{00000000-0005-0000-0000-00002E0C0000}"/>
    <cellStyle name="_적격(화산) _도급내역서(최종)_신기술_D.S공법일위대가_작업2" xfId="3123" xr:uid="{00000000-0005-0000-0000-00002F0C0000}"/>
    <cellStyle name="_적격(화산) _도급내역서(최종)_신기술_D.S공법일위대가_작업2_0429_공사_(주)진보컨스트텍_교량joint및홈통청소" xfId="3124" xr:uid="{00000000-0005-0000-0000-0000300C0000}"/>
    <cellStyle name="_적격(화산) _도급내역서(최종)_신기술_D.S공법일위대가_작업2_0429_공사_진보컨스트텍_교량joint및홈통청소" xfId="3125" xr:uid="{00000000-0005-0000-0000-0000310C0000}"/>
    <cellStyle name="_적격(화산) _비앤비코리아" xfId="3126" xr:uid="{00000000-0005-0000-0000-0000320C0000}"/>
    <cellStyle name="_적격(화산) _비앤비코리아_0429_공사_(주)진보컨스트텍_교량joint및홈통청소" xfId="3127" xr:uid="{00000000-0005-0000-0000-0000330C0000}"/>
    <cellStyle name="_적격(화산) _비앤비코리아_0429_공사_진보컨스트텍_교량joint및홈통청소" xfId="3128" xr:uid="{00000000-0005-0000-0000-0000340C0000}"/>
    <cellStyle name="_적격(화산) _신기술_D.S공법일위대가_작업2" xfId="3129" xr:uid="{00000000-0005-0000-0000-0000350C0000}"/>
    <cellStyle name="_적격(화산) _신기술_D.S공법일위대가_작업2_0429_공사_(주)진보컨스트텍_교량joint및홈통청소" xfId="3130" xr:uid="{00000000-0005-0000-0000-0000360C0000}"/>
    <cellStyle name="_적격(화산) _신기술_D.S공법일위대가_작업2_0429_공사_진보컨스트텍_교량joint및홈통청소" xfId="3131" xr:uid="{00000000-0005-0000-0000-0000370C0000}"/>
    <cellStyle name="_전기공사" xfId="3132" xr:uid="{00000000-0005-0000-0000-0000380C0000}"/>
    <cellStyle name="_전석보" xfId="3133" xr:uid="{00000000-0005-0000-0000-0000390C0000}"/>
    <cellStyle name="_전시" xfId="3134" xr:uid="{00000000-0005-0000-0000-00003A0C0000}"/>
    <cellStyle name="_전시과학(031015)" xfId="3135" xr:uid="{00000000-0005-0000-0000-00003B0C0000}"/>
    <cellStyle name="_전시과학(031016)_인쇄" xfId="3136" xr:uid="{00000000-0005-0000-0000-00003C0C0000}"/>
    <cellStyle name="_전시내역" xfId="3137" xr:uid="{00000000-0005-0000-0000-00003D0C0000}"/>
    <cellStyle name="_전시시설물" xfId="3138" xr:uid="{00000000-0005-0000-0000-00003E0C0000}"/>
    <cellStyle name="_전시시설물_1" xfId="3139" xr:uid="{00000000-0005-0000-0000-00003F0C0000}"/>
    <cellStyle name="_전시시설물_배정통보조합제출용" xfId="3140" xr:uid="{00000000-0005-0000-0000-0000400C0000}"/>
    <cellStyle name="_전시시설물1" xfId="3141" xr:uid="{00000000-0005-0000-0000-0000410C0000}"/>
    <cellStyle name="_전시용영상HW" xfId="3142" xr:uid="{00000000-0005-0000-0000-0000420C0000}"/>
    <cellStyle name="_전자지불(삼성SDS)" xfId="3143" xr:uid="{00000000-0005-0000-0000-0000430C0000}"/>
    <cellStyle name="_전자지불-(케이비)" xfId="3144" xr:uid="{00000000-0005-0000-0000-0000440C0000}"/>
    <cellStyle name="_전주시_UIS 확장사업 설계내역서_2" xfId="3145" xr:uid="{00000000-0005-0000-0000-0000450C0000}"/>
    <cellStyle name="_전주시관내(이서~용정)건설공사(신화)" xfId="3146" xr:uid="{00000000-0005-0000-0000-0000460C0000}"/>
    <cellStyle name="_전체 개괄 내역(삼성SDS)" xfId="3147" xr:uid="{00000000-0005-0000-0000-0000470C0000}"/>
    <cellStyle name="_전체분자재집계표" xfId="3148" xr:uid="{00000000-0005-0000-0000-0000480C0000}"/>
    <cellStyle name="_전체분자재집계표_금산제수량(전체최종)" xfId="3149" xr:uid="{00000000-0005-0000-0000-0000490C0000}"/>
    <cellStyle name="_정기검사 수수료" xfId="3150" xr:uid="{00000000-0005-0000-0000-00004A0C0000}"/>
    <cellStyle name="_정기검사 수수료_설계서(갑지)0223" xfId="3151" xr:uid="{00000000-0005-0000-0000-00004B0C0000}"/>
    <cellStyle name="_정기검사 수수료_설계예산서및단가산출서" xfId="3152" xr:uid="{00000000-0005-0000-0000-00004C0C0000}"/>
    <cellStyle name="_정기검사 수수료_진입램프최종" xfId="3153" xr:uid="{00000000-0005-0000-0000-00004D0C0000}"/>
    <cellStyle name="_정기검사 수수료_진입램프최종엑셀" xfId="3154" xr:uid="{00000000-0005-0000-0000-00004E0C0000}"/>
    <cellStyle name="_정보통신-광통신망관리(050214)" xfId="3155" xr:uid="{00000000-0005-0000-0000-00004F0C0000}"/>
    <cellStyle name="_제1처리장 포기조밸브뚜껑 교체공사" xfId="3156" xr:uid="{00000000-0005-0000-0000-0000500C0000}"/>
    <cellStyle name="_제목" xfId="3157" xr:uid="{00000000-0005-0000-0000-0000510C0000}"/>
    <cellStyle name="_제목_내역서" xfId="3158" xr:uid="{00000000-0005-0000-0000-0000520C0000}"/>
    <cellStyle name="_제일은행하계근무복" xfId="3159" xr:uid="{00000000-0005-0000-0000-0000530C0000}"/>
    <cellStyle name="_조경" xfId="3160" xr:uid="{00000000-0005-0000-0000-0000540C0000}"/>
    <cellStyle name="_조합놀이대 수량산출 및 내역서" xfId="3161" xr:uid="{00000000-0005-0000-0000-0000550C0000}"/>
    <cellStyle name="_조합놀이대 수량산출 및 내역서_파주산림욕장설계서(산림조합과동일)" xfId="3162" xr:uid="{00000000-0005-0000-0000-0000560C0000}"/>
    <cellStyle name="_주교량_집계표" xfId="3163" xr:uid="{00000000-0005-0000-0000-0000570C0000}"/>
    <cellStyle name="_주정차단속 총괄설계가(30개소)-0419S" xfId="3164" xr:uid="{00000000-0005-0000-0000-0000580C0000}"/>
    <cellStyle name="_준공 수량산출서" xfId="3165" xr:uid="{00000000-0005-0000-0000-0000590C0000}"/>
    <cellStyle name="_중림내역표지" xfId="3166" xr:uid="{00000000-0005-0000-0000-00005A0C0000}"/>
    <cellStyle name="_중앙분리대 단가산출서" xfId="3167" xr:uid="{00000000-0005-0000-0000-00005B0C0000}"/>
    <cellStyle name="_중앙분리대 단가산출서_1" xfId="3168" xr:uid="{00000000-0005-0000-0000-00005C0C0000}"/>
    <cellStyle name="_증권예탁원_퇴직연금시스템_구축_요약_Ver2" xfId="3169" xr:uid="{00000000-0005-0000-0000-00005D0C0000}"/>
    <cellStyle name="_지정과제1분기실적(확정990408)" xfId="3170" xr:uid="{00000000-0005-0000-0000-00005E0C0000}"/>
    <cellStyle name="_지정과제1분기실적(확정990408)_1" xfId="3171" xr:uid="{00000000-0005-0000-0000-00005F0C0000}"/>
    <cellStyle name="_지정과제2차심의list" xfId="3172" xr:uid="{00000000-0005-0000-0000-0000600C0000}"/>
    <cellStyle name="_지정과제2차심의list_1" xfId="3173" xr:uid="{00000000-0005-0000-0000-0000610C0000}"/>
    <cellStyle name="_지정과제2차심의list_2" xfId="3174" xr:uid="{00000000-0005-0000-0000-0000620C0000}"/>
    <cellStyle name="_지정과제2차심의결과" xfId="3175" xr:uid="{00000000-0005-0000-0000-0000630C0000}"/>
    <cellStyle name="_지정과제2차심의결과(금액조정후최종)" xfId="3176" xr:uid="{00000000-0005-0000-0000-0000640C0000}"/>
    <cellStyle name="_지정과제2차심의결과(금액조정후최종)_1" xfId="3177" xr:uid="{00000000-0005-0000-0000-0000650C0000}"/>
    <cellStyle name="_지정과제2차심의결과(금액조정후최종)_1_경영개선실적보고(전주공장)" xfId="3178" xr:uid="{00000000-0005-0000-0000-0000660C0000}"/>
    <cellStyle name="_지정과제2차심의결과(금액조정후최종)_1_별첨1_2" xfId="3179" xr:uid="{00000000-0005-0000-0000-0000670C0000}"/>
    <cellStyle name="_지정과제2차심의결과(금액조정후최종)_1_제안과제집계표(공장전체)" xfId="3180" xr:uid="{00000000-0005-0000-0000-0000680C0000}"/>
    <cellStyle name="_지정과제2차심의결과(금액조정후최종)_경영개선실적보고(전주공장)" xfId="3181" xr:uid="{00000000-0005-0000-0000-0000690C0000}"/>
    <cellStyle name="_지정과제2차심의결과(금액조정후최종)_별첨1_2" xfId="3182" xr:uid="{00000000-0005-0000-0000-00006A0C0000}"/>
    <cellStyle name="_지정과제2차심의결과(금액조정후최종)_제안과제집계표(공장전체)" xfId="3183" xr:uid="{00000000-0005-0000-0000-00006B0C0000}"/>
    <cellStyle name="_지정과제2차심의결과_1" xfId="3184" xr:uid="{00000000-0005-0000-0000-00006C0C0000}"/>
    <cellStyle name="_지하시설물통합관리설계내역서_1.0" xfId="3185" xr:uid="{00000000-0005-0000-0000-00006D0C0000}"/>
    <cellStyle name="_지하철3호선 을지로3가역사-최종" xfId="3186" xr:uid="{00000000-0005-0000-0000-00006E0C0000}"/>
    <cellStyle name="_지하철4호선 동대문역사-최종" xfId="3187" xr:uid="{00000000-0005-0000-0000-00006F0C0000}"/>
    <cellStyle name="_지휘소(개요내역)" xfId="3188" xr:uid="{00000000-0005-0000-0000-0000700C0000}"/>
    <cellStyle name="_직접경비" xfId="3189" xr:uid="{00000000-0005-0000-0000-0000710C0000}"/>
    <cellStyle name="_진숙영시설전기공사xls" xfId="3190" xr:uid="{00000000-0005-0000-0000-0000720C0000}"/>
    <cellStyle name="_진숙영시설전기공사xls(1)" xfId="3191" xr:uid="{00000000-0005-0000-0000-0000730C0000}"/>
    <cellStyle name="_집중관리(981231)" xfId="3192" xr:uid="{00000000-0005-0000-0000-0000740C0000}"/>
    <cellStyle name="_집중관리(981231)_1" xfId="3193" xr:uid="{00000000-0005-0000-0000-0000750C0000}"/>
    <cellStyle name="_집중관리(지정과제및 양식)" xfId="3194" xr:uid="{00000000-0005-0000-0000-0000760C0000}"/>
    <cellStyle name="_집중관리(지정과제및 양식)_1" xfId="3195" xr:uid="{00000000-0005-0000-0000-0000770C0000}"/>
    <cellStyle name="_집행갑지 " xfId="3196" xr:uid="{00000000-0005-0000-0000-0000780C0000}"/>
    <cellStyle name="_창(에리트(설치제외)" xfId="3197" xr:uid="{00000000-0005-0000-0000-0000790C0000}"/>
    <cellStyle name="_청계천문화관-시설관리" xfId="3198" xr:uid="{00000000-0005-0000-0000-00007A0C0000}"/>
    <cellStyle name="_총괄 집계표" xfId="3199" xr:uid="{00000000-0005-0000-0000-00007B0C0000}"/>
    <cellStyle name="_총괄 집계표_MP00_수량산출서" xfId="3200" xr:uid="{00000000-0005-0000-0000-00007C0C0000}"/>
    <cellStyle name="_총괄 집계표_MP00_수량산출서_1.주교량_집계표" xfId="3201" xr:uid="{00000000-0005-0000-0000-00007D0C0000}"/>
    <cellStyle name="_총괄 집계표_MP00_수량산출서_2.MP04_수량산출서" xfId="3202" xr:uid="{00000000-0005-0000-0000-00007E0C0000}"/>
    <cellStyle name="_총괄 집계표_MP00_수량산출서_부창대교_ATYPE" xfId="3203" xr:uid="{00000000-0005-0000-0000-00007F0C0000}"/>
    <cellStyle name="_총괄 집계표_MP00_수량산출서_주교량_집계표" xfId="3204" xr:uid="{00000000-0005-0000-0000-0000800C0000}"/>
    <cellStyle name="_총괄 집계표_MP00_수량산출서_총괄집계표" xfId="3205" xr:uid="{00000000-0005-0000-0000-0000810C0000}"/>
    <cellStyle name="_총괄 집계표_MP00_수량산출서_총괄집계표(교량별)" xfId="3206" xr:uid="{00000000-0005-0000-0000-0000820C0000}"/>
    <cellStyle name="_총괄 집계표_수량산출서" xfId="3207" xr:uid="{00000000-0005-0000-0000-0000830C0000}"/>
    <cellStyle name="_총괄 집계표_수량산출서(제작분)" xfId="3208" xr:uid="{00000000-0005-0000-0000-0000840C0000}"/>
    <cellStyle name="_총괄 집계표_수량산출서(제작분)_1.주교량_집계표" xfId="3209" xr:uid="{00000000-0005-0000-0000-0000850C0000}"/>
    <cellStyle name="_총괄 집계표_수량산출서(제작분)_2.MP04_수량산출서" xfId="3210" xr:uid="{00000000-0005-0000-0000-0000860C0000}"/>
    <cellStyle name="_총괄 집계표_수량산출서(제작분)_부창대교_ATYPE" xfId="3211" xr:uid="{00000000-0005-0000-0000-0000870C0000}"/>
    <cellStyle name="_총괄 집계표_수량산출서(제작분)_주교량_집계표" xfId="3212" xr:uid="{00000000-0005-0000-0000-0000880C0000}"/>
    <cellStyle name="_총괄 집계표_수량산출서(제작분)_총괄집계표" xfId="3213" xr:uid="{00000000-0005-0000-0000-0000890C0000}"/>
    <cellStyle name="_총괄 집계표_수량산출서(제작분)_총괄집계표(교량별)" xfId="3214" xr:uid="{00000000-0005-0000-0000-00008A0C0000}"/>
    <cellStyle name="_총괄 집계표_수량산출서_1.주교량_집계표" xfId="3215" xr:uid="{00000000-0005-0000-0000-00008B0C0000}"/>
    <cellStyle name="_총괄 집계표_수량산출서_2.MP04_수량산출서" xfId="3216" xr:uid="{00000000-0005-0000-0000-00008C0C0000}"/>
    <cellStyle name="_총괄 집계표_수량산출서_부창대교_ATYPE" xfId="3217" xr:uid="{00000000-0005-0000-0000-00008D0C0000}"/>
    <cellStyle name="_총괄 집계표_수량산출서_주교량_집계표" xfId="3218" xr:uid="{00000000-0005-0000-0000-00008E0C0000}"/>
    <cellStyle name="_총괄 집계표_수량산출서_총괄집계표" xfId="3219" xr:uid="{00000000-0005-0000-0000-00008F0C0000}"/>
    <cellStyle name="_총괄 집계표_수량산출서_총괄집계표(교량별)" xfId="3220" xr:uid="{00000000-0005-0000-0000-0000900C0000}"/>
    <cellStyle name="_총괄 집계표_주교량_집계표" xfId="3221" xr:uid="{00000000-0005-0000-0000-0000910C0000}"/>
    <cellStyle name="_총괄 집계표_총괄집계표" xfId="3222" xr:uid="{00000000-0005-0000-0000-0000920C0000}"/>
    <cellStyle name="_총괄 집계표_총괄집계표(교량별)" xfId="3223" xr:uid="{00000000-0005-0000-0000-0000930C0000}"/>
    <cellStyle name="_총괄(최종)" xfId="3224" xr:uid="{00000000-0005-0000-0000-0000940C0000}"/>
    <cellStyle name="_총괄집계표" xfId="3225" xr:uid="{00000000-0005-0000-0000-0000950C0000}"/>
    <cellStyle name="_총괄집계표(교량별)" xfId="3226" xr:uid="{00000000-0005-0000-0000-0000960C0000}"/>
    <cellStyle name="_최종(040309)" xfId="3227" xr:uid="{00000000-0005-0000-0000-0000970C0000}"/>
    <cellStyle name="_최종계약변경" xfId="3228" xr:uid="{00000000-0005-0000-0000-0000980C0000}"/>
    <cellStyle name="_추곡" xfId="3229" xr:uid="{00000000-0005-0000-0000-0000990C0000}"/>
    <cellStyle name="_추곡_내역서-최종0223" xfId="3230" xr:uid="{00000000-0005-0000-0000-00009A0C0000}"/>
    <cellStyle name="_추곡_내역서-최종0223_별님내역서" xfId="3231" xr:uid="{00000000-0005-0000-0000-00009B0C0000}"/>
    <cellStyle name="_추곡_내역서-최종0223_진해자은수량산출서(단지내)" xfId="3232" xr:uid="{00000000-0005-0000-0000-00009C0C0000}"/>
    <cellStyle name="_추곡_내역서-최종0223_진해자은수량산출서(단지내)_기초산출표-56-128-최종" xfId="3233" xr:uid="{00000000-0005-0000-0000-00009D0C0000}"/>
    <cellStyle name="_추곡_내역서-최종0223_진해자은수량산출서(단지내)_취합" xfId="3234" xr:uid="{00000000-0005-0000-0000-00009E0C0000}"/>
    <cellStyle name="_추곡_별님내역서" xfId="3235" xr:uid="{00000000-0005-0000-0000-00009F0C0000}"/>
    <cellStyle name="_추곡_설계서" xfId="3236" xr:uid="{00000000-0005-0000-0000-0000A00C0000}"/>
    <cellStyle name="_추곡_성남보행자도로 설계서" xfId="3237" xr:uid="{00000000-0005-0000-0000-0000A10C0000}"/>
    <cellStyle name="_추곡_역전로 수종갱신공사 설계서(2005년)" xfId="3238" xr:uid="{00000000-0005-0000-0000-0000A20C0000}"/>
    <cellStyle name="_추곡_율동자연공원내 화장실 보수 및 도색공사" xfId="3239" xr:uid="{00000000-0005-0000-0000-0000A30C0000}"/>
    <cellStyle name="_추곡_율동자연공원내 화장실 보수 및 도색공사_내역서-최종0223" xfId="3240" xr:uid="{00000000-0005-0000-0000-0000A40C0000}"/>
    <cellStyle name="_추곡_율동자연공원내 화장실 보수 및 도색공사_내역서-최종0223_별님내역서" xfId="3241" xr:uid="{00000000-0005-0000-0000-0000A50C0000}"/>
    <cellStyle name="_추곡_율동자연공원내 화장실 보수 및 도색공사_내역서-최종0223_진해자은수량산출서(단지내)" xfId="3242" xr:uid="{00000000-0005-0000-0000-0000A60C0000}"/>
    <cellStyle name="_추곡_율동자연공원내 화장실 보수 및 도색공사_내역서-최종0223_진해자은수량산출서(단지내)_기초산출표-56-128-최종" xfId="3243" xr:uid="{00000000-0005-0000-0000-0000A70C0000}"/>
    <cellStyle name="_추곡_율동자연공원내 화장실 보수 및 도색공사_내역서-최종0223_진해자은수량산출서(단지내)_취합" xfId="3244" xr:uid="{00000000-0005-0000-0000-0000A80C0000}"/>
    <cellStyle name="_추곡_율동자연공원내 화장실 보수 및 도색공사_별님내역서" xfId="3245" xr:uid="{00000000-0005-0000-0000-0000A90C0000}"/>
    <cellStyle name="_추곡_율동자연공원내 화장실 보수 및 도색공사_진해자은수량산출서(단지내)" xfId="3246" xr:uid="{00000000-0005-0000-0000-0000AA0C0000}"/>
    <cellStyle name="_추곡_율동자연공원내 화장실 보수 및 도색공사_진해자은수량산출서(단지내)_기초산출표-56-128-최종" xfId="3247" xr:uid="{00000000-0005-0000-0000-0000AB0C0000}"/>
    <cellStyle name="_추곡_율동자연공원내 화장실 보수 및 도색공사_진해자은수량산출서(단지내)_취합" xfId="3248" xr:uid="{00000000-0005-0000-0000-0000AC0C0000}"/>
    <cellStyle name="_추곡_율동자연공원내 휴게편의점 도색작업-할증-천정면적추가" xfId="3249" xr:uid="{00000000-0005-0000-0000-0000AD0C0000}"/>
    <cellStyle name="_추곡_율동자연공원내 휴게편의점 도색작업-할증-천정면적추가_내역서-최종0223" xfId="3250" xr:uid="{00000000-0005-0000-0000-0000AE0C0000}"/>
    <cellStyle name="_추곡_율동자연공원내 휴게편의점 도색작업-할증-천정면적추가_내역서-최종0223_별님내역서" xfId="3251" xr:uid="{00000000-0005-0000-0000-0000AF0C0000}"/>
    <cellStyle name="_추곡_율동자연공원내 휴게편의점 도색작업-할증-천정면적추가_내역서-최종0223_진해자은수량산출서(단지내)" xfId="3252" xr:uid="{00000000-0005-0000-0000-0000B00C0000}"/>
    <cellStyle name="_추곡_율동자연공원내 휴게편의점 도색작업-할증-천정면적추가_내역서-최종0223_진해자은수량산출서(단지내)_기초산출표-56-128-최종" xfId="3253" xr:uid="{00000000-0005-0000-0000-0000B10C0000}"/>
    <cellStyle name="_추곡_율동자연공원내 휴게편의점 도색작업-할증-천정면적추가_내역서-최종0223_진해자은수량산출서(단지내)_취합" xfId="3254" xr:uid="{00000000-0005-0000-0000-0000B20C0000}"/>
    <cellStyle name="_추곡_율동자연공원내 휴게편의점 도색작업-할증-천정면적추가_별님내역서" xfId="3255" xr:uid="{00000000-0005-0000-0000-0000B30C0000}"/>
    <cellStyle name="_추곡_율동자연공원내 휴게편의점 도색작업-할증-천정면적추가_진해자은수량산출서(단지내)" xfId="3256" xr:uid="{00000000-0005-0000-0000-0000B40C0000}"/>
    <cellStyle name="_추곡_율동자연공원내 휴게편의점 도색작업-할증-천정면적추가_진해자은수량산출서(단지내)_기초산출표-56-128-최종" xfId="3257" xr:uid="{00000000-0005-0000-0000-0000B50C0000}"/>
    <cellStyle name="_추곡_율동자연공원내 휴게편의점 도색작업-할증-천정면적추가_진해자은수량산출서(단지내)_취합" xfId="3258" xr:uid="{00000000-0005-0000-0000-0000B60C0000}"/>
    <cellStyle name="_추곡_진해자은수량산출서(단지내)" xfId="3259" xr:uid="{00000000-0005-0000-0000-0000B70C0000}"/>
    <cellStyle name="_추곡_진해자은수량산출서(단지내)_기초산출표-56-128-최종" xfId="3260" xr:uid="{00000000-0005-0000-0000-0000B80C0000}"/>
    <cellStyle name="_추곡_진해자은수량산출서(단지내)_취합" xfId="3261" xr:uid="{00000000-0005-0000-0000-0000B90C0000}"/>
    <cellStyle name="_추곡_추곡" xfId="3262" xr:uid="{00000000-0005-0000-0000-0000BA0C0000}"/>
    <cellStyle name="_추곡_추곡_내역서-최종0223" xfId="3263" xr:uid="{00000000-0005-0000-0000-0000BB0C0000}"/>
    <cellStyle name="_추곡_추곡_내역서-최종0223_별님내역서" xfId="3264" xr:uid="{00000000-0005-0000-0000-0000BC0C0000}"/>
    <cellStyle name="_추곡_추곡_내역서-최종0223_진해자은수량산출서(단지내)" xfId="3265" xr:uid="{00000000-0005-0000-0000-0000BD0C0000}"/>
    <cellStyle name="_추곡_추곡_내역서-최종0223_진해자은수량산출서(단지내)_기초산출표-56-128-최종" xfId="3266" xr:uid="{00000000-0005-0000-0000-0000BE0C0000}"/>
    <cellStyle name="_추곡_추곡_내역서-최종0223_진해자은수량산출서(단지내)_취합" xfId="3267" xr:uid="{00000000-0005-0000-0000-0000BF0C0000}"/>
    <cellStyle name="_추곡_추곡_별님내역서" xfId="3268" xr:uid="{00000000-0005-0000-0000-0000C00C0000}"/>
    <cellStyle name="_추곡_추곡_설계서" xfId="3269" xr:uid="{00000000-0005-0000-0000-0000C10C0000}"/>
    <cellStyle name="_추곡_추곡_성남보행자도로 설계서" xfId="3270" xr:uid="{00000000-0005-0000-0000-0000C20C0000}"/>
    <cellStyle name="_추곡_추곡_역전로 수종갱신공사 설계서(2005년)" xfId="3271" xr:uid="{00000000-0005-0000-0000-0000C30C0000}"/>
    <cellStyle name="_추곡_추곡_율동자연공원내 화장실 보수 및 도색공사" xfId="3272" xr:uid="{00000000-0005-0000-0000-0000C40C0000}"/>
    <cellStyle name="_추곡_추곡_율동자연공원내 화장실 보수 및 도색공사_내역서-최종0223" xfId="3273" xr:uid="{00000000-0005-0000-0000-0000C50C0000}"/>
    <cellStyle name="_추곡_추곡_율동자연공원내 화장실 보수 및 도색공사_내역서-최종0223_별님내역서" xfId="3274" xr:uid="{00000000-0005-0000-0000-0000C60C0000}"/>
    <cellStyle name="_추곡_추곡_율동자연공원내 화장실 보수 및 도색공사_내역서-최종0223_진해자은수량산출서(단지내)" xfId="3275" xr:uid="{00000000-0005-0000-0000-0000C70C0000}"/>
    <cellStyle name="_추곡_추곡_율동자연공원내 화장실 보수 및 도색공사_내역서-최종0223_진해자은수량산출서(단지내)_기초산출표-56-128-최종" xfId="3276" xr:uid="{00000000-0005-0000-0000-0000C80C0000}"/>
    <cellStyle name="_추곡_추곡_율동자연공원내 화장실 보수 및 도색공사_내역서-최종0223_진해자은수량산출서(단지내)_취합" xfId="3277" xr:uid="{00000000-0005-0000-0000-0000C90C0000}"/>
    <cellStyle name="_추곡_추곡_율동자연공원내 화장실 보수 및 도색공사_별님내역서" xfId="3278" xr:uid="{00000000-0005-0000-0000-0000CA0C0000}"/>
    <cellStyle name="_추곡_추곡_율동자연공원내 화장실 보수 및 도색공사_진해자은수량산출서(단지내)" xfId="3279" xr:uid="{00000000-0005-0000-0000-0000CB0C0000}"/>
    <cellStyle name="_추곡_추곡_율동자연공원내 화장실 보수 및 도색공사_진해자은수량산출서(단지내)_기초산출표-56-128-최종" xfId="3280" xr:uid="{00000000-0005-0000-0000-0000CC0C0000}"/>
    <cellStyle name="_추곡_추곡_율동자연공원내 화장실 보수 및 도색공사_진해자은수량산출서(단지내)_취합" xfId="3281" xr:uid="{00000000-0005-0000-0000-0000CD0C0000}"/>
    <cellStyle name="_추곡_추곡_율동자연공원내 휴게편의점 도색작업-할증-천정면적추가" xfId="3282" xr:uid="{00000000-0005-0000-0000-0000CE0C0000}"/>
    <cellStyle name="_추곡_추곡_율동자연공원내 휴게편의점 도색작업-할증-천정면적추가_내역서-최종0223" xfId="3283" xr:uid="{00000000-0005-0000-0000-0000CF0C0000}"/>
    <cellStyle name="_추곡_추곡_율동자연공원내 휴게편의점 도색작업-할증-천정면적추가_내역서-최종0223_별님내역서" xfId="3284" xr:uid="{00000000-0005-0000-0000-0000D00C0000}"/>
    <cellStyle name="_추곡_추곡_율동자연공원내 휴게편의점 도색작업-할증-천정면적추가_내역서-최종0223_진해자은수량산출서(단지내)" xfId="3285" xr:uid="{00000000-0005-0000-0000-0000D10C0000}"/>
    <cellStyle name="_추곡_추곡_율동자연공원내 휴게편의점 도색작업-할증-천정면적추가_내역서-최종0223_진해자은수량산출서(단지내)_기초산출표-56-128-최종" xfId="3286" xr:uid="{00000000-0005-0000-0000-0000D20C0000}"/>
    <cellStyle name="_추곡_추곡_율동자연공원내 휴게편의점 도색작업-할증-천정면적추가_내역서-최종0223_진해자은수량산출서(단지내)_취합" xfId="3287" xr:uid="{00000000-0005-0000-0000-0000D30C0000}"/>
    <cellStyle name="_추곡_추곡_율동자연공원내 휴게편의점 도색작업-할증-천정면적추가_별님내역서" xfId="3288" xr:uid="{00000000-0005-0000-0000-0000D40C0000}"/>
    <cellStyle name="_추곡_추곡_율동자연공원내 휴게편의점 도색작업-할증-천정면적추가_진해자은수량산출서(단지내)" xfId="3289" xr:uid="{00000000-0005-0000-0000-0000D50C0000}"/>
    <cellStyle name="_추곡_추곡_율동자연공원내 휴게편의점 도색작업-할증-천정면적추가_진해자은수량산출서(단지내)_기초산출표-56-128-최종" xfId="3290" xr:uid="{00000000-0005-0000-0000-0000D60C0000}"/>
    <cellStyle name="_추곡_추곡_율동자연공원내 휴게편의점 도색작업-할증-천정면적추가_진해자은수량산출서(단지내)_취합" xfId="3291" xr:uid="{00000000-0005-0000-0000-0000D70C0000}"/>
    <cellStyle name="_추곡_추곡_진해자은수량산출서(단지내)" xfId="3292" xr:uid="{00000000-0005-0000-0000-0000D80C0000}"/>
    <cellStyle name="_추곡_추곡_진해자은수량산출서(단지내)_기초산출표-56-128-최종" xfId="3293" xr:uid="{00000000-0005-0000-0000-0000D90C0000}"/>
    <cellStyle name="_추곡_추곡_진해자은수량산출서(단지내)_취합" xfId="3294" xr:uid="{00000000-0005-0000-0000-0000DA0C0000}"/>
    <cellStyle name="_추량천수량산출서(최종)" xfId="3295" xr:uid="{00000000-0005-0000-0000-0000DB0C0000}"/>
    <cellStyle name="_축구센타-내역" xfId="3296" xr:uid="{00000000-0005-0000-0000-0000DC0C0000}"/>
    <cellStyle name="_축령산야영수련장조성및기타공사(동일)" xfId="3297" xr:uid="{00000000-0005-0000-0000-0000DD0C0000}"/>
    <cellStyle name="_춘천전화국증축통신+개요" xfId="3298" xr:uid="{00000000-0005-0000-0000-0000DE0C0000}"/>
    <cellStyle name="_춘천합동내역+개요(수정한최종)" xfId="3299" xr:uid="{00000000-0005-0000-0000-0000DF0C0000}"/>
    <cellStyle name="_충무1.민속박물관(설치-충무)" xfId="3300" xr:uid="{00000000-0005-0000-0000-0000E00C0000}"/>
    <cellStyle name="_측  구" xfId="3301" xr:uid="{00000000-0005-0000-0000-0000E10C0000}"/>
    <cellStyle name="_측구공" xfId="3302" xr:uid="{00000000-0005-0000-0000-0000E20C0000}"/>
    <cellStyle name="_측구공_금산제수량(전체최종)" xfId="3303" xr:uid="{00000000-0005-0000-0000-0000E30C0000}"/>
    <cellStyle name="_칠곡리구거(9공구)" xfId="3304" xr:uid="{00000000-0005-0000-0000-0000E40C0000}"/>
    <cellStyle name="_침상, 관물함3" xfId="3305" xr:uid="{00000000-0005-0000-0000-0000E50C0000}"/>
    <cellStyle name="_침입감시 견적서" xfId="3306" xr:uid="{00000000-0005-0000-0000-0000E60C0000}"/>
    <cellStyle name="_침입감시 견적서_설계서(갑지)0223" xfId="3307" xr:uid="{00000000-0005-0000-0000-0000E70C0000}"/>
    <cellStyle name="_침입감시 견적서_설계예산서및단가산출서" xfId="3308" xr:uid="{00000000-0005-0000-0000-0000E80C0000}"/>
    <cellStyle name="_침입감시 견적서_진입램프최종" xfId="3309" xr:uid="{00000000-0005-0000-0000-0000E90C0000}"/>
    <cellStyle name="_침입감시 견적서_진입램프최종엑셀" xfId="3310" xr:uid="{00000000-0005-0000-0000-0000EA0C0000}"/>
    <cellStyle name="_컨텐츠 제작" xfId="3311" xr:uid="{00000000-0005-0000-0000-0000EB0C0000}"/>
    <cellStyle name="_코스모스씨앤티(손익계산서,제조원가명세서)" xfId="3312" xr:uid="{00000000-0005-0000-0000-0000EC0C0000}"/>
    <cellStyle name="_테마공사새로03" xfId="3313" xr:uid="{00000000-0005-0000-0000-0000ED0C0000}"/>
    <cellStyle name="_토공" xfId="3314" xr:uid="{00000000-0005-0000-0000-0000EE0C0000}"/>
    <cellStyle name="_토공_금산제수량(전체최종)" xfId="3315" xr:uid="{00000000-0005-0000-0000-0000EF0C0000}"/>
    <cellStyle name="_토목공내역서" xfId="3316" xr:uid="{00000000-0005-0000-0000-0000F00C0000}"/>
    <cellStyle name="_통신(일위대가) 통신_(최종본)" xfId="3317" xr:uid="{00000000-0005-0000-0000-0000F10C0000}"/>
    <cellStyle name="_통신분야 내역서(1227)" xfId="3318" xr:uid="{00000000-0005-0000-0000-0000F20C0000}"/>
    <cellStyle name="_퇴직연금 기록관리 시스템" xfId="3319" xr:uid="{00000000-0005-0000-0000-0000F30C0000}"/>
    <cellStyle name="_틸수기 PLC3" xfId="3320" xr:uid="{00000000-0005-0000-0000-0000F40C0000}"/>
    <cellStyle name="_파동의 중첩-전시과학-최종" xfId="3321" xr:uid="{00000000-0005-0000-0000-0000F50C0000}"/>
    <cellStyle name="_파장정수장수량산출서" xfId="3322" xr:uid="{00000000-0005-0000-0000-0000F60C0000}"/>
    <cellStyle name="_파주산림욕장설계서(산림조합과동일)" xfId="3323" xr:uid="{00000000-0005-0000-0000-0000F70C0000}"/>
    <cellStyle name="_판암근린공원황톳길조성공사" xfId="3324" xr:uid="{00000000-0005-0000-0000-0000F80C0000}"/>
    <cellStyle name="_평상" xfId="3325" xr:uid="{00000000-0005-0000-0000-0000F90C0000}"/>
    <cellStyle name="_폐기물-1차" xfId="3326" xr:uid="{00000000-0005-0000-0000-0000FA0C0000}"/>
    <cellStyle name="_포장공1" xfId="3327" xr:uid="{00000000-0005-0000-0000-0000FB0C0000}"/>
    <cellStyle name="_포항교도소(대동)" xfId="3328" xr:uid="{00000000-0005-0000-0000-0000FC0C0000}"/>
    <cellStyle name="_포항교도소(원본)" xfId="3329" xr:uid="{00000000-0005-0000-0000-0000FD0C0000}"/>
    <cellStyle name="_표준 견적서 2003년" xfId="3330" xr:uid="{00000000-0005-0000-0000-0000FE0C0000}"/>
    <cellStyle name="_표준 견적서 2003년_설계서(갑지)0223" xfId="3331" xr:uid="{00000000-0005-0000-0000-0000FF0C0000}"/>
    <cellStyle name="_표준 견적서 2003년_설계예산서및단가산출서" xfId="3332" xr:uid="{00000000-0005-0000-0000-0000000D0000}"/>
    <cellStyle name="_표준 견적서 2003년_진입램프최종" xfId="3333" xr:uid="{00000000-0005-0000-0000-0000010D0000}"/>
    <cellStyle name="_표준 견적서 2003년_진입램프최종엑셀" xfId="3334" xr:uid="{00000000-0005-0000-0000-0000020D0000}"/>
    <cellStyle name="_표지" xfId="3335" xr:uid="{00000000-0005-0000-0000-0000030D0000}"/>
    <cellStyle name="_품셈" xfId="3336" xr:uid="{00000000-0005-0000-0000-0000040D0000}"/>
    <cellStyle name="_품셈_내역서-소화조및원심농축기동유량계구매설치(080329)" xfId="3337" xr:uid="{00000000-0005-0000-0000-0000050D0000}"/>
    <cellStyle name="_품셈_내역서-소화조및원심농축기동유량계구매설치(080329)-(변경)" xfId="3338" xr:uid="{00000000-0005-0000-0000-0000060D0000}"/>
    <cellStyle name="_품의요구서및산출조사서(이설,수정)1" xfId="3339" xr:uid="{00000000-0005-0000-0000-0000070D0000}"/>
    <cellStyle name="_하도급양식" xfId="3340" xr:uid="{00000000-0005-0000-0000-0000080D0000}"/>
    <cellStyle name="_하수 준설물 내역서" xfId="3341" xr:uid="{00000000-0005-0000-0000-0000090D0000}"/>
    <cellStyle name="_하수관거조사용역설계서(3권역)" xfId="3342" xr:uid="{00000000-0005-0000-0000-00000A0D0000}"/>
    <cellStyle name="_하수박스내역서(발주분)" xfId="3343" xr:uid="{00000000-0005-0000-0000-00000B0D0000}"/>
    <cellStyle name="_하이패스 전자지불(050214)" xfId="3344" xr:uid="{00000000-0005-0000-0000-00000C0D0000}"/>
    <cellStyle name="_학생사물함18종" xfId="3345" xr:uid="{00000000-0005-0000-0000-00000D0D0000}"/>
    <cellStyle name="_한강홍수통제소청사신축공사(전체분3차총차)" xfId="3346" xr:uid="{00000000-0005-0000-0000-00000E0D0000}"/>
    <cellStyle name="_한강홍수통제소청사신축공사(전체분3차총차한칸)" xfId="3347" xr:uid="{00000000-0005-0000-0000-00000F0D0000}"/>
    <cellStyle name="_한국소프트웨어진흥원DC제작협력센터" xfId="3348" xr:uid="{00000000-0005-0000-0000-0000100D0000}"/>
    <cellStyle name="_한국원자력안전기술원" xfId="3349" xr:uid="{00000000-0005-0000-0000-0000110D0000}"/>
    <cellStyle name="_한림견적서(8-17)" xfId="3350" xr:uid="{00000000-0005-0000-0000-0000120D0000}"/>
    <cellStyle name="_한일청소년" xfId="3351" xr:uid="{00000000-0005-0000-0000-0000130D0000}"/>
    <cellStyle name="_한전연구견적" xfId="3352" xr:uid="{00000000-0005-0000-0000-0000140D0000}"/>
    <cellStyle name="_한천(1공구)수량산출서" xfId="3353" xr:uid="{00000000-0005-0000-0000-0000150D0000}"/>
    <cellStyle name="_항측(원가)" xfId="3354" xr:uid="{00000000-0005-0000-0000-0000160D0000}"/>
    <cellStyle name="_항측판독용역" xfId="3355" xr:uid="{00000000-0005-0000-0000-0000170D0000}"/>
    <cellStyle name="_해신.21" xfId="3356" xr:uid="{00000000-0005-0000-0000-0000180D0000}"/>
    <cellStyle name="_행복한집2(변경)" xfId="3357" xr:uid="{00000000-0005-0000-0000-0000190D0000}"/>
    <cellStyle name="_호남선두계역외2개소연결통로" xfId="3358" xr:uid="{00000000-0005-0000-0000-00001A0D0000}"/>
    <cellStyle name="_호남지역본부-20041220" xfId="3359" xr:uid="{00000000-0005-0000-0000-00001B0D0000}"/>
    <cellStyle name="_호안블럭" xfId="3360" xr:uid="{00000000-0005-0000-0000-00001C0D0000}"/>
    <cellStyle name="_홍제초등학교(강산)" xfId="3361" xr:uid="{00000000-0005-0000-0000-00001D0D0000}"/>
    <cellStyle name="_홍천(노천1지구)-1공구" xfId="3362" xr:uid="{00000000-0005-0000-0000-00001E0D0000}"/>
    <cellStyle name="_홍천(노천1지구)-1공구_관내 도로정비공사" xfId="3363" xr:uid="{00000000-0005-0000-0000-00001F0D0000}"/>
    <cellStyle name="_홍천(노천1지구)-1공구_관내 도로정비공사(도면만)" xfId="3364" xr:uid="{00000000-0005-0000-0000-0000200D0000}"/>
    <cellStyle name="_홍천(노천1지구)-1공구_관내 도로정비공사_관내 도로정비공사" xfId="3365" xr:uid="{00000000-0005-0000-0000-0000210D0000}"/>
    <cellStyle name="_홍천(노천1지구)-1공구_관내 도로정비공사_관내 도로정비공사(도면만)(1)" xfId="3366" xr:uid="{00000000-0005-0000-0000-0000220D0000}"/>
    <cellStyle name="_홍천(노천1지구)-1공구_관내 도로정비공사_관내 도로정비공사_관내 도로정비공사(도면만)" xfId="3367" xr:uid="{00000000-0005-0000-0000-0000230D0000}"/>
    <cellStyle name="_홍천(노천1지구)-1공구_관내 도로정비공사_역전로도로정비공사" xfId="3368" xr:uid="{00000000-0005-0000-0000-0000240D0000}"/>
    <cellStyle name="_홍천(노천1지구)-1공구_관내 도로정비공사_역전로도로정비공사(물량조정)" xfId="3369" xr:uid="{00000000-0005-0000-0000-0000250D0000}"/>
    <cellStyle name="_홍천(노천1지구)-1공구_관내 도로정비공사_장다리내6길 도로정비공사" xfId="3370" xr:uid="{00000000-0005-0000-0000-0000260D0000}"/>
    <cellStyle name="_홍천(노천1지구)-1공구_관내 소규모도로정비공사2" xfId="3371" xr:uid="{00000000-0005-0000-0000-0000270D0000}"/>
    <cellStyle name="_홍천(노천1지구)-1공구_화서문9길" xfId="3372" xr:uid="{00000000-0005-0000-0000-0000280D0000}"/>
    <cellStyle name="_홍천(노천1지구)-1공구_화서문9길2" xfId="3373" xr:uid="{00000000-0005-0000-0000-0000290D0000}"/>
    <cellStyle name="_홍천중(강임계약내역)" xfId="3374" xr:uid="{00000000-0005-0000-0000-00002A0D0000}"/>
    <cellStyle name="_환경관리비" xfId="3375" xr:uid="{00000000-0005-0000-0000-00002B0D0000}"/>
    <cellStyle name="_횡배수" xfId="3376" xr:uid="{00000000-0005-0000-0000-00002C0D0000}"/>
    <cellStyle name="_횡배수관" xfId="3377" xr:uid="{00000000-0005-0000-0000-00002D0D0000}"/>
    <cellStyle name="_횡배수관_금산제수량(전체최종)" xfId="3378" xr:uid="{00000000-0005-0000-0000-00002E0D0000}"/>
    <cellStyle name="_휴대용바코드" xfId="3379" xr:uid="{00000000-0005-0000-0000-00002F0D0000}"/>
    <cellStyle name="_흙막이공사(일위)" xfId="3380" xr:uid="{00000000-0005-0000-0000-0000300D0000}"/>
    <cellStyle name="¡" xfId="3381" xr:uid="{00000000-0005-0000-0000-0000310D0000}"/>
    <cellStyle name="¡?r" xfId="3382" xr:uid="{00000000-0005-0000-0000-0000320D0000}"/>
    <cellStyle name="¡_내역서-소화조및원심농축기동유량계구매설치(080329)" xfId="3383" xr:uid="{00000000-0005-0000-0000-0000330D0000}"/>
    <cellStyle name="¡_내역서-소화조및원심농축기동유량계구매설치(080329)-(변경)" xfId="3384" xr:uid="{00000000-0005-0000-0000-0000340D0000}"/>
    <cellStyle name="¡§i" xfId="3385" xr:uid="{00000000-0005-0000-0000-0000350D0000}"/>
    <cellStyle name="¡ër" xfId="3386" xr:uid="{00000000-0005-0000-0000-0000360D0000}"/>
    <cellStyle name="¨?o" xfId="3387" xr:uid="{00000000-0005-0000-0000-0000370D0000}"/>
    <cellStyle name="¨i" xfId="3388" xr:uid="{00000000-0005-0000-0000-0000380D0000}"/>
    <cellStyle name="¨ïo" xfId="3389" xr:uid="{00000000-0005-0000-0000-0000390D0000}"/>
    <cellStyle name="´þ·?" xfId="3390" xr:uid="{00000000-0005-0000-0000-00003A0D0000}"/>
    <cellStyle name="´þ·¯" xfId="3391" xr:uid="{00000000-0005-0000-0000-00003B0D0000}"/>
    <cellStyle name="’E‰Y [0.00]_laroux" xfId="3392" xr:uid="{00000000-0005-0000-0000-00003C0D0000}"/>
    <cellStyle name="’E‰Y_laroux" xfId="3393" xr:uid="{00000000-0005-0000-0000-00003D0D0000}"/>
    <cellStyle name="¢®¡" xfId="3394" xr:uid="{00000000-0005-0000-0000-00003E0D0000}"/>
    <cellStyle name="¢®e" xfId="3395" xr:uid="{00000000-0005-0000-0000-00003F0D0000}"/>
    <cellStyle name="¤@?e_TEST-1 " xfId="3396" xr:uid="{00000000-0005-0000-0000-0000400D0000}"/>
    <cellStyle name="+,-,0" xfId="3397" xr:uid="{00000000-0005-0000-0000-0000410D0000}"/>
    <cellStyle name="+,-,0 2" xfId="9246" xr:uid="{00000000-0005-0000-0000-0000420D0000}"/>
    <cellStyle name="=.곔_x0010__x0002_&gt;&gt;곔_x0010__x0012_&gt;_x001a_利_x0010_&quot;&gt;0利_x0010_2&gt;H利_x0010_B&gt;b利_x0010_R&gt;t利_x0010_b&gt;N곔_x0010_r&gt;b곔_x0010_?|곔_x0010_?똻??쥈????a_x0001_???A???????????????????????????????????????????????????????????????????????????? " xfId="3398" xr:uid="{00000000-0005-0000-0000-0000430D0000}"/>
    <cellStyle name="&gt;b利_x0010_R&gt;t利_x0010_b&gt;N곔_x0010_r&gt;b곔_x0010_?|곔_x0010_?똻??쥈????a_x0001_???A??? " xfId="3399" xr:uid="{00000000-0005-0000-0000-0000440D0000}"/>
    <cellStyle name="&gt;똻??쥈????a_x0001_???A?????????????????????????????????????????????????????????? " xfId="3400" xr:uid="{00000000-0005-0000-0000-0000450D0000}"/>
    <cellStyle name="△ []" xfId="3401" xr:uid="{00000000-0005-0000-0000-0000460D0000}"/>
    <cellStyle name="△ [] 2" xfId="9247" xr:uid="{00000000-0005-0000-0000-0000470D0000}"/>
    <cellStyle name="△ [0]" xfId="3402" xr:uid="{00000000-0005-0000-0000-0000480D0000}"/>
    <cellStyle name="△ [0] 2" xfId="9248" xr:uid="{00000000-0005-0000-0000-0000490D0000}"/>
    <cellStyle name="△백분율" xfId="3403" xr:uid="{00000000-0005-0000-0000-00004A0D0000}"/>
    <cellStyle name="△콤마" xfId="3404" xr:uid="{00000000-0005-0000-0000-00004B0D0000}"/>
    <cellStyle name="©öe" xfId="3405" xr:uid="{00000000-0005-0000-0000-00004C0D0000}"/>
    <cellStyle name="°ia¤¼o " xfId="3406" xr:uid="{00000000-0005-0000-0000-00004D0D0000}"/>
    <cellStyle name="°ia¤¼o¼ya¡" xfId="3407" xr:uid="{00000000-0005-0000-0000-00004E0D0000}"/>
    <cellStyle name="°íá¤¼ò¼ýá¡" xfId="3408" xr:uid="{00000000-0005-0000-0000-00004F0D0000}"/>
    <cellStyle name="°ia¤¼o¼ya¡_★제조_폼" xfId="3409" xr:uid="{00000000-0005-0000-0000-0000500D0000}"/>
    <cellStyle name="°íá¤¼ò¼ýá¡_0209_신기술_(주)비앤비코리아,(주)삼안_나노플레이크(Nano flake) 함유 세라믹 코팅재를 사용한 열화방지 공법" xfId="3410" xr:uid="{00000000-0005-0000-0000-0000510D0000}"/>
    <cellStyle name="°ia¤¼o¼ya¡_0511_제조_LED등37종외_작업중3" xfId="3411" xr:uid="{00000000-0005-0000-0000-0000520D0000}"/>
    <cellStyle name="°íÁ¤¼Ò¼ýÁ¡_통신분야 내역서(1227)" xfId="3412" xr:uid="{00000000-0005-0000-0000-0000530D0000}"/>
    <cellStyle name="°ia¤aa " xfId="3413" xr:uid="{00000000-0005-0000-0000-0000540D0000}"/>
    <cellStyle name="°ia¤aa·a1" xfId="3414" xr:uid="{00000000-0005-0000-0000-0000550D0000}"/>
    <cellStyle name="°íá¤ãâ·â1" xfId="3415" xr:uid="{00000000-0005-0000-0000-0000560D0000}"/>
    <cellStyle name="°ia¤aa·a1_★제조_폼" xfId="3416" xr:uid="{00000000-0005-0000-0000-0000570D0000}"/>
    <cellStyle name="°ia¤aa·a2" xfId="3417" xr:uid="{00000000-0005-0000-0000-0000580D0000}"/>
    <cellStyle name="°íá¤ãâ·â2" xfId="3418" xr:uid="{00000000-0005-0000-0000-0000590D0000}"/>
    <cellStyle name="°ia¤aa·a2_★제조_폼" xfId="3419" xr:uid="{00000000-0005-0000-0000-00005A0D0000}"/>
    <cellStyle name="" xfId="3420" xr:uid="{00000000-0005-0000-0000-00005B0D0000}"/>
    <cellStyle name="_★자료" xfId="3421" xr:uid="{00000000-0005-0000-0000-00005C0D0000}"/>
    <cellStyle name="_★제조_폼" xfId="3422" xr:uid="{00000000-0005-0000-0000-00005D0D0000}"/>
    <cellStyle name="_★제조_폼 2" xfId="3423" xr:uid="{00000000-0005-0000-0000-00005E0D0000}"/>
    <cellStyle name="_0216_철도기술연구원_중형 저상버스 시스템 사양개발을 위한 소비자_작업중2" xfId="3424" xr:uid="{00000000-0005-0000-0000-00005F0D0000}"/>
    <cellStyle name="_0305_제조_집진기25종_DSB-0.75" xfId="3425" xr:uid="{00000000-0005-0000-0000-0000600D0000}"/>
    <cellStyle name="_0305_제조_집진기25종_DSB-0.75_0521_제조_철기연_EXPANSINON_완료2" xfId="3426" xr:uid="{00000000-0005-0000-0000-0000610D0000}"/>
    <cellStyle name="_0306_중형저상버스설계_최종1" xfId="3427" xr:uid="{00000000-0005-0000-0000-0000620D0000}"/>
    <cellStyle name="_0306_중형저상버스설계_최종1 2" xfId="3428" xr:uid="{00000000-0005-0000-0000-0000630D0000}"/>
    <cellStyle name="_0328_제조_차단막2종_작업2" xfId="3429" xr:uid="{00000000-0005-0000-0000-0000640D0000}"/>
    <cellStyle name="_0328_제조_차단막2종_작업2 2" xfId="3430" xr:uid="{00000000-0005-0000-0000-0000650D0000}"/>
    <cellStyle name="_0421_학술_봉화군 환경조사_완료 (version 1)" xfId="3431" xr:uid="{00000000-0005-0000-0000-0000660D0000}"/>
    <cellStyle name="_0421_학술_봉화군 환경조사_완료 (version 1) 2" xfId="3432" xr:uid="{00000000-0005-0000-0000-0000670D0000}"/>
    <cellStyle name="_0421_학술_봉화군 환경조사_완료 (version 1)_2010_01_제조원가계산서-주장비" xfId="3433" xr:uid="{00000000-0005-0000-0000-0000680D0000}"/>
    <cellStyle name="_0511_제조_LED등37종외_작업중3" xfId="3434" xr:uid="{00000000-0005-0000-0000-0000690D0000}"/>
    <cellStyle name="_0511_제조_LED등37종외_작업중3 2" xfId="3435" xr:uid="{00000000-0005-0000-0000-00006A0D0000}"/>
    <cellStyle name="_0521_제조_철기연_EXPANSINON_완료1" xfId="3436" xr:uid="{00000000-0005-0000-0000-00006B0D0000}"/>
    <cellStyle name="_0609_광역무선제어" xfId="3437" xr:uid="{00000000-0005-0000-0000-00006C0D0000}"/>
    <cellStyle name="_0804_SW_코트라_2009년 해외바이어관리 시스템 구축 업체선정" xfId="3438" xr:uid="{00000000-0005-0000-0000-00006D0D0000}"/>
    <cellStyle name="_0804_SW_코트라_2009년 해외바이어관리 시스템 구축 업체선정 2" xfId="3439" xr:uid="{00000000-0005-0000-0000-00006E0D0000}"/>
    <cellStyle name="_0811_공사_행신동문아파트_우레탄방수 보도블럭" xfId="3440" xr:uid="{00000000-0005-0000-0000-00006F0D0000}"/>
    <cellStyle name="_0811_공사_행신동문아파트_우레탄방수 보도블럭 2" xfId="3441" xr:uid="{00000000-0005-0000-0000-0000700D0000}"/>
    <cellStyle name="_0821_엔텍_샤워트롤리_작업중" xfId="3442" xr:uid="{00000000-0005-0000-0000-0000710D0000}"/>
    <cellStyle name="_0821_엔텍_샤워트롤리_작업중 2" xfId="3443" xr:uid="{00000000-0005-0000-0000-0000720D0000}"/>
    <cellStyle name="_0821_엔텍_샤워트롤리_작업중_2010_01_제조원가계산서-주장비" xfId="3444" xr:uid="{00000000-0005-0000-0000-0000730D0000}"/>
    <cellStyle name="_2010_01_제조원가계산서-주장비" xfId="3445" xr:uid="{00000000-0005-0000-0000-0000740D0000}"/>
    <cellStyle name="_2010년 소프트웨어개발비 산정2" xfId="3446" xr:uid="{00000000-0005-0000-0000-0000750D0000}"/>
    <cellStyle name="_Book1" xfId="3447" xr:uid="{00000000-0005-0000-0000-0000760D0000}"/>
    <cellStyle name="_FTMS_구조물최종_완료2" xfId="3448" xr:uid="{00000000-0005-0000-0000-0000770D0000}"/>
    <cellStyle name="_노무비2" xfId="3449" xr:uid="{00000000-0005-0000-0000-0000780D0000}"/>
    <cellStyle name="_도시철도 건설운영에 관한 제도개선_최종" xfId="3450" xr:uid="{00000000-0005-0000-0000-0000790D0000}"/>
    <cellStyle name="_도시철도 건설운영에 관한 제도개선_최종 2" xfId="3451" xr:uid="{00000000-0005-0000-0000-00007A0D0000}"/>
    <cellStyle name="_세목제진기_최종2" xfId="3452" xr:uid="{00000000-0005-0000-0000-00007B0D0000}"/>
    <cellStyle name="_세목제진기_최종2 2" xfId="3453" xr:uid="{00000000-0005-0000-0000-00007C0D0000}"/>
    <cellStyle name="_유인물 비용" xfId="3454" xr:uid="{00000000-0005-0000-0000-00007D0D0000}"/>
    <cellStyle name="_유인물 비용 2" xfId="3455" xr:uid="{00000000-0005-0000-0000-00007E0D0000}"/>
    <cellStyle name="_자료" xfId="3456" xr:uid="{00000000-0005-0000-0000-00007F0D0000}"/>
    <cellStyle name="_작업중2" xfId="3457" xr:uid="{00000000-0005-0000-0000-0000800D0000}"/>
    <cellStyle name="_작업중2 2" xfId="3458" xr:uid="{00000000-0005-0000-0000-0000810D0000}"/>
    <cellStyle name="_제어관리 운영프로그램 제작" xfId="3459" xr:uid="{00000000-0005-0000-0000-0000820D0000}"/>
    <cellStyle name="_철판" xfId="3460" xr:uid="{00000000-0005-0000-0000-0000830D0000}"/>
    <cellStyle name="_학술_0911_경기도교육청_사교육실태조사_(완료)" xfId="3461" xr:uid="{00000000-0005-0000-0000-0000840D0000}"/>
    <cellStyle name="_학술_0911_경기도교육청_사교육실태조사_(완료) 2" xfId="3462" xr:uid="{00000000-0005-0000-0000-0000850D0000}"/>
    <cellStyle name="0" xfId="3463" xr:uid="{00000000-0005-0000-0000-0000860D0000}"/>
    <cellStyle name="0%" xfId="3464" xr:uid="{00000000-0005-0000-0000-0000870D0000}"/>
    <cellStyle name="0,0  NA  " xfId="3465" xr:uid="{00000000-0005-0000-0000-0000880D0000}"/>
    <cellStyle name="0.0" xfId="3466" xr:uid="{00000000-0005-0000-0000-0000890D0000}"/>
    <cellStyle name="0.0%" xfId="3467" xr:uid="{00000000-0005-0000-0000-00008A0D0000}"/>
    <cellStyle name="0.00" xfId="3468" xr:uid="{00000000-0005-0000-0000-00008B0D0000}"/>
    <cellStyle name="0.00%" xfId="3469" xr:uid="{00000000-0005-0000-0000-00008C0D0000}"/>
    <cellStyle name="0.000%" xfId="3470" xr:uid="{00000000-0005-0000-0000-00008D0D0000}"/>
    <cellStyle name="0.0000%" xfId="3471" xr:uid="{00000000-0005-0000-0000-00008E0D0000}"/>
    <cellStyle name="0]_laroux_1_PLDT" xfId="3472" xr:uid="{00000000-0005-0000-0000-00008F0D0000}"/>
    <cellStyle name="0_2007 시설물보수 및 정비공사" xfId="3473" xr:uid="{00000000-0005-0000-0000-0000900D0000}"/>
    <cellStyle name="0_2007 시설물보수 및 정비공사-설계서" xfId="3474" xr:uid="{00000000-0005-0000-0000-0000910D0000}"/>
    <cellStyle name="0_내역서" xfId="3475" xr:uid="{00000000-0005-0000-0000-0000920D0000}"/>
    <cellStyle name="0_내역서_2005년학교숲" xfId="3476" xr:uid="{00000000-0005-0000-0000-0000930D0000}"/>
    <cellStyle name="0_내역서_2005년학교숲_2006년학교숲내역서(폐기물)1" xfId="3477" xr:uid="{00000000-0005-0000-0000-0000940D0000}"/>
    <cellStyle name="0_내역서_2005년학교숲_2006년학교숲내역서(폐기물)1_청록일위대가2006" xfId="3478" xr:uid="{00000000-0005-0000-0000-0000950D0000}"/>
    <cellStyle name="0_내역서_2005년학교숲_2006년학교숲내역서1" xfId="3479" xr:uid="{00000000-0005-0000-0000-0000960D0000}"/>
    <cellStyle name="0_내역서_2005년학교숲_2006년학교숲내역서1_내역(금빛초)" xfId="3480" xr:uid="{00000000-0005-0000-0000-0000970D0000}"/>
    <cellStyle name="0_내역서_2005년학교숲_2006년학교숲내역서1_내역(금빛초)_청록일위대가2006" xfId="3481" xr:uid="{00000000-0005-0000-0000-0000980D0000}"/>
    <cellStyle name="0_내역서_2005년학교숲_2006년학교숲내역서1_내역(성남서초)" xfId="3482" xr:uid="{00000000-0005-0000-0000-0000990D0000}"/>
    <cellStyle name="0_내역서_2005년학교숲_2006년학교숲내역서1_내역(성남서초)_청록일위대가2006" xfId="3483" xr:uid="{00000000-0005-0000-0000-00009A0D0000}"/>
    <cellStyle name="0_내역서_2005년학교숲_2006년학교숲내역서1_청록일위대가2006" xfId="3484" xr:uid="{00000000-0005-0000-0000-00009B0D0000}"/>
    <cellStyle name="0_내역서_2005년학교숲_기초일위" xfId="3485" xr:uid="{00000000-0005-0000-0000-00009C0D0000}"/>
    <cellStyle name="0_내역서_2005년학교숲_기초일위_청록일위대가2006" xfId="3486" xr:uid="{00000000-0005-0000-0000-00009D0D0000}"/>
    <cellStyle name="0_내역서_2005년학교숲_내역서" xfId="3487" xr:uid="{00000000-0005-0000-0000-00009E0D0000}"/>
    <cellStyle name="0_내역서_2005년학교숲_내역서_청록일위대가2006" xfId="3488" xr:uid="{00000000-0005-0000-0000-00009F0D0000}"/>
    <cellStyle name="0_내역서_2005년학교숲_도심속 소공원 조성공사" xfId="3489" xr:uid="{00000000-0005-0000-0000-0000A00D0000}"/>
    <cellStyle name="0_내역서_2005년학교숲_도심속 소공원 조성공사_청록일위대가2006" xfId="3490" xr:uid="{00000000-0005-0000-0000-0000A10D0000}"/>
    <cellStyle name="0_내역서_2005년학교숲_성남시 보행자도로 휴게 녹지공간 조성공사" xfId="3491" xr:uid="{00000000-0005-0000-0000-0000A20D0000}"/>
    <cellStyle name="0_내역서_2005년학교숲_성남시 보행자도로 휴게 녹지공간 조성공사_청록일위대가2006" xfId="3492" xr:uid="{00000000-0005-0000-0000-0000A30D0000}"/>
    <cellStyle name="0_내역서_2005년학교숲_용인데시앙내역서" xfId="3493" xr:uid="{00000000-0005-0000-0000-0000A40D0000}"/>
    <cellStyle name="0_내역서_2005년학교숲_용인데시앙내역서_청록일위대가2006" xfId="3494" xr:uid="{00000000-0005-0000-0000-0000A50D0000}"/>
    <cellStyle name="0_내역서_2005년학교숲_중기단가" xfId="3495" xr:uid="{00000000-0005-0000-0000-0000A60D0000}"/>
    <cellStyle name="0_내역서_2005년학교숲_중기단가_청록일위대가2006" xfId="3496" xr:uid="{00000000-0005-0000-0000-0000A70D0000}"/>
    <cellStyle name="0_내역서_2005년학교숲_철거수량산출" xfId="3497" xr:uid="{00000000-0005-0000-0000-0000A80D0000}"/>
    <cellStyle name="0_내역서_2005년학교숲_철거수량산출_청록일위대가2006" xfId="3498" xr:uid="{00000000-0005-0000-0000-0000A90D0000}"/>
    <cellStyle name="0_내역서_2005년학교숲_청록일위대가2006" xfId="3499" xr:uid="{00000000-0005-0000-0000-0000AA0D0000}"/>
    <cellStyle name="0_내역서_2005년학교숲_청록일위대가2006_청록일위대가2006" xfId="3500" xr:uid="{00000000-0005-0000-0000-0000AB0D0000}"/>
    <cellStyle name="0_내역서_2006년학교숲내역서1" xfId="3501" xr:uid="{00000000-0005-0000-0000-0000AC0D0000}"/>
    <cellStyle name="0_내역서_2006년학교숲내역서1_2006년학교숲내역서(폐기물)1" xfId="3502" xr:uid="{00000000-0005-0000-0000-0000AD0D0000}"/>
    <cellStyle name="0_내역서_2006년학교숲내역서1_2006년학교숲내역서(폐기물)1_청록일위대가2006" xfId="3503" xr:uid="{00000000-0005-0000-0000-0000AE0D0000}"/>
    <cellStyle name="0_내역서_2006년학교숲내역서1_2006년학교숲내역서1" xfId="3504" xr:uid="{00000000-0005-0000-0000-0000AF0D0000}"/>
    <cellStyle name="0_내역서_2006년학교숲내역서1_2006년학교숲내역서1_내역(금빛초)" xfId="3505" xr:uid="{00000000-0005-0000-0000-0000B00D0000}"/>
    <cellStyle name="0_내역서_2006년학교숲내역서1_2006년학교숲내역서1_내역(금빛초)_청록일위대가2006" xfId="3506" xr:uid="{00000000-0005-0000-0000-0000B10D0000}"/>
    <cellStyle name="0_내역서_2006년학교숲내역서1_2006년학교숲내역서1_내역(성남서초)" xfId="3507" xr:uid="{00000000-0005-0000-0000-0000B20D0000}"/>
    <cellStyle name="0_내역서_2006년학교숲내역서1_2006년학교숲내역서1_내역(성남서초)_청록일위대가2006" xfId="3508" xr:uid="{00000000-0005-0000-0000-0000B30D0000}"/>
    <cellStyle name="0_내역서_2006년학교숲내역서1_2006년학교숲내역서1_청록일위대가2006" xfId="3509" xr:uid="{00000000-0005-0000-0000-0000B40D0000}"/>
    <cellStyle name="0_내역서_2006년학교숲내역서1_기초일위" xfId="3510" xr:uid="{00000000-0005-0000-0000-0000B50D0000}"/>
    <cellStyle name="0_내역서_2006년학교숲내역서1_기초일위_청록일위대가2006" xfId="3511" xr:uid="{00000000-0005-0000-0000-0000B60D0000}"/>
    <cellStyle name="0_내역서_2006년학교숲내역서1_내역서" xfId="3512" xr:uid="{00000000-0005-0000-0000-0000B70D0000}"/>
    <cellStyle name="0_내역서_2006년학교숲내역서1_내역서_청록일위대가2006" xfId="3513" xr:uid="{00000000-0005-0000-0000-0000B80D0000}"/>
    <cellStyle name="0_내역서_2006년학교숲내역서1_도심속 소공원 조성공사" xfId="3514" xr:uid="{00000000-0005-0000-0000-0000B90D0000}"/>
    <cellStyle name="0_내역서_2006년학교숲내역서1_도심속 소공원 조성공사_청록일위대가2006" xfId="3515" xr:uid="{00000000-0005-0000-0000-0000BA0D0000}"/>
    <cellStyle name="0_내역서_2006년학교숲내역서1_성남시 보행자도로 휴게 녹지공간 조성공사" xfId="3516" xr:uid="{00000000-0005-0000-0000-0000BB0D0000}"/>
    <cellStyle name="0_내역서_2006년학교숲내역서1_성남시 보행자도로 휴게 녹지공간 조성공사_청록일위대가2006" xfId="3517" xr:uid="{00000000-0005-0000-0000-0000BC0D0000}"/>
    <cellStyle name="0_내역서_2006년학교숲내역서1_용인데시앙내역서" xfId="3518" xr:uid="{00000000-0005-0000-0000-0000BD0D0000}"/>
    <cellStyle name="0_내역서_2006년학교숲내역서1_용인데시앙내역서_청록일위대가2006" xfId="3519" xr:uid="{00000000-0005-0000-0000-0000BE0D0000}"/>
    <cellStyle name="0_내역서_2006년학교숲내역서1_중기단가" xfId="3520" xr:uid="{00000000-0005-0000-0000-0000BF0D0000}"/>
    <cellStyle name="0_내역서_2006년학교숲내역서1_중기단가_청록일위대가2006" xfId="3521" xr:uid="{00000000-0005-0000-0000-0000C00D0000}"/>
    <cellStyle name="0_내역서_2006년학교숲내역서1_철거수량산출" xfId="3522" xr:uid="{00000000-0005-0000-0000-0000C10D0000}"/>
    <cellStyle name="0_내역서_2006년학교숲내역서1_철거수량산출_청록일위대가2006" xfId="3523" xr:uid="{00000000-0005-0000-0000-0000C20D0000}"/>
    <cellStyle name="0_내역서_2006년학교숲내역서1_청록일위대가2006" xfId="3524" xr:uid="{00000000-0005-0000-0000-0000C30D0000}"/>
    <cellStyle name="0_내역서_2006년학교숲내역서1_청록일위대가2006_청록일위대가2006" xfId="3525" xr:uid="{00000000-0005-0000-0000-0000C40D0000}"/>
    <cellStyle name="0_내역서_2차내역서-0222-제출용" xfId="3526" xr:uid="{00000000-0005-0000-0000-0000C50D0000}"/>
    <cellStyle name="0_내역서_2차내역서-0222-제출용_내역(금빛초)" xfId="3527" xr:uid="{00000000-0005-0000-0000-0000C60D0000}"/>
    <cellStyle name="0_내역서_2차내역서-0222-제출용_내역(금빛초)_청록일위대가2006" xfId="3528" xr:uid="{00000000-0005-0000-0000-0000C70D0000}"/>
    <cellStyle name="0_내역서_2차내역서-0222-제출용_내역(성남서초)" xfId="3529" xr:uid="{00000000-0005-0000-0000-0000C80D0000}"/>
    <cellStyle name="0_내역서_2차내역서-0222-제출용_내역(성남서초)_청록일위대가2006" xfId="3530" xr:uid="{00000000-0005-0000-0000-0000C90D0000}"/>
    <cellStyle name="0_내역서_2차내역서-0222-제출용_청록일위대가2006" xfId="3531" xr:uid="{00000000-0005-0000-0000-0000CA0D0000}"/>
    <cellStyle name="0_내역서_내역(금빛초)" xfId="3532" xr:uid="{00000000-0005-0000-0000-0000CB0D0000}"/>
    <cellStyle name="0_내역서_내역(금빛초)_청록일위대가2006" xfId="3533" xr:uid="{00000000-0005-0000-0000-0000CC0D0000}"/>
    <cellStyle name="0_내역서_내역(성남서초)" xfId="3534" xr:uid="{00000000-0005-0000-0000-0000CD0D0000}"/>
    <cellStyle name="0_내역서_내역(성남서초)_청록일위대가2006" xfId="3535" xr:uid="{00000000-0005-0000-0000-0000CE0D0000}"/>
    <cellStyle name="0_내역서_내역서-0223조경-제출용" xfId="3536" xr:uid="{00000000-0005-0000-0000-0000CF0D0000}"/>
    <cellStyle name="0_내역서_내역서-0223조경-제출용_2006년학교숲내역서(폐기물)1" xfId="3537" xr:uid="{00000000-0005-0000-0000-0000D00D0000}"/>
    <cellStyle name="0_내역서_내역서-0223조경-제출용_2006년학교숲내역서(폐기물)1_청록일위대가2006" xfId="3538" xr:uid="{00000000-0005-0000-0000-0000D10D0000}"/>
    <cellStyle name="0_내역서_내역서-0223조경-제출용_2006년학교숲내역서1" xfId="3539" xr:uid="{00000000-0005-0000-0000-0000D20D0000}"/>
    <cellStyle name="0_내역서_내역서-0223조경-제출용_2006년학교숲내역서1_내역(금빛초)" xfId="3540" xr:uid="{00000000-0005-0000-0000-0000D30D0000}"/>
    <cellStyle name="0_내역서_내역서-0223조경-제출용_2006년학교숲내역서1_내역(금빛초)_청록일위대가2006" xfId="3541" xr:uid="{00000000-0005-0000-0000-0000D40D0000}"/>
    <cellStyle name="0_내역서_내역서-0223조경-제출용_2006년학교숲내역서1_내역(성남서초)" xfId="3542" xr:uid="{00000000-0005-0000-0000-0000D50D0000}"/>
    <cellStyle name="0_내역서_내역서-0223조경-제출용_2006년학교숲내역서1_내역(성남서초)_청록일위대가2006" xfId="3543" xr:uid="{00000000-0005-0000-0000-0000D60D0000}"/>
    <cellStyle name="0_내역서_내역서-0223조경-제출용_2006년학교숲내역서1_청록일위대가2006" xfId="3544" xr:uid="{00000000-0005-0000-0000-0000D70D0000}"/>
    <cellStyle name="0_내역서_내역서-0223조경-제출용_8단지-제출용" xfId="3545" xr:uid="{00000000-0005-0000-0000-0000D80D0000}"/>
    <cellStyle name="0_내역서_내역서-0223조경-제출용_8단지-제출용_내역(금빛초)" xfId="3546" xr:uid="{00000000-0005-0000-0000-0000D90D0000}"/>
    <cellStyle name="0_내역서_내역서-0223조경-제출용_8단지-제출용_내역(금빛초)_청록일위대가2006" xfId="3547" xr:uid="{00000000-0005-0000-0000-0000DA0D0000}"/>
    <cellStyle name="0_내역서_내역서-0223조경-제출용_8단지-제출용_내역(성남서초)" xfId="3548" xr:uid="{00000000-0005-0000-0000-0000DB0D0000}"/>
    <cellStyle name="0_내역서_내역서-0223조경-제출용_8단지-제출용_내역(성남서초)_청록일위대가2006" xfId="3549" xr:uid="{00000000-0005-0000-0000-0000DC0D0000}"/>
    <cellStyle name="0_내역서_내역서-0223조경-제출용_8단지-제출용_청록일위대가2006" xfId="3550" xr:uid="{00000000-0005-0000-0000-0000DD0D0000}"/>
    <cellStyle name="0_내역서_내역서-0223조경-제출용_기초일위" xfId="3551" xr:uid="{00000000-0005-0000-0000-0000DE0D0000}"/>
    <cellStyle name="0_내역서_내역서-0223조경-제출용_기초일위_청록일위대가2006" xfId="3552" xr:uid="{00000000-0005-0000-0000-0000DF0D0000}"/>
    <cellStyle name="0_내역서_내역서-0223조경-제출용_내역서" xfId="3553" xr:uid="{00000000-0005-0000-0000-0000E00D0000}"/>
    <cellStyle name="0_내역서_내역서-0223조경-제출용_내역서_청록일위대가2006" xfId="3554" xr:uid="{00000000-0005-0000-0000-0000E10D0000}"/>
    <cellStyle name="0_내역서_내역서-0223조경-제출용_내역서-0309조경-제출용" xfId="3555" xr:uid="{00000000-0005-0000-0000-0000E20D0000}"/>
    <cellStyle name="0_내역서_내역서-0223조경-제출용_내역서-0309조경-제출용_내역(금빛초)" xfId="3556" xr:uid="{00000000-0005-0000-0000-0000E30D0000}"/>
    <cellStyle name="0_내역서_내역서-0223조경-제출용_내역서-0309조경-제출용_내역(금빛초)_청록일위대가2006" xfId="3557" xr:uid="{00000000-0005-0000-0000-0000E40D0000}"/>
    <cellStyle name="0_내역서_내역서-0223조경-제출용_내역서-0309조경-제출용_내역(성남서초)" xfId="3558" xr:uid="{00000000-0005-0000-0000-0000E50D0000}"/>
    <cellStyle name="0_내역서_내역서-0223조경-제출용_내역서-0309조경-제출용_내역(성남서초)_청록일위대가2006" xfId="3559" xr:uid="{00000000-0005-0000-0000-0000E60D0000}"/>
    <cellStyle name="0_내역서_내역서-0223조경-제출용_내역서-0309조경-제출용_청록일위대가2006" xfId="3560" xr:uid="{00000000-0005-0000-0000-0000E70D0000}"/>
    <cellStyle name="0_내역서_내역서-0223조경-제출용_내역서0331" xfId="3561" xr:uid="{00000000-0005-0000-0000-0000E80D0000}"/>
    <cellStyle name="0_내역서_내역서-0223조경-제출용_내역서0331_내역(금빛초)" xfId="3562" xr:uid="{00000000-0005-0000-0000-0000E90D0000}"/>
    <cellStyle name="0_내역서_내역서-0223조경-제출용_내역서0331_내역(금빛초)_청록일위대가2006" xfId="3563" xr:uid="{00000000-0005-0000-0000-0000EA0D0000}"/>
    <cellStyle name="0_내역서_내역서-0223조경-제출용_내역서0331_내역(성남서초)" xfId="3564" xr:uid="{00000000-0005-0000-0000-0000EB0D0000}"/>
    <cellStyle name="0_내역서_내역서-0223조경-제출용_내역서0331_내역(성남서초)_청록일위대가2006" xfId="3565" xr:uid="{00000000-0005-0000-0000-0000EC0D0000}"/>
    <cellStyle name="0_내역서_내역서-0223조경-제출용_내역서0331_청록일위대가2006" xfId="3566" xr:uid="{00000000-0005-0000-0000-0000ED0D0000}"/>
    <cellStyle name="0_내역서_내역서-0223조경-제출용_내역서0331-제출" xfId="3567" xr:uid="{00000000-0005-0000-0000-0000EE0D0000}"/>
    <cellStyle name="0_내역서_내역서-0223조경-제출용_내역서0331-제출_내역(금빛초)" xfId="3568" xr:uid="{00000000-0005-0000-0000-0000EF0D0000}"/>
    <cellStyle name="0_내역서_내역서-0223조경-제출용_내역서0331-제출_내역(금빛초)_청록일위대가2006" xfId="3569" xr:uid="{00000000-0005-0000-0000-0000F00D0000}"/>
    <cellStyle name="0_내역서_내역서-0223조경-제출용_내역서0331-제출_내역(성남서초)" xfId="3570" xr:uid="{00000000-0005-0000-0000-0000F10D0000}"/>
    <cellStyle name="0_내역서_내역서-0223조경-제출용_내역서0331-제출_내역(성남서초)_청록일위대가2006" xfId="3571" xr:uid="{00000000-0005-0000-0000-0000F20D0000}"/>
    <cellStyle name="0_내역서_내역서-0223조경-제출용_내역서0331-제출_청록일위대가2006" xfId="3572" xr:uid="{00000000-0005-0000-0000-0000F30D0000}"/>
    <cellStyle name="0_내역서_내역서-0223조경-제출용_내역서0421" xfId="3573" xr:uid="{00000000-0005-0000-0000-0000F40D0000}"/>
    <cellStyle name="0_내역서_내역서-0223조경-제출용_내역서0421_내역(금빛초)" xfId="3574" xr:uid="{00000000-0005-0000-0000-0000F50D0000}"/>
    <cellStyle name="0_내역서_내역서-0223조경-제출용_내역서0421_내역(금빛초)_청록일위대가2006" xfId="3575" xr:uid="{00000000-0005-0000-0000-0000F60D0000}"/>
    <cellStyle name="0_내역서_내역서-0223조경-제출용_내역서0421_내역(성남서초)" xfId="3576" xr:uid="{00000000-0005-0000-0000-0000F70D0000}"/>
    <cellStyle name="0_내역서_내역서-0223조경-제출용_내역서0421_내역(성남서초)_청록일위대가2006" xfId="3577" xr:uid="{00000000-0005-0000-0000-0000F80D0000}"/>
    <cellStyle name="0_내역서_내역서-0223조경-제출용_내역서0421_청록일위대가2006" xfId="3578" xr:uid="{00000000-0005-0000-0000-0000F90D0000}"/>
    <cellStyle name="0_내역서_내역서-0223조경-제출용_도심속 소공원 조성공사" xfId="3579" xr:uid="{00000000-0005-0000-0000-0000FA0D0000}"/>
    <cellStyle name="0_내역서_내역서-0223조경-제출용_도심속 소공원 조성공사_청록일위대가2006" xfId="3580" xr:uid="{00000000-0005-0000-0000-0000FB0D0000}"/>
    <cellStyle name="0_내역서_내역서-0223조경-제출용_설계서갑지" xfId="3581" xr:uid="{00000000-0005-0000-0000-0000FC0D0000}"/>
    <cellStyle name="0_내역서_내역서-0223조경-제출용_설계서갑지_청록일위대가2006" xfId="3582" xr:uid="{00000000-0005-0000-0000-0000FD0D0000}"/>
    <cellStyle name="0_내역서_내역서-0223조경-제출용_성남시 보행자도로 휴게 녹지공간 조성공사" xfId="3583" xr:uid="{00000000-0005-0000-0000-0000FE0D0000}"/>
    <cellStyle name="0_내역서_내역서-0223조경-제출용_성남시 보행자도로 휴게 녹지공간 조성공사_청록일위대가2006" xfId="3584" xr:uid="{00000000-0005-0000-0000-0000FF0D0000}"/>
    <cellStyle name="0_내역서_내역서-0223조경-제출용_수량산출" xfId="3585" xr:uid="{00000000-0005-0000-0000-0000000E0000}"/>
    <cellStyle name="0_내역서_내역서-0223조경-제출용_수량산출_내역(금빛초)" xfId="3586" xr:uid="{00000000-0005-0000-0000-0000010E0000}"/>
    <cellStyle name="0_내역서_내역서-0223조경-제출용_수량산출_내역(금빛초)_청록일위대가2006" xfId="3587" xr:uid="{00000000-0005-0000-0000-0000020E0000}"/>
    <cellStyle name="0_내역서_내역서-0223조경-제출용_수량산출_내역(성남서초)" xfId="3588" xr:uid="{00000000-0005-0000-0000-0000030E0000}"/>
    <cellStyle name="0_내역서_내역서-0223조경-제출용_수량산출_내역(성남서초)_청록일위대가2006" xfId="3589" xr:uid="{00000000-0005-0000-0000-0000040E0000}"/>
    <cellStyle name="0_내역서_내역서-0223조경-제출용_수량산출_청록일위대가2006" xfId="3590" xr:uid="{00000000-0005-0000-0000-0000050E0000}"/>
    <cellStyle name="0_내역서_내역서-0223조경-제출용_시설물일위" xfId="3591" xr:uid="{00000000-0005-0000-0000-0000060E0000}"/>
    <cellStyle name="0_내역서_내역서-0223조경-제출용_시설물일위_내역(금빛초)" xfId="3592" xr:uid="{00000000-0005-0000-0000-0000070E0000}"/>
    <cellStyle name="0_내역서_내역서-0223조경-제출용_시설물일위_내역(금빛초)_청록일위대가2006" xfId="3593" xr:uid="{00000000-0005-0000-0000-0000080E0000}"/>
    <cellStyle name="0_내역서_내역서-0223조경-제출용_시설물일위_내역(성남서초)" xfId="3594" xr:uid="{00000000-0005-0000-0000-0000090E0000}"/>
    <cellStyle name="0_내역서_내역서-0223조경-제출용_시설물일위_내역(성남서초)_청록일위대가2006" xfId="3595" xr:uid="{00000000-0005-0000-0000-00000A0E0000}"/>
    <cellStyle name="0_내역서_내역서-0223조경-제출용_시설물일위_청록일위대가2006" xfId="3596" xr:uid="{00000000-0005-0000-0000-00000B0E0000}"/>
    <cellStyle name="0_내역서_내역서-0223조경-제출용_식재일위" xfId="3597" xr:uid="{00000000-0005-0000-0000-00000C0E0000}"/>
    <cellStyle name="0_내역서_내역서-0223조경-제출용_식재일위_내역(금빛초)" xfId="3598" xr:uid="{00000000-0005-0000-0000-00000D0E0000}"/>
    <cellStyle name="0_내역서_내역서-0223조경-제출용_식재일위_내역(금빛초)_청록일위대가2006" xfId="3599" xr:uid="{00000000-0005-0000-0000-00000E0E0000}"/>
    <cellStyle name="0_내역서_내역서-0223조경-제출용_식재일위_내역(성남서초)" xfId="3600" xr:uid="{00000000-0005-0000-0000-00000F0E0000}"/>
    <cellStyle name="0_내역서_내역서-0223조경-제출용_식재일위_내역(성남서초)_청록일위대가2006" xfId="3601" xr:uid="{00000000-0005-0000-0000-0000100E0000}"/>
    <cellStyle name="0_내역서_내역서-0223조경-제출용_식재일위_청록일위대가2006" xfId="3602" xr:uid="{00000000-0005-0000-0000-0000110E0000}"/>
    <cellStyle name="0_내역서_내역서-0223조경-제출용_용인데시앙내역서" xfId="3603" xr:uid="{00000000-0005-0000-0000-0000120E0000}"/>
    <cellStyle name="0_내역서_내역서-0223조경-제출용_용인데시앙내역서_청록일위대가2006" xfId="3604" xr:uid="{00000000-0005-0000-0000-0000130E0000}"/>
    <cellStyle name="0_내역서_내역서-0223조경-제출용_중기단가" xfId="3605" xr:uid="{00000000-0005-0000-0000-0000140E0000}"/>
    <cellStyle name="0_내역서_내역서-0223조경-제출용_중기단가_내역(금빛초)" xfId="3606" xr:uid="{00000000-0005-0000-0000-0000150E0000}"/>
    <cellStyle name="0_내역서_내역서-0223조경-제출용_중기단가_내역(금빛초)_청록일위대가2006" xfId="3607" xr:uid="{00000000-0005-0000-0000-0000160E0000}"/>
    <cellStyle name="0_내역서_내역서-0223조경-제출용_중기단가_내역(성남서초)" xfId="3608" xr:uid="{00000000-0005-0000-0000-0000170E0000}"/>
    <cellStyle name="0_내역서_내역서-0223조경-제출용_중기단가_내역(성남서초)_청록일위대가2006" xfId="3609" xr:uid="{00000000-0005-0000-0000-0000180E0000}"/>
    <cellStyle name="0_내역서_내역서-0223조경-제출용_중기단가_청록일위대가2006" xfId="3610" xr:uid="{00000000-0005-0000-0000-0000190E0000}"/>
    <cellStyle name="0_내역서_내역서-0223조경-제출용_철거수량산출" xfId="3611" xr:uid="{00000000-0005-0000-0000-00001A0E0000}"/>
    <cellStyle name="0_내역서_내역서-0223조경-제출용_철거수량산출_내역(금빛초)" xfId="3612" xr:uid="{00000000-0005-0000-0000-00001B0E0000}"/>
    <cellStyle name="0_내역서_내역서-0223조경-제출용_철거수량산출_내역(금빛초)_청록일위대가2006" xfId="3613" xr:uid="{00000000-0005-0000-0000-00001C0E0000}"/>
    <cellStyle name="0_내역서_내역서-0223조경-제출용_철거수량산출_내역(성남서초)" xfId="3614" xr:uid="{00000000-0005-0000-0000-00001D0E0000}"/>
    <cellStyle name="0_내역서_내역서-0223조경-제출용_철거수량산출_내역(성남서초)_청록일위대가2006" xfId="3615" xr:uid="{00000000-0005-0000-0000-00001E0E0000}"/>
    <cellStyle name="0_내역서_내역서-0223조경-제출용_철거수량산출_청록일위대가2006" xfId="3616" xr:uid="{00000000-0005-0000-0000-00001F0E0000}"/>
    <cellStyle name="0_내역서_내역서-0223조경-제출용_청록일위대가2006" xfId="3617" xr:uid="{00000000-0005-0000-0000-0000200E0000}"/>
    <cellStyle name="0_내역서_내역서-0223조경-제출용_청록일위대가2006_청록일위대가2006" xfId="3618" xr:uid="{00000000-0005-0000-0000-0000210E0000}"/>
    <cellStyle name="0_내역서_내역서-0308조경-제출용" xfId="3619" xr:uid="{00000000-0005-0000-0000-0000220E0000}"/>
    <cellStyle name="0_내역서_내역서-0308조경-제출용_내역(금빛초)" xfId="3620" xr:uid="{00000000-0005-0000-0000-0000230E0000}"/>
    <cellStyle name="0_내역서_내역서-0308조경-제출용_내역(금빛초)_청록일위대가2006" xfId="3621" xr:uid="{00000000-0005-0000-0000-0000240E0000}"/>
    <cellStyle name="0_내역서_내역서-0308조경-제출용_내역(성남서초)" xfId="3622" xr:uid="{00000000-0005-0000-0000-0000250E0000}"/>
    <cellStyle name="0_내역서_내역서-0308조경-제출용_내역(성남서초)_청록일위대가2006" xfId="3623" xr:uid="{00000000-0005-0000-0000-0000260E0000}"/>
    <cellStyle name="0_내역서_내역서-0308조경-제출용_청록일위대가2006" xfId="3624" xr:uid="{00000000-0005-0000-0000-0000270E0000}"/>
    <cellStyle name="0_내역서_청록일위대가2006" xfId="3625" xr:uid="{00000000-0005-0000-0000-0000280E0000}"/>
    <cellStyle name="0_내역서_학교숲관리내역서-0222-제출용" xfId="3626" xr:uid="{00000000-0005-0000-0000-0000290E0000}"/>
    <cellStyle name="0_내역서_학교숲관리내역서-0222-제출용_내역(금빛초)" xfId="3627" xr:uid="{00000000-0005-0000-0000-00002A0E0000}"/>
    <cellStyle name="0_내역서_학교숲관리내역서-0222-제출용_내역(금빛초)_청록일위대가2006" xfId="3628" xr:uid="{00000000-0005-0000-0000-00002B0E0000}"/>
    <cellStyle name="0_내역서_학교숲관리내역서-0222-제출용_내역(성남서초)" xfId="3629" xr:uid="{00000000-0005-0000-0000-00002C0E0000}"/>
    <cellStyle name="0_내역서_학교숲관리내역서-0222-제출용_내역(성남서초)_청록일위대가2006" xfId="3630" xr:uid="{00000000-0005-0000-0000-00002D0E0000}"/>
    <cellStyle name="0_내역서_학교숲관리내역서-0222-제출용_청록일위대가2006" xfId="3631" xr:uid="{00000000-0005-0000-0000-00002E0E0000}"/>
    <cellStyle name="0_내역서_학교숲관리내역서-최종" xfId="3632" xr:uid="{00000000-0005-0000-0000-00002F0E0000}"/>
    <cellStyle name="0_내역서_학교숲관리내역서-최종_내역(금빛초)" xfId="3633" xr:uid="{00000000-0005-0000-0000-0000300E0000}"/>
    <cellStyle name="0_내역서_학교숲관리내역서-최종_내역(금빛초)_청록일위대가2006" xfId="3634" xr:uid="{00000000-0005-0000-0000-0000310E0000}"/>
    <cellStyle name="0_내역서_학교숲관리내역서-최종_내역(성남서초)" xfId="3635" xr:uid="{00000000-0005-0000-0000-0000320E0000}"/>
    <cellStyle name="0_내역서_학교숲관리내역서-최종_내역(성남서초)_청록일위대가2006" xfId="3636" xr:uid="{00000000-0005-0000-0000-0000330E0000}"/>
    <cellStyle name="0_내역서_학교숲관리내역서-최종_청록일위대가2006" xfId="3637" xr:uid="{00000000-0005-0000-0000-0000340E0000}"/>
    <cellStyle name="0_내역서2" xfId="3638" xr:uid="{00000000-0005-0000-0000-0000350E0000}"/>
    <cellStyle name="0_노후사택 대수선공사 설변" xfId="3639" xr:uid="{00000000-0005-0000-0000-0000360E0000}"/>
    <cellStyle name="0_단가산출서" xfId="3640" xr:uid="{00000000-0005-0000-0000-0000370E0000}"/>
    <cellStyle name="0_설계서(갑지)0223" xfId="3641" xr:uid="{00000000-0005-0000-0000-0000380E0000}"/>
    <cellStyle name="0_설계예산서및단가산출서" xfId="3642" xr:uid="{00000000-0005-0000-0000-0000390E0000}"/>
    <cellStyle name="0_수량산출서" xfId="3643" xr:uid="{00000000-0005-0000-0000-00003A0E0000}"/>
    <cellStyle name="0_숭실대학교 걷고싶은 거리 녹화사업" xfId="3644" xr:uid="{00000000-0005-0000-0000-00003B0E0000}"/>
    <cellStyle name="0_숭실대학교 걷고싶은 거리 녹화사업_1" xfId="3645" xr:uid="{00000000-0005-0000-0000-00003C0E0000}"/>
    <cellStyle name="0_숭실대학교 걷고싶은 거리 녹화사업_2005년학교숲" xfId="3646" xr:uid="{00000000-0005-0000-0000-00003D0E0000}"/>
    <cellStyle name="0_숭실대학교 걷고싶은 거리 녹화사업_2005년학교숲_2006년학교숲내역서(폐기물)1" xfId="3647" xr:uid="{00000000-0005-0000-0000-00003E0E0000}"/>
    <cellStyle name="0_숭실대학교 걷고싶은 거리 녹화사업_2005년학교숲_2006년학교숲내역서(폐기물)1_청록일위대가2006" xfId="3648" xr:uid="{00000000-0005-0000-0000-00003F0E0000}"/>
    <cellStyle name="0_숭실대학교 걷고싶은 거리 녹화사업_2005년학교숲_2006년학교숲내역서1" xfId="3649" xr:uid="{00000000-0005-0000-0000-0000400E0000}"/>
    <cellStyle name="0_숭실대학교 걷고싶은 거리 녹화사업_2005년학교숲_2006년학교숲내역서1_내역(금빛초)" xfId="3650" xr:uid="{00000000-0005-0000-0000-0000410E0000}"/>
    <cellStyle name="0_숭실대학교 걷고싶은 거리 녹화사업_2005년학교숲_2006년학교숲내역서1_내역(금빛초)_청록일위대가2006" xfId="3651" xr:uid="{00000000-0005-0000-0000-0000420E0000}"/>
    <cellStyle name="0_숭실대학교 걷고싶은 거리 녹화사업_2005년학교숲_2006년학교숲내역서1_내역(성남서초)" xfId="3652" xr:uid="{00000000-0005-0000-0000-0000430E0000}"/>
    <cellStyle name="0_숭실대학교 걷고싶은 거리 녹화사업_2005년학교숲_2006년학교숲내역서1_내역(성남서초)_청록일위대가2006" xfId="3653" xr:uid="{00000000-0005-0000-0000-0000440E0000}"/>
    <cellStyle name="0_숭실대학교 걷고싶은 거리 녹화사업_2005년학교숲_2006년학교숲내역서1_청록일위대가2006" xfId="3654" xr:uid="{00000000-0005-0000-0000-0000450E0000}"/>
    <cellStyle name="0_숭실대학교 걷고싶은 거리 녹화사업_2005년학교숲_기초일위" xfId="3655" xr:uid="{00000000-0005-0000-0000-0000460E0000}"/>
    <cellStyle name="0_숭실대학교 걷고싶은 거리 녹화사업_2005년학교숲_기초일위_청록일위대가2006" xfId="3656" xr:uid="{00000000-0005-0000-0000-0000470E0000}"/>
    <cellStyle name="0_숭실대학교 걷고싶은 거리 녹화사업_2005년학교숲_내역서" xfId="3657" xr:uid="{00000000-0005-0000-0000-0000480E0000}"/>
    <cellStyle name="0_숭실대학교 걷고싶은 거리 녹화사업_2005년학교숲_내역서_청록일위대가2006" xfId="3658" xr:uid="{00000000-0005-0000-0000-0000490E0000}"/>
    <cellStyle name="0_숭실대학교 걷고싶은 거리 녹화사업_2005년학교숲_도심속 소공원 조성공사" xfId="3659" xr:uid="{00000000-0005-0000-0000-00004A0E0000}"/>
    <cellStyle name="0_숭실대학교 걷고싶은 거리 녹화사업_2005년학교숲_도심속 소공원 조성공사_청록일위대가2006" xfId="3660" xr:uid="{00000000-0005-0000-0000-00004B0E0000}"/>
    <cellStyle name="0_숭실대학교 걷고싶은 거리 녹화사업_2005년학교숲_성남시 보행자도로 휴게 녹지공간 조성공사" xfId="3661" xr:uid="{00000000-0005-0000-0000-00004C0E0000}"/>
    <cellStyle name="0_숭실대학교 걷고싶은 거리 녹화사업_2005년학교숲_성남시 보행자도로 휴게 녹지공간 조성공사_청록일위대가2006" xfId="3662" xr:uid="{00000000-0005-0000-0000-00004D0E0000}"/>
    <cellStyle name="0_숭실대학교 걷고싶은 거리 녹화사업_2005년학교숲_용인데시앙내역서" xfId="3663" xr:uid="{00000000-0005-0000-0000-00004E0E0000}"/>
    <cellStyle name="0_숭실대학교 걷고싶은 거리 녹화사업_2005년학교숲_용인데시앙내역서_청록일위대가2006" xfId="3664" xr:uid="{00000000-0005-0000-0000-00004F0E0000}"/>
    <cellStyle name="0_숭실대학교 걷고싶은 거리 녹화사업_2005년학교숲_중기단가" xfId="3665" xr:uid="{00000000-0005-0000-0000-0000500E0000}"/>
    <cellStyle name="0_숭실대학교 걷고싶은 거리 녹화사업_2005년학교숲_중기단가_청록일위대가2006" xfId="3666" xr:uid="{00000000-0005-0000-0000-0000510E0000}"/>
    <cellStyle name="0_숭실대학교 걷고싶은 거리 녹화사업_2005년학교숲_철거수량산출" xfId="3667" xr:uid="{00000000-0005-0000-0000-0000520E0000}"/>
    <cellStyle name="0_숭실대학교 걷고싶은 거리 녹화사업_2005년학교숲_철거수량산출_청록일위대가2006" xfId="3668" xr:uid="{00000000-0005-0000-0000-0000530E0000}"/>
    <cellStyle name="0_숭실대학교 걷고싶은 거리 녹화사업_2005년학교숲_청록일위대가2006" xfId="3669" xr:uid="{00000000-0005-0000-0000-0000540E0000}"/>
    <cellStyle name="0_숭실대학교 걷고싶은 거리 녹화사업_2005년학교숲_청록일위대가2006_청록일위대가2006" xfId="3670" xr:uid="{00000000-0005-0000-0000-0000550E0000}"/>
    <cellStyle name="0_숭실대학교 걷고싶은 거리 녹화사업_2006년학교숲내역서1" xfId="3671" xr:uid="{00000000-0005-0000-0000-0000560E0000}"/>
    <cellStyle name="0_숭실대학교 걷고싶은 거리 녹화사업_2006년학교숲내역서1_2006년학교숲내역서(폐기물)1" xfId="3672" xr:uid="{00000000-0005-0000-0000-0000570E0000}"/>
    <cellStyle name="0_숭실대학교 걷고싶은 거리 녹화사업_2006년학교숲내역서1_2006년학교숲내역서(폐기물)1_청록일위대가2006" xfId="3673" xr:uid="{00000000-0005-0000-0000-0000580E0000}"/>
    <cellStyle name="0_숭실대학교 걷고싶은 거리 녹화사업_2006년학교숲내역서1_2006년학교숲내역서1" xfId="3674" xr:uid="{00000000-0005-0000-0000-0000590E0000}"/>
    <cellStyle name="0_숭실대학교 걷고싶은 거리 녹화사업_2006년학교숲내역서1_2006년학교숲내역서1_내역(금빛초)" xfId="3675" xr:uid="{00000000-0005-0000-0000-00005A0E0000}"/>
    <cellStyle name="0_숭실대학교 걷고싶은 거리 녹화사업_2006년학교숲내역서1_2006년학교숲내역서1_내역(금빛초)_청록일위대가2006" xfId="3676" xr:uid="{00000000-0005-0000-0000-00005B0E0000}"/>
    <cellStyle name="0_숭실대학교 걷고싶은 거리 녹화사업_2006년학교숲내역서1_2006년학교숲내역서1_내역(성남서초)" xfId="3677" xr:uid="{00000000-0005-0000-0000-00005C0E0000}"/>
    <cellStyle name="0_숭실대학교 걷고싶은 거리 녹화사업_2006년학교숲내역서1_2006년학교숲내역서1_내역(성남서초)_청록일위대가2006" xfId="3678" xr:uid="{00000000-0005-0000-0000-00005D0E0000}"/>
    <cellStyle name="0_숭실대학교 걷고싶은 거리 녹화사업_2006년학교숲내역서1_2006년학교숲내역서1_청록일위대가2006" xfId="3679" xr:uid="{00000000-0005-0000-0000-00005E0E0000}"/>
    <cellStyle name="0_숭실대학교 걷고싶은 거리 녹화사업_2006년학교숲내역서1_기초일위" xfId="3680" xr:uid="{00000000-0005-0000-0000-00005F0E0000}"/>
    <cellStyle name="0_숭실대학교 걷고싶은 거리 녹화사업_2006년학교숲내역서1_기초일위_청록일위대가2006" xfId="3681" xr:uid="{00000000-0005-0000-0000-0000600E0000}"/>
    <cellStyle name="0_숭실대학교 걷고싶은 거리 녹화사업_2006년학교숲내역서1_내역서" xfId="3682" xr:uid="{00000000-0005-0000-0000-0000610E0000}"/>
    <cellStyle name="0_숭실대학교 걷고싶은 거리 녹화사업_2006년학교숲내역서1_내역서_청록일위대가2006" xfId="3683" xr:uid="{00000000-0005-0000-0000-0000620E0000}"/>
    <cellStyle name="0_숭실대학교 걷고싶은 거리 녹화사업_2006년학교숲내역서1_도심속 소공원 조성공사" xfId="3684" xr:uid="{00000000-0005-0000-0000-0000630E0000}"/>
    <cellStyle name="0_숭실대학교 걷고싶은 거리 녹화사업_2006년학교숲내역서1_도심속 소공원 조성공사_청록일위대가2006" xfId="3685" xr:uid="{00000000-0005-0000-0000-0000640E0000}"/>
    <cellStyle name="0_숭실대학교 걷고싶은 거리 녹화사업_2006년학교숲내역서1_성남시 보행자도로 휴게 녹지공간 조성공사" xfId="3686" xr:uid="{00000000-0005-0000-0000-0000650E0000}"/>
    <cellStyle name="0_숭실대학교 걷고싶은 거리 녹화사업_2006년학교숲내역서1_성남시 보행자도로 휴게 녹지공간 조성공사_청록일위대가2006" xfId="3687" xr:uid="{00000000-0005-0000-0000-0000660E0000}"/>
    <cellStyle name="0_숭실대학교 걷고싶은 거리 녹화사업_2006년학교숲내역서1_용인데시앙내역서" xfId="3688" xr:uid="{00000000-0005-0000-0000-0000670E0000}"/>
    <cellStyle name="0_숭실대학교 걷고싶은 거리 녹화사업_2006년학교숲내역서1_용인데시앙내역서_청록일위대가2006" xfId="3689" xr:uid="{00000000-0005-0000-0000-0000680E0000}"/>
    <cellStyle name="0_숭실대학교 걷고싶은 거리 녹화사업_2006년학교숲내역서1_중기단가" xfId="3690" xr:uid="{00000000-0005-0000-0000-0000690E0000}"/>
    <cellStyle name="0_숭실대학교 걷고싶은 거리 녹화사업_2006년학교숲내역서1_중기단가_청록일위대가2006" xfId="3691" xr:uid="{00000000-0005-0000-0000-00006A0E0000}"/>
    <cellStyle name="0_숭실대학교 걷고싶은 거리 녹화사업_2006년학교숲내역서1_철거수량산출" xfId="3692" xr:uid="{00000000-0005-0000-0000-00006B0E0000}"/>
    <cellStyle name="0_숭실대학교 걷고싶은 거리 녹화사업_2006년학교숲내역서1_철거수량산출_청록일위대가2006" xfId="3693" xr:uid="{00000000-0005-0000-0000-00006C0E0000}"/>
    <cellStyle name="0_숭실대학교 걷고싶은 거리 녹화사업_2006년학교숲내역서1_청록일위대가2006" xfId="3694" xr:uid="{00000000-0005-0000-0000-00006D0E0000}"/>
    <cellStyle name="0_숭실대학교 걷고싶은 거리 녹화사업_2006년학교숲내역서1_청록일위대가2006_청록일위대가2006" xfId="3695" xr:uid="{00000000-0005-0000-0000-00006E0E0000}"/>
    <cellStyle name="0_숭실대학교 걷고싶은 거리 녹화사업_2차내역서-0222-제출용" xfId="3696" xr:uid="{00000000-0005-0000-0000-00006F0E0000}"/>
    <cellStyle name="0_숭실대학교 걷고싶은 거리 녹화사업_2차내역서-0222-제출용_내역(금빛초)" xfId="3697" xr:uid="{00000000-0005-0000-0000-0000700E0000}"/>
    <cellStyle name="0_숭실대학교 걷고싶은 거리 녹화사업_2차내역서-0222-제출용_내역(금빛초)_청록일위대가2006" xfId="3698" xr:uid="{00000000-0005-0000-0000-0000710E0000}"/>
    <cellStyle name="0_숭실대학교 걷고싶은 거리 녹화사업_2차내역서-0222-제출용_내역(성남서초)" xfId="3699" xr:uid="{00000000-0005-0000-0000-0000720E0000}"/>
    <cellStyle name="0_숭실대학교 걷고싶은 거리 녹화사업_2차내역서-0222-제출용_내역(성남서초)_청록일위대가2006" xfId="3700" xr:uid="{00000000-0005-0000-0000-0000730E0000}"/>
    <cellStyle name="0_숭실대학교 걷고싶은 거리 녹화사업_2차내역서-0222-제출용_청록일위대가2006" xfId="3701" xr:uid="{00000000-0005-0000-0000-0000740E0000}"/>
    <cellStyle name="0_숭실대학교 걷고싶은 거리 녹화사업_내역(금빛초)" xfId="3702" xr:uid="{00000000-0005-0000-0000-0000750E0000}"/>
    <cellStyle name="0_숭실대학교 걷고싶은 거리 녹화사업_내역(금빛초)_청록일위대가2006" xfId="3703" xr:uid="{00000000-0005-0000-0000-0000760E0000}"/>
    <cellStyle name="0_숭실대학교 걷고싶은 거리 녹화사업_내역(성남서초)" xfId="3704" xr:uid="{00000000-0005-0000-0000-0000770E0000}"/>
    <cellStyle name="0_숭실대학교 걷고싶은 거리 녹화사업_내역(성남서초)_청록일위대가2006" xfId="3705" xr:uid="{00000000-0005-0000-0000-0000780E0000}"/>
    <cellStyle name="0_숭실대학교 걷고싶은 거리 녹화사업_내역서-0223조경-제출용" xfId="3706" xr:uid="{00000000-0005-0000-0000-0000790E0000}"/>
    <cellStyle name="0_숭실대학교 걷고싶은 거리 녹화사업_내역서-0223조경-제출용_2006년학교숲내역서(폐기물)1" xfId="3707" xr:uid="{00000000-0005-0000-0000-00007A0E0000}"/>
    <cellStyle name="0_숭실대학교 걷고싶은 거리 녹화사업_내역서-0223조경-제출용_2006년학교숲내역서(폐기물)1_청록일위대가2006" xfId="3708" xr:uid="{00000000-0005-0000-0000-00007B0E0000}"/>
    <cellStyle name="0_숭실대학교 걷고싶은 거리 녹화사업_내역서-0223조경-제출용_2006년학교숲내역서1" xfId="3709" xr:uid="{00000000-0005-0000-0000-00007C0E0000}"/>
    <cellStyle name="0_숭실대학교 걷고싶은 거리 녹화사업_내역서-0223조경-제출용_2006년학교숲내역서1_내역(금빛초)" xfId="3710" xr:uid="{00000000-0005-0000-0000-00007D0E0000}"/>
    <cellStyle name="0_숭실대학교 걷고싶은 거리 녹화사업_내역서-0223조경-제출용_2006년학교숲내역서1_내역(금빛초)_청록일위대가2006" xfId="3711" xr:uid="{00000000-0005-0000-0000-00007E0E0000}"/>
    <cellStyle name="0_숭실대학교 걷고싶은 거리 녹화사업_내역서-0223조경-제출용_2006년학교숲내역서1_내역(성남서초)" xfId="3712" xr:uid="{00000000-0005-0000-0000-00007F0E0000}"/>
    <cellStyle name="0_숭실대학교 걷고싶은 거리 녹화사업_내역서-0223조경-제출용_2006년학교숲내역서1_내역(성남서초)_청록일위대가2006" xfId="3713" xr:uid="{00000000-0005-0000-0000-0000800E0000}"/>
    <cellStyle name="0_숭실대학교 걷고싶은 거리 녹화사업_내역서-0223조경-제출용_2006년학교숲내역서1_청록일위대가2006" xfId="3714" xr:uid="{00000000-0005-0000-0000-0000810E0000}"/>
    <cellStyle name="0_숭실대학교 걷고싶은 거리 녹화사업_내역서-0223조경-제출용_8단지-제출용" xfId="3715" xr:uid="{00000000-0005-0000-0000-0000820E0000}"/>
    <cellStyle name="0_숭실대학교 걷고싶은 거리 녹화사업_내역서-0223조경-제출용_8단지-제출용_내역(금빛초)" xfId="3716" xr:uid="{00000000-0005-0000-0000-0000830E0000}"/>
    <cellStyle name="0_숭실대학교 걷고싶은 거리 녹화사업_내역서-0223조경-제출용_8단지-제출용_내역(금빛초)_청록일위대가2006" xfId="3717" xr:uid="{00000000-0005-0000-0000-0000840E0000}"/>
    <cellStyle name="0_숭실대학교 걷고싶은 거리 녹화사업_내역서-0223조경-제출용_8단지-제출용_내역(성남서초)" xfId="3718" xr:uid="{00000000-0005-0000-0000-0000850E0000}"/>
    <cellStyle name="0_숭실대학교 걷고싶은 거리 녹화사업_내역서-0223조경-제출용_8단지-제출용_내역(성남서초)_청록일위대가2006" xfId="3719" xr:uid="{00000000-0005-0000-0000-0000860E0000}"/>
    <cellStyle name="0_숭실대학교 걷고싶은 거리 녹화사업_내역서-0223조경-제출용_8단지-제출용_청록일위대가2006" xfId="3720" xr:uid="{00000000-0005-0000-0000-0000870E0000}"/>
    <cellStyle name="0_숭실대학교 걷고싶은 거리 녹화사업_내역서-0223조경-제출용_기초일위" xfId="3721" xr:uid="{00000000-0005-0000-0000-0000880E0000}"/>
    <cellStyle name="0_숭실대학교 걷고싶은 거리 녹화사업_내역서-0223조경-제출용_기초일위_청록일위대가2006" xfId="3722" xr:uid="{00000000-0005-0000-0000-0000890E0000}"/>
    <cellStyle name="0_숭실대학교 걷고싶은 거리 녹화사업_내역서-0223조경-제출용_내역서" xfId="3723" xr:uid="{00000000-0005-0000-0000-00008A0E0000}"/>
    <cellStyle name="0_숭실대학교 걷고싶은 거리 녹화사업_내역서-0223조경-제출용_내역서_청록일위대가2006" xfId="3724" xr:uid="{00000000-0005-0000-0000-00008B0E0000}"/>
    <cellStyle name="0_숭실대학교 걷고싶은 거리 녹화사업_내역서-0223조경-제출용_내역서-0309조경-제출용" xfId="3725" xr:uid="{00000000-0005-0000-0000-00008C0E0000}"/>
    <cellStyle name="0_숭실대학교 걷고싶은 거리 녹화사업_내역서-0223조경-제출용_내역서-0309조경-제출용_내역(금빛초)" xfId="3726" xr:uid="{00000000-0005-0000-0000-00008D0E0000}"/>
    <cellStyle name="0_숭실대학교 걷고싶은 거리 녹화사업_내역서-0223조경-제출용_내역서-0309조경-제출용_내역(금빛초)_청록일위대가2006" xfId="3727" xr:uid="{00000000-0005-0000-0000-00008E0E0000}"/>
    <cellStyle name="0_숭실대학교 걷고싶은 거리 녹화사업_내역서-0223조경-제출용_내역서-0309조경-제출용_내역(성남서초)" xfId="3728" xr:uid="{00000000-0005-0000-0000-00008F0E0000}"/>
    <cellStyle name="0_숭실대학교 걷고싶은 거리 녹화사업_내역서-0223조경-제출용_내역서-0309조경-제출용_내역(성남서초)_청록일위대가2006" xfId="3729" xr:uid="{00000000-0005-0000-0000-0000900E0000}"/>
    <cellStyle name="0_숭실대학교 걷고싶은 거리 녹화사업_내역서-0223조경-제출용_내역서-0309조경-제출용_청록일위대가2006" xfId="3730" xr:uid="{00000000-0005-0000-0000-0000910E0000}"/>
    <cellStyle name="0_숭실대학교 걷고싶은 거리 녹화사업_내역서-0223조경-제출용_내역서0331" xfId="3731" xr:uid="{00000000-0005-0000-0000-0000920E0000}"/>
    <cellStyle name="0_숭실대학교 걷고싶은 거리 녹화사업_내역서-0223조경-제출용_내역서0331_내역(금빛초)" xfId="3732" xr:uid="{00000000-0005-0000-0000-0000930E0000}"/>
    <cellStyle name="0_숭실대학교 걷고싶은 거리 녹화사업_내역서-0223조경-제출용_내역서0331_내역(금빛초)_청록일위대가2006" xfId="3733" xr:uid="{00000000-0005-0000-0000-0000940E0000}"/>
    <cellStyle name="0_숭실대학교 걷고싶은 거리 녹화사업_내역서-0223조경-제출용_내역서0331_내역(성남서초)" xfId="3734" xr:uid="{00000000-0005-0000-0000-0000950E0000}"/>
    <cellStyle name="0_숭실대학교 걷고싶은 거리 녹화사업_내역서-0223조경-제출용_내역서0331_내역(성남서초)_청록일위대가2006" xfId="3735" xr:uid="{00000000-0005-0000-0000-0000960E0000}"/>
    <cellStyle name="0_숭실대학교 걷고싶은 거리 녹화사업_내역서-0223조경-제출용_내역서0331_청록일위대가2006" xfId="3736" xr:uid="{00000000-0005-0000-0000-0000970E0000}"/>
    <cellStyle name="0_숭실대학교 걷고싶은 거리 녹화사업_내역서-0223조경-제출용_내역서0331-제출" xfId="3737" xr:uid="{00000000-0005-0000-0000-0000980E0000}"/>
    <cellStyle name="0_숭실대학교 걷고싶은 거리 녹화사업_내역서-0223조경-제출용_내역서0331-제출_내역(금빛초)" xfId="3738" xr:uid="{00000000-0005-0000-0000-0000990E0000}"/>
    <cellStyle name="0_숭실대학교 걷고싶은 거리 녹화사업_내역서-0223조경-제출용_내역서0331-제출_내역(금빛초)_청록일위대가2006" xfId="3739" xr:uid="{00000000-0005-0000-0000-00009A0E0000}"/>
    <cellStyle name="0_숭실대학교 걷고싶은 거리 녹화사업_내역서-0223조경-제출용_내역서0331-제출_내역(성남서초)" xfId="3740" xr:uid="{00000000-0005-0000-0000-00009B0E0000}"/>
    <cellStyle name="0_숭실대학교 걷고싶은 거리 녹화사업_내역서-0223조경-제출용_내역서0331-제출_내역(성남서초)_청록일위대가2006" xfId="3741" xr:uid="{00000000-0005-0000-0000-00009C0E0000}"/>
    <cellStyle name="0_숭실대학교 걷고싶은 거리 녹화사업_내역서-0223조경-제출용_내역서0331-제출_청록일위대가2006" xfId="3742" xr:uid="{00000000-0005-0000-0000-00009D0E0000}"/>
    <cellStyle name="0_숭실대학교 걷고싶은 거리 녹화사업_내역서-0223조경-제출용_내역서0421" xfId="3743" xr:uid="{00000000-0005-0000-0000-00009E0E0000}"/>
    <cellStyle name="0_숭실대학교 걷고싶은 거리 녹화사업_내역서-0223조경-제출용_내역서0421_내역(금빛초)" xfId="3744" xr:uid="{00000000-0005-0000-0000-00009F0E0000}"/>
    <cellStyle name="0_숭실대학교 걷고싶은 거리 녹화사업_내역서-0223조경-제출용_내역서0421_내역(금빛초)_청록일위대가2006" xfId="3745" xr:uid="{00000000-0005-0000-0000-0000A00E0000}"/>
    <cellStyle name="0_숭실대학교 걷고싶은 거리 녹화사업_내역서-0223조경-제출용_내역서0421_내역(성남서초)" xfId="3746" xr:uid="{00000000-0005-0000-0000-0000A10E0000}"/>
    <cellStyle name="0_숭실대학교 걷고싶은 거리 녹화사업_내역서-0223조경-제출용_내역서0421_내역(성남서초)_청록일위대가2006" xfId="3747" xr:uid="{00000000-0005-0000-0000-0000A20E0000}"/>
    <cellStyle name="0_숭실대학교 걷고싶은 거리 녹화사업_내역서-0223조경-제출용_내역서0421_청록일위대가2006" xfId="3748" xr:uid="{00000000-0005-0000-0000-0000A30E0000}"/>
    <cellStyle name="0_숭실대학교 걷고싶은 거리 녹화사업_내역서-0223조경-제출용_도심속 소공원 조성공사" xfId="3749" xr:uid="{00000000-0005-0000-0000-0000A40E0000}"/>
    <cellStyle name="0_숭실대학교 걷고싶은 거리 녹화사업_내역서-0223조경-제출용_도심속 소공원 조성공사_청록일위대가2006" xfId="3750" xr:uid="{00000000-0005-0000-0000-0000A50E0000}"/>
    <cellStyle name="0_숭실대학교 걷고싶은 거리 녹화사업_내역서-0223조경-제출용_설계서갑지" xfId="3751" xr:uid="{00000000-0005-0000-0000-0000A60E0000}"/>
    <cellStyle name="0_숭실대학교 걷고싶은 거리 녹화사업_내역서-0223조경-제출용_설계서갑지_청록일위대가2006" xfId="3752" xr:uid="{00000000-0005-0000-0000-0000A70E0000}"/>
    <cellStyle name="0_숭실대학교 걷고싶은 거리 녹화사업_내역서-0223조경-제출용_성남시 보행자도로 휴게 녹지공간 조성공사" xfId="3753" xr:uid="{00000000-0005-0000-0000-0000A80E0000}"/>
    <cellStyle name="0_숭실대학교 걷고싶은 거리 녹화사업_내역서-0223조경-제출용_성남시 보행자도로 휴게 녹지공간 조성공사_청록일위대가2006" xfId="3754" xr:uid="{00000000-0005-0000-0000-0000A90E0000}"/>
    <cellStyle name="0_숭실대학교 걷고싶은 거리 녹화사업_내역서-0223조경-제출용_수량산출" xfId="3755" xr:uid="{00000000-0005-0000-0000-0000AA0E0000}"/>
    <cellStyle name="0_숭실대학교 걷고싶은 거리 녹화사업_내역서-0223조경-제출용_수량산출_내역(금빛초)" xfId="3756" xr:uid="{00000000-0005-0000-0000-0000AB0E0000}"/>
    <cellStyle name="0_숭실대학교 걷고싶은 거리 녹화사업_내역서-0223조경-제출용_수량산출_내역(금빛초)_청록일위대가2006" xfId="3757" xr:uid="{00000000-0005-0000-0000-0000AC0E0000}"/>
    <cellStyle name="0_숭실대학교 걷고싶은 거리 녹화사업_내역서-0223조경-제출용_수량산출_내역(성남서초)" xfId="3758" xr:uid="{00000000-0005-0000-0000-0000AD0E0000}"/>
    <cellStyle name="0_숭실대학교 걷고싶은 거리 녹화사업_내역서-0223조경-제출용_수량산출_내역(성남서초)_청록일위대가2006" xfId="3759" xr:uid="{00000000-0005-0000-0000-0000AE0E0000}"/>
    <cellStyle name="0_숭실대학교 걷고싶은 거리 녹화사업_내역서-0223조경-제출용_수량산출_청록일위대가2006" xfId="3760" xr:uid="{00000000-0005-0000-0000-0000AF0E0000}"/>
    <cellStyle name="0_숭실대학교 걷고싶은 거리 녹화사업_내역서-0223조경-제출용_시설물일위" xfId="3761" xr:uid="{00000000-0005-0000-0000-0000B00E0000}"/>
    <cellStyle name="0_숭실대학교 걷고싶은 거리 녹화사업_내역서-0223조경-제출용_시설물일위_내역(금빛초)" xfId="3762" xr:uid="{00000000-0005-0000-0000-0000B10E0000}"/>
    <cellStyle name="0_숭실대학교 걷고싶은 거리 녹화사업_내역서-0223조경-제출용_시설물일위_내역(금빛초)_청록일위대가2006" xfId="3763" xr:uid="{00000000-0005-0000-0000-0000B20E0000}"/>
    <cellStyle name="0_숭실대학교 걷고싶은 거리 녹화사업_내역서-0223조경-제출용_시설물일위_내역(성남서초)" xfId="3764" xr:uid="{00000000-0005-0000-0000-0000B30E0000}"/>
    <cellStyle name="0_숭실대학교 걷고싶은 거리 녹화사업_내역서-0223조경-제출용_시설물일위_내역(성남서초)_청록일위대가2006" xfId="3765" xr:uid="{00000000-0005-0000-0000-0000B40E0000}"/>
    <cellStyle name="0_숭실대학교 걷고싶은 거리 녹화사업_내역서-0223조경-제출용_시설물일위_청록일위대가2006" xfId="3766" xr:uid="{00000000-0005-0000-0000-0000B50E0000}"/>
    <cellStyle name="0_숭실대학교 걷고싶은 거리 녹화사업_내역서-0223조경-제출용_식재일위" xfId="3767" xr:uid="{00000000-0005-0000-0000-0000B60E0000}"/>
    <cellStyle name="0_숭실대학교 걷고싶은 거리 녹화사업_내역서-0223조경-제출용_식재일위_내역(금빛초)" xfId="3768" xr:uid="{00000000-0005-0000-0000-0000B70E0000}"/>
    <cellStyle name="0_숭실대학교 걷고싶은 거리 녹화사업_내역서-0223조경-제출용_식재일위_내역(금빛초)_청록일위대가2006" xfId="3769" xr:uid="{00000000-0005-0000-0000-0000B80E0000}"/>
    <cellStyle name="0_숭실대학교 걷고싶은 거리 녹화사업_내역서-0223조경-제출용_식재일위_내역(성남서초)" xfId="3770" xr:uid="{00000000-0005-0000-0000-0000B90E0000}"/>
    <cellStyle name="0_숭실대학교 걷고싶은 거리 녹화사업_내역서-0223조경-제출용_식재일위_내역(성남서초)_청록일위대가2006" xfId="3771" xr:uid="{00000000-0005-0000-0000-0000BA0E0000}"/>
    <cellStyle name="0_숭실대학교 걷고싶은 거리 녹화사업_내역서-0223조경-제출용_식재일위_청록일위대가2006" xfId="3772" xr:uid="{00000000-0005-0000-0000-0000BB0E0000}"/>
    <cellStyle name="0_숭실대학교 걷고싶은 거리 녹화사업_내역서-0223조경-제출용_용인데시앙내역서" xfId="3773" xr:uid="{00000000-0005-0000-0000-0000BC0E0000}"/>
    <cellStyle name="0_숭실대학교 걷고싶은 거리 녹화사업_내역서-0223조경-제출용_용인데시앙내역서_청록일위대가2006" xfId="3774" xr:uid="{00000000-0005-0000-0000-0000BD0E0000}"/>
    <cellStyle name="0_숭실대학교 걷고싶은 거리 녹화사업_내역서-0223조경-제출용_중기단가" xfId="3775" xr:uid="{00000000-0005-0000-0000-0000BE0E0000}"/>
    <cellStyle name="0_숭실대학교 걷고싶은 거리 녹화사업_내역서-0223조경-제출용_중기단가_내역(금빛초)" xfId="3776" xr:uid="{00000000-0005-0000-0000-0000BF0E0000}"/>
    <cellStyle name="0_숭실대학교 걷고싶은 거리 녹화사업_내역서-0223조경-제출용_중기단가_내역(금빛초)_청록일위대가2006" xfId="3777" xr:uid="{00000000-0005-0000-0000-0000C00E0000}"/>
    <cellStyle name="0_숭실대학교 걷고싶은 거리 녹화사업_내역서-0223조경-제출용_중기단가_내역(성남서초)" xfId="3778" xr:uid="{00000000-0005-0000-0000-0000C10E0000}"/>
    <cellStyle name="0_숭실대학교 걷고싶은 거리 녹화사업_내역서-0223조경-제출용_중기단가_내역(성남서초)_청록일위대가2006" xfId="3779" xr:uid="{00000000-0005-0000-0000-0000C20E0000}"/>
    <cellStyle name="0_숭실대학교 걷고싶은 거리 녹화사업_내역서-0223조경-제출용_중기단가_청록일위대가2006" xfId="3780" xr:uid="{00000000-0005-0000-0000-0000C30E0000}"/>
    <cellStyle name="0_숭실대학교 걷고싶은 거리 녹화사업_내역서-0223조경-제출용_철거수량산출" xfId="3781" xr:uid="{00000000-0005-0000-0000-0000C40E0000}"/>
    <cellStyle name="0_숭실대학교 걷고싶은 거리 녹화사업_내역서-0223조경-제출용_철거수량산출_내역(금빛초)" xfId="3782" xr:uid="{00000000-0005-0000-0000-0000C50E0000}"/>
    <cellStyle name="0_숭실대학교 걷고싶은 거리 녹화사업_내역서-0223조경-제출용_철거수량산출_내역(금빛초)_청록일위대가2006" xfId="3783" xr:uid="{00000000-0005-0000-0000-0000C60E0000}"/>
    <cellStyle name="0_숭실대학교 걷고싶은 거리 녹화사업_내역서-0223조경-제출용_철거수량산출_내역(성남서초)" xfId="3784" xr:uid="{00000000-0005-0000-0000-0000C70E0000}"/>
    <cellStyle name="0_숭실대학교 걷고싶은 거리 녹화사업_내역서-0223조경-제출용_철거수량산출_내역(성남서초)_청록일위대가2006" xfId="3785" xr:uid="{00000000-0005-0000-0000-0000C80E0000}"/>
    <cellStyle name="0_숭실대학교 걷고싶은 거리 녹화사업_내역서-0223조경-제출용_철거수량산출_청록일위대가2006" xfId="3786" xr:uid="{00000000-0005-0000-0000-0000C90E0000}"/>
    <cellStyle name="0_숭실대학교 걷고싶은 거리 녹화사업_내역서-0223조경-제출용_청록일위대가2006" xfId="3787" xr:uid="{00000000-0005-0000-0000-0000CA0E0000}"/>
    <cellStyle name="0_숭실대학교 걷고싶은 거리 녹화사업_내역서-0223조경-제출용_청록일위대가2006_청록일위대가2006" xfId="3788" xr:uid="{00000000-0005-0000-0000-0000CB0E0000}"/>
    <cellStyle name="0_숭실대학교 걷고싶은 거리 녹화사업_내역서-0308조경-제출용" xfId="3789" xr:uid="{00000000-0005-0000-0000-0000CC0E0000}"/>
    <cellStyle name="0_숭실대학교 걷고싶은 거리 녹화사업_내역서-0308조경-제출용_내역(금빛초)" xfId="3790" xr:uid="{00000000-0005-0000-0000-0000CD0E0000}"/>
    <cellStyle name="0_숭실대학교 걷고싶은 거리 녹화사업_내역서-0308조경-제출용_내역(금빛초)_청록일위대가2006" xfId="3791" xr:uid="{00000000-0005-0000-0000-0000CE0E0000}"/>
    <cellStyle name="0_숭실대학교 걷고싶은 거리 녹화사업_내역서-0308조경-제출용_내역(성남서초)" xfId="3792" xr:uid="{00000000-0005-0000-0000-0000CF0E0000}"/>
    <cellStyle name="0_숭실대학교 걷고싶은 거리 녹화사업_내역서-0308조경-제출용_내역(성남서초)_청록일위대가2006" xfId="3793" xr:uid="{00000000-0005-0000-0000-0000D00E0000}"/>
    <cellStyle name="0_숭실대학교 걷고싶은 거리 녹화사업_내역서-0308조경-제출용_청록일위대가2006" xfId="3794" xr:uid="{00000000-0005-0000-0000-0000D10E0000}"/>
    <cellStyle name="0_숭실대학교 걷고싶은 거리 녹화사업_청록일위대가2006" xfId="3795" xr:uid="{00000000-0005-0000-0000-0000D20E0000}"/>
    <cellStyle name="0_숭실대학교 걷고싶은 거리 녹화사업_학교숲관리내역서-0222-제출용" xfId="3796" xr:uid="{00000000-0005-0000-0000-0000D30E0000}"/>
    <cellStyle name="0_숭실대학교 걷고싶은 거리 녹화사업_학교숲관리내역서-0222-제출용_내역(금빛초)" xfId="3797" xr:uid="{00000000-0005-0000-0000-0000D40E0000}"/>
    <cellStyle name="0_숭실대학교 걷고싶은 거리 녹화사업_학교숲관리내역서-0222-제출용_내역(금빛초)_청록일위대가2006" xfId="3798" xr:uid="{00000000-0005-0000-0000-0000D50E0000}"/>
    <cellStyle name="0_숭실대학교 걷고싶은 거리 녹화사업_학교숲관리내역서-0222-제출용_내역(성남서초)" xfId="3799" xr:uid="{00000000-0005-0000-0000-0000D60E0000}"/>
    <cellStyle name="0_숭실대학교 걷고싶은 거리 녹화사업_학교숲관리내역서-0222-제출용_내역(성남서초)_청록일위대가2006" xfId="3800" xr:uid="{00000000-0005-0000-0000-0000D70E0000}"/>
    <cellStyle name="0_숭실대학교 걷고싶은 거리 녹화사업_학교숲관리내역서-0222-제출용_청록일위대가2006" xfId="3801" xr:uid="{00000000-0005-0000-0000-0000D80E0000}"/>
    <cellStyle name="0_숭실대학교 걷고싶은 거리 녹화사업_학교숲관리내역서-최종" xfId="3802" xr:uid="{00000000-0005-0000-0000-0000D90E0000}"/>
    <cellStyle name="0_숭실대학교 걷고싶은 거리 녹화사업_학교숲관리내역서-최종_내역(금빛초)" xfId="3803" xr:uid="{00000000-0005-0000-0000-0000DA0E0000}"/>
    <cellStyle name="0_숭실대학교 걷고싶은 거리 녹화사업_학교숲관리내역서-최종_내역(금빛초)_청록일위대가2006" xfId="3804" xr:uid="{00000000-0005-0000-0000-0000DB0E0000}"/>
    <cellStyle name="0_숭실대학교 걷고싶은 거리 녹화사업_학교숲관리내역서-최종_내역(성남서초)" xfId="3805" xr:uid="{00000000-0005-0000-0000-0000DC0E0000}"/>
    <cellStyle name="0_숭실대학교 걷고싶은 거리 녹화사업_학교숲관리내역서-최종_내역(성남서초)_청록일위대가2006" xfId="3806" xr:uid="{00000000-0005-0000-0000-0000DD0E0000}"/>
    <cellStyle name="0_숭실대학교 걷고싶은 거리 녹화사업_학교숲관리내역서-최종_청록일위대가2006" xfId="3807" xr:uid="{00000000-0005-0000-0000-0000DE0E0000}"/>
    <cellStyle name="0_제1처리장탈수기동저류조외1건보수공사(계약심사결과-발주)" xfId="3808" xr:uid="{00000000-0005-0000-0000-0000DF0E0000}"/>
    <cellStyle name="0_진입램프최종" xfId="3809" xr:uid="{00000000-0005-0000-0000-0000E00E0000}"/>
    <cellStyle name="0_진입램프최종엑셀" xfId="3810" xr:uid="{00000000-0005-0000-0000-0000E10E0000}"/>
    <cellStyle name="0_진입램프최종엑셀_설계예산서및단가산출서" xfId="3811" xr:uid="{00000000-0005-0000-0000-0000E20E0000}"/>
    <cellStyle name="00" xfId="3812" xr:uid="{00000000-0005-0000-0000-0000E30E0000}"/>
    <cellStyle name="00 2" xfId="3813" xr:uid="{00000000-0005-0000-0000-0000E40E0000}"/>
    <cellStyle name="00 3" xfId="3814" xr:uid="{00000000-0005-0000-0000-0000E50E0000}"/>
    <cellStyle name="00 4" xfId="3815" xr:uid="{00000000-0005-0000-0000-0000E60E0000}"/>
    <cellStyle name="¼yAU(R)" xfId="3816" xr:uid="{00000000-0005-0000-0000-0000E70E0000}"/>
    <cellStyle name="1" xfId="3817" xr:uid="{00000000-0005-0000-0000-0000E80E0000}"/>
    <cellStyle name="1 2" xfId="3818" xr:uid="{00000000-0005-0000-0000-0000E90E0000}"/>
    <cellStyle name="1 3" xfId="3819" xr:uid="{00000000-0005-0000-0000-0000EA0E0000}"/>
    <cellStyle name="1 4" xfId="3820" xr:uid="{00000000-0005-0000-0000-0000EB0E0000}"/>
    <cellStyle name="¹?º" xfId="3821" xr:uid="{00000000-0005-0000-0000-0000EC0E0000}"/>
    <cellStyle name="1_(20071224-2)준공정산보고-첨부" xfId="3822" xr:uid="{00000000-0005-0000-0000-0000ED0E0000}"/>
    <cellStyle name="1_00-예산서양식100" xfId="3823" xr:uid="{00000000-0005-0000-0000-0000EE0E0000}"/>
    <cellStyle name="1_00-예산서양식100_설계서(갑지)0223" xfId="3824" xr:uid="{00000000-0005-0000-0000-0000EF0E0000}"/>
    <cellStyle name="1_00-예산서양식100_설계예산서및단가산출서" xfId="3825" xr:uid="{00000000-0005-0000-0000-0000F00E0000}"/>
    <cellStyle name="1_00-예산서양식100_진입램프최종" xfId="3826" xr:uid="{00000000-0005-0000-0000-0000F10E0000}"/>
    <cellStyle name="1_00-예산서양식100_진입램프최종엑셀" xfId="3827" xr:uid="{00000000-0005-0000-0000-0000F20E0000}"/>
    <cellStyle name="1_0429_공사_진보컨스트텍_교량joint및홈통청소" xfId="3828" xr:uid="{00000000-0005-0000-0000-0000F30E0000}"/>
    <cellStyle name="1_0503_공사_(주)진보컨스트텍_사출식 추진체와 진공 흡입 펌프를 갖는  견인흡입식 버켓 준설장비와 이를 이용한 하수관로의 준설 및 청소공법_참고" xfId="3829" xr:uid="{00000000-0005-0000-0000-0000F40E0000}"/>
    <cellStyle name="1_20030305058-01_천안불당중 (공내역서)" xfId="3830" xr:uid="{00000000-0005-0000-0000-0000F50E0000}"/>
    <cellStyle name="1_22bl3lot수량산출" xfId="3831" xr:uid="{00000000-0005-0000-0000-0000F60E0000}"/>
    <cellStyle name="1_22수량산출서(총괄)" xfId="3832" xr:uid="{00000000-0005-0000-0000-0000F70E0000}"/>
    <cellStyle name="1_345kv신안산변전토건공사(해동완료)" xfId="3833" xr:uid="{00000000-0005-0000-0000-0000F80E0000}"/>
    <cellStyle name="1_Book2" xfId="3834" xr:uid="{00000000-0005-0000-0000-0000F90E0000}"/>
    <cellStyle name="1_Book3" xfId="3835" xr:uid="{00000000-0005-0000-0000-0000FA0E0000}"/>
    <cellStyle name="1_Book4" xfId="3836" xr:uid="{00000000-0005-0000-0000-0000FB0E0000}"/>
    <cellStyle name="1_laroux" xfId="3837" xr:uid="{00000000-0005-0000-0000-0000FC0E0000}"/>
    <cellStyle name="1_laroux_ATC-YOON1" xfId="3838" xr:uid="{00000000-0005-0000-0000-0000FD0E0000}"/>
    <cellStyle name="1_laroux_ATC-YOON1_설계서(갑지)0223" xfId="3839" xr:uid="{00000000-0005-0000-0000-0000FE0E0000}"/>
    <cellStyle name="1_laroux_ATC-YOON1_설계예산서및단가산출서" xfId="3840" xr:uid="{00000000-0005-0000-0000-0000FF0E0000}"/>
    <cellStyle name="1_laroux_ATC-YOON1_진입램프최종" xfId="3841" xr:uid="{00000000-0005-0000-0000-0000000F0000}"/>
    <cellStyle name="1_laroux_ATC-YOON1_진입램프최종엑셀" xfId="3842" xr:uid="{00000000-0005-0000-0000-0000010F0000}"/>
    <cellStyle name="1_laroux_설계서(갑지)0223" xfId="3843" xr:uid="{00000000-0005-0000-0000-0000020F0000}"/>
    <cellStyle name="1_laroux_설계예산서및단가산출서" xfId="3844" xr:uid="{00000000-0005-0000-0000-0000030F0000}"/>
    <cellStyle name="1_laroux_진입램프최종" xfId="3845" xr:uid="{00000000-0005-0000-0000-0000040F0000}"/>
    <cellStyle name="1_laroux_진입램프최종엑셀" xfId="3846" xr:uid="{00000000-0005-0000-0000-0000050F0000}"/>
    <cellStyle name="1_total" xfId="3847" xr:uid="{00000000-0005-0000-0000-0000060F0000}"/>
    <cellStyle name="1_total_03 인공폭포데크,운동공간데크" xfId="3848" xr:uid="{00000000-0005-0000-0000-0000070F0000}"/>
    <cellStyle name="1_total_041206 목동내역" xfId="3849" xr:uid="{00000000-0005-0000-0000-0000080F0000}"/>
    <cellStyle name="1_total_041206 목동내역_설계서(갑지)0223" xfId="3850" xr:uid="{00000000-0005-0000-0000-0000090F0000}"/>
    <cellStyle name="1_total_041206 목동내역_설계예산서및단가산출서" xfId="3851" xr:uid="{00000000-0005-0000-0000-00000A0F0000}"/>
    <cellStyle name="1_total_041206 목동내역_진입램프최종" xfId="3852" xr:uid="{00000000-0005-0000-0000-00000B0F0000}"/>
    <cellStyle name="1_total_041206 목동내역_진입램프최종엑셀" xfId="3853" xr:uid="{00000000-0005-0000-0000-00000C0F0000}"/>
    <cellStyle name="1_total_구로리총괄내역" xfId="3854" xr:uid="{00000000-0005-0000-0000-00000D0F0000}"/>
    <cellStyle name="1_total_구로리총괄내역_03 인공폭포데크,운동공간데크" xfId="3855" xr:uid="{00000000-0005-0000-0000-00000E0F0000}"/>
    <cellStyle name="1_total_구로리총괄내역_구로리설계예산서1029" xfId="3856" xr:uid="{00000000-0005-0000-0000-00000F0F0000}"/>
    <cellStyle name="1_total_구로리총괄내역_구로리설계예산서1029_별님내역서" xfId="3857" xr:uid="{00000000-0005-0000-0000-0000100F0000}"/>
    <cellStyle name="1_total_구로리총괄내역_구로리설계예산서1029_진해자은수량산출서(단지내)" xfId="3858" xr:uid="{00000000-0005-0000-0000-0000110F0000}"/>
    <cellStyle name="1_total_구로리총괄내역_구로리설계예산서1029_진해자은수량산출서(단지내)_기초산출표-56-128-최종" xfId="3859" xr:uid="{00000000-0005-0000-0000-0000120F0000}"/>
    <cellStyle name="1_total_구로리총괄내역_구로리설계예산서1029_진해자은수량산출서(단지내)_취합" xfId="3860" xr:uid="{00000000-0005-0000-0000-0000130F0000}"/>
    <cellStyle name="1_total_구로리총괄내역_구로리설계예산서1118준공" xfId="3861" xr:uid="{00000000-0005-0000-0000-0000140F0000}"/>
    <cellStyle name="1_total_구로리총괄내역_구로리설계예산서1118준공_별님내역서" xfId="3862" xr:uid="{00000000-0005-0000-0000-0000150F0000}"/>
    <cellStyle name="1_total_구로리총괄내역_구로리설계예산서1118준공_진해자은수량산출서(단지내)" xfId="3863" xr:uid="{00000000-0005-0000-0000-0000160F0000}"/>
    <cellStyle name="1_total_구로리총괄내역_구로리설계예산서1118준공_진해자은수량산출서(단지내)_기초산출표-56-128-최종" xfId="3864" xr:uid="{00000000-0005-0000-0000-0000170F0000}"/>
    <cellStyle name="1_total_구로리총괄내역_구로리설계예산서1118준공_진해자은수량산출서(단지내)_취합" xfId="3865" xr:uid="{00000000-0005-0000-0000-0000180F0000}"/>
    <cellStyle name="1_total_구로리총괄내역_구로리설계예산서조경" xfId="3866" xr:uid="{00000000-0005-0000-0000-0000190F0000}"/>
    <cellStyle name="1_total_구로리총괄내역_구로리설계예산서조경_별님내역서" xfId="3867" xr:uid="{00000000-0005-0000-0000-00001A0F0000}"/>
    <cellStyle name="1_total_구로리총괄내역_구로리설계예산서조경_진해자은수량산출서(단지내)" xfId="3868" xr:uid="{00000000-0005-0000-0000-00001B0F0000}"/>
    <cellStyle name="1_total_구로리총괄내역_구로리설계예산서조경_진해자은수량산출서(단지내)_기초산출표-56-128-최종" xfId="3869" xr:uid="{00000000-0005-0000-0000-00001C0F0000}"/>
    <cellStyle name="1_total_구로리총괄내역_구로리설계예산서조경_진해자은수량산출서(단지내)_취합" xfId="3870" xr:uid="{00000000-0005-0000-0000-00001D0F0000}"/>
    <cellStyle name="1_total_구로리총괄내역_구로리어린이공원예산서(조경)1125" xfId="3871" xr:uid="{00000000-0005-0000-0000-00001E0F0000}"/>
    <cellStyle name="1_total_구로리총괄내역_구로리어린이공원예산서(조경)1125_별님내역서" xfId="3872" xr:uid="{00000000-0005-0000-0000-00001F0F0000}"/>
    <cellStyle name="1_total_구로리총괄내역_구로리어린이공원예산서(조경)1125_진해자은수량산출서(단지내)" xfId="3873" xr:uid="{00000000-0005-0000-0000-0000200F0000}"/>
    <cellStyle name="1_total_구로리총괄내역_구로리어린이공원예산서(조경)1125_진해자은수량산출서(단지내)_기초산출표-56-128-최종" xfId="3874" xr:uid="{00000000-0005-0000-0000-0000210F0000}"/>
    <cellStyle name="1_total_구로리총괄내역_구로리어린이공원예산서(조경)1125_진해자은수량산출서(단지내)_취합" xfId="3875" xr:uid="{00000000-0005-0000-0000-0000220F0000}"/>
    <cellStyle name="1_total_구로리총괄내역_내역서" xfId="3876" xr:uid="{00000000-0005-0000-0000-0000230F0000}"/>
    <cellStyle name="1_total_구로리총괄내역_내역서_별님내역서" xfId="3877" xr:uid="{00000000-0005-0000-0000-0000240F0000}"/>
    <cellStyle name="1_total_구로리총괄내역_내역서_진해자은수량산출서(단지내)" xfId="3878" xr:uid="{00000000-0005-0000-0000-0000250F0000}"/>
    <cellStyle name="1_total_구로리총괄내역_내역서_진해자은수량산출서(단지내)_기초산출표-56-128-최종" xfId="3879" xr:uid="{00000000-0005-0000-0000-0000260F0000}"/>
    <cellStyle name="1_total_구로리총괄내역_내역서_진해자은수량산출서(단지내)_취합" xfId="3880" xr:uid="{00000000-0005-0000-0000-0000270F0000}"/>
    <cellStyle name="1_total_구로리총괄내역_노임단가표" xfId="3881" xr:uid="{00000000-0005-0000-0000-0000280F0000}"/>
    <cellStyle name="1_total_구로리총괄내역_노임단가표_별님내역서" xfId="3882" xr:uid="{00000000-0005-0000-0000-0000290F0000}"/>
    <cellStyle name="1_total_구로리총괄내역_노임단가표_진해자은수량산출서(단지내)" xfId="3883" xr:uid="{00000000-0005-0000-0000-00002A0F0000}"/>
    <cellStyle name="1_total_구로리총괄내역_노임단가표_진해자은수량산출서(단지내)_기초산출표-56-128-최종" xfId="3884" xr:uid="{00000000-0005-0000-0000-00002B0F0000}"/>
    <cellStyle name="1_total_구로리총괄내역_노임단가표_진해자은수량산출서(단지내)_취합" xfId="3885" xr:uid="{00000000-0005-0000-0000-00002C0F0000}"/>
    <cellStyle name="1_total_구로리총괄내역_배밭계약내역" xfId="3886" xr:uid="{00000000-0005-0000-0000-00002D0F0000}"/>
    <cellStyle name="1_total_구로리총괄내역_배밭계약내역_03 인공폭포데크,운동공간데크" xfId="3887" xr:uid="{00000000-0005-0000-0000-00002E0F0000}"/>
    <cellStyle name="1_total_구로리총괄내역_별님내역서" xfId="3888" xr:uid="{00000000-0005-0000-0000-00002F0F0000}"/>
    <cellStyle name="1_total_구로리총괄내역_설계내역서" xfId="3889" xr:uid="{00000000-0005-0000-0000-0000300F0000}"/>
    <cellStyle name="1_total_구로리총괄내역_설계내역서_03 인공폭포데크,운동공간데크" xfId="3890" xr:uid="{00000000-0005-0000-0000-0000310F0000}"/>
    <cellStyle name="1_total_구로리총괄내역_수도권매립지" xfId="3891" xr:uid="{00000000-0005-0000-0000-0000320F0000}"/>
    <cellStyle name="1_total_구로리총괄내역_수도권매립지_별님내역서" xfId="3892" xr:uid="{00000000-0005-0000-0000-0000330F0000}"/>
    <cellStyle name="1_total_구로리총괄내역_수도권매립지_진해자은수량산출서(단지내)" xfId="3893" xr:uid="{00000000-0005-0000-0000-0000340F0000}"/>
    <cellStyle name="1_total_구로리총괄내역_수도권매립지_진해자은수량산출서(단지내)_기초산출표-56-128-최종" xfId="3894" xr:uid="{00000000-0005-0000-0000-0000350F0000}"/>
    <cellStyle name="1_total_구로리총괄내역_수도권매립지_진해자은수량산출서(단지내)_취합" xfId="3895" xr:uid="{00000000-0005-0000-0000-0000360F0000}"/>
    <cellStyle name="1_total_구로리총괄내역_수도권매립지1004(발주용)" xfId="3896" xr:uid="{00000000-0005-0000-0000-0000370F0000}"/>
    <cellStyle name="1_total_구로리총괄내역_수도권매립지1004(발주용)_별님내역서" xfId="3897" xr:uid="{00000000-0005-0000-0000-0000380F0000}"/>
    <cellStyle name="1_total_구로리총괄내역_수도권매립지1004(발주용)_진해자은수량산출서(단지내)" xfId="3898" xr:uid="{00000000-0005-0000-0000-0000390F0000}"/>
    <cellStyle name="1_total_구로리총괄내역_수도권매립지1004(발주용)_진해자은수량산출서(단지내)_기초산출표-56-128-최종" xfId="3899" xr:uid="{00000000-0005-0000-0000-00003A0F0000}"/>
    <cellStyle name="1_total_구로리총괄내역_수도권매립지1004(발주용)_진해자은수량산출서(단지내)_취합" xfId="3900" xr:uid="{00000000-0005-0000-0000-00003B0F0000}"/>
    <cellStyle name="1_total_구로리총괄내역_일신건영설계예산서(0211)" xfId="3901" xr:uid="{00000000-0005-0000-0000-00003C0F0000}"/>
    <cellStyle name="1_total_구로리총괄내역_일신건영설계예산서(0211)_별님내역서" xfId="3902" xr:uid="{00000000-0005-0000-0000-00003D0F0000}"/>
    <cellStyle name="1_total_구로리총괄내역_일신건영설계예산서(0211)_진해자은수량산출서(단지내)" xfId="3903" xr:uid="{00000000-0005-0000-0000-00003E0F0000}"/>
    <cellStyle name="1_total_구로리총괄내역_일신건영설계예산서(0211)_진해자은수량산출서(단지내)_기초산출표-56-128-최종" xfId="3904" xr:uid="{00000000-0005-0000-0000-00003F0F0000}"/>
    <cellStyle name="1_total_구로리총괄내역_일신건영설계예산서(0211)_진해자은수량산출서(단지내)_취합" xfId="3905" xr:uid="{00000000-0005-0000-0000-0000400F0000}"/>
    <cellStyle name="1_total_구로리총괄내역_일위대가" xfId="3906" xr:uid="{00000000-0005-0000-0000-0000410F0000}"/>
    <cellStyle name="1_total_구로리총괄내역_일위대가_별님내역서" xfId="3907" xr:uid="{00000000-0005-0000-0000-0000420F0000}"/>
    <cellStyle name="1_total_구로리총괄내역_일위대가_진해자은수량산출서(단지내)" xfId="3908" xr:uid="{00000000-0005-0000-0000-0000430F0000}"/>
    <cellStyle name="1_total_구로리총괄내역_일위대가_진해자은수량산출서(단지내)_기초산출표-56-128-최종" xfId="3909" xr:uid="{00000000-0005-0000-0000-0000440F0000}"/>
    <cellStyle name="1_total_구로리총괄내역_일위대가_진해자은수량산출서(단지내)_취합" xfId="3910" xr:uid="{00000000-0005-0000-0000-0000450F0000}"/>
    <cellStyle name="1_total_구로리총괄내역_자재단가표" xfId="3911" xr:uid="{00000000-0005-0000-0000-0000460F0000}"/>
    <cellStyle name="1_total_구로리총괄내역_자재단가표_별님내역서" xfId="3912" xr:uid="{00000000-0005-0000-0000-0000470F0000}"/>
    <cellStyle name="1_total_구로리총괄내역_자재단가표_진해자은수량산출서(단지내)" xfId="3913" xr:uid="{00000000-0005-0000-0000-0000480F0000}"/>
    <cellStyle name="1_total_구로리총괄내역_자재단가표_진해자은수량산출서(단지내)_기초산출표-56-128-최종" xfId="3914" xr:uid="{00000000-0005-0000-0000-0000490F0000}"/>
    <cellStyle name="1_total_구로리총괄내역_자재단가표_진해자은수량산출서(단지내)_취합" xfId="3915" xr:uid="{00000000-0005-0000-0000-00004A0F0000}"/>
    <cellStyle name="1_total_구로리총괄내역_장안초등학교내역0814" xfId="3916" xr:uid="{00000000-0005-0000-0000-00004B0F0000}"/>
    <cellStyle name="1_total_구로리총괄내역_장안초등학교내역0814_별님내역서" xfId="3917" xr:uid="{00000000-0005-0000-0000-00004C0F0000}"/>
    <cellStyle name="1_total_구로리총괄내역_장안초등학교내역0814_진해자은수량산출서(단지내)" xfId="3918" xr:uid="{00000000-0005-0000-0000-00004D0F0000}"/>
    <cellStyle name="1_total_구로리총괄내역_장안초등학교내역0814_진해자은수량산출서(단지내)_기초산출표-56-128-최종" xfId="3919" xr:uid="{00000000-0005-0000-0000-00004E0F0000}"/>
    <cellStyle name="1_total_구로리총괄내역_장안초등학교내역0814_진해자은수량산출서(단지내)_취합" xfId="3920" xr:uid="{00000000-0005-0000-0000-00004F0F0000}"/>
    <cellStyle name="1_total_구로리총괄내역_진해자은수량산출서(단지내)" xfId="3921" xr:uid="{00000000-0005-0000-0000-0000500F0000}"/>
    <cellStyle name="1_total_구로리총괄내역_진해자은수량산출서(단지내)_기초산출표-56-128-최종" xfId="3922" xr:uid="{00000000-0005-0000-0000-0000510F0000}"/>
    <cellStyle name="1_total_구로리총괄내역_진해자은수량산출서(단지내)_취합" xfId="3923" xr:uid="{00000000-0005-0000-0000-0000520F0000}"/>
    <cellStyle name="1_total_배밭계약내역" xfId="3924" xr:uid="{00000000-0005-0000-0000-0000530F0000}"/>
    <cellStyle name="1_total_배밭계약내역_03 인공폭포데크,운동공간데크" xfId="3925" xr:uid="{00000000-0005-0000-0000-0000540F0000}"/>
    <cellStyle name="1_total_별님내역서" xfId="3926" xr:uid="{00000000-0005-0000-0000-0000550F0000}"/>
    <cellStyle name="1_total_설계내역서" xfId="3927" xr:uid="{00000000-0005-0000-0000-0000560F0000}"/>
    <cellStyle name="1_total_설계내역서_03 인공폭포데크,운동공간데크" xfId="3928" xr:uid="{00000000-0005-0000-0000-0000570F0000}"/>
    <cellStyle name="1_total_설계서(갑지)0223" xfId="3929" xr:uid="{00000000-0005-0000-0000-0000580F0000}"/>
    <cellStyle name="1_total_설계예산서및단가산출서" xfId="3930" xr:uid="{00000000-0005-0000-0000-0000590F0000}"/>
    <cellStyle name="1_total_시화지구4월정산" xfId="3931" xr:uid="{00000000-0005-0000-0000-00005A0F0000}"/>
    <cellStyle name="1_total_진입램프최종" xfId="3932" xr:uid="{00000000-0005-0000-0000-00005B0F0000}"/>
    <cellStyle name="1_total_진입램프최종엑셀" xfId="3933" xr:uid="{00000000-0005-0000-0000-00005C0F0000}"/>
    <cellStyle name="1_total_진해자은수량산출서(단지내)" xfId="3934" xr:uid="{00000000-0005-0000-0000-00005D0F0000}"/>
    <cellStyle name="1_total_진해자은수량산출서(단지내)_기초산출표-56-128-최종" xfId="3935" xr:uid="{00000000-0005-0000-0000-00005E0F0000}"/>
    <cellStyle name="1_total_진해자은수량산출서(단지내)_취합" xfId="3936" xr:uid="{00000000-0005-0000-0000-00005F0F0000}"/>
    <cellStyle name="1_total_총괄내역0518" xfId="3937" xr:uid="{00000000-0005-0000-0000-0000600F0000}"/>
    <cellStyle name="1_total_총괄내역0518_03 인공폭포데크,운동공간데크" xfId="3938" xr:uid="{00000000-0005-0000-0000-0000610F0000}"/>
    <cellStyle name="1_total_총괄내역0518_구로리설계예산서1029" xfId="3939" xr:uid="{00000000-0005-0000-0000-0000620F0000}"/>
    <cellStyle name="1_total_총괄내역0518_구로리설계예산서1029_별님내역서" xfId="3940" xr:uid="{00000000-0005-0000-0000-0000630F0000}"/>
    <cellStyle name="1_total_총괄내역0518_구로리설계예산서1029_진해자은수량산출서(단지내)" xfId="3941" xr:uid="{00000000-0005-0000-0000-0000640F0000}"/>
    <cellStyle name="1_total_총괄내역0518_구로리설계예산서1029_진해자은수량산출서(단지내)_기초산출표-56-128-최종" xfId="3942" xr:uid="{00000000-0005-0000-0000-0000650F0000}"/>
    <cellStyle name="1_total_총괄내역0518_구로리설계예산서1029_진해자은수량산출서(단지내)_취합" xfId="3943" xr:uid="{00000000-0005-0000-0000-0000660F0000}"/>
    <cellStyle name="1_total_총괄내역0518_구로리설계예산서1118준공" xfId="3944" xr:uid="{00000000-0005-0000-0000-0000670F0000}"/>
    <cellStyle name="1_total_총괄내역0518_구로리설계예산서1118준공_별님내역서" xfId="3945" xr:uid="{00000000-0005-0000-0000-0000680F0000}"/>
    <cellStyle name="1_total_총괄내역0518_구로리설계예산서1118준공_진해자은수량산출서(단지내)" xfId="3946" xr:uid="{00000000-0005-0000-0000-0000690F0000}"/>
    <cellStyle name="1_total_총괄내역0518_구로리설계예산서1118준공_진해자은수량산출서(단지내)_기초산출표-56-128-최종" xfId="3947" xr:uid="{00000000-0005-0000-0000-00006A0F0000}"/>
    <cellStyle name="1_total_총괄내역0518_구로리설계예산서1118준공_진해자은수량산출서(단지내)_취합" xfId="3948" xr:uid="{00000000-0005-0000-0000-00006B0F0000}"/>
    <cellStyle name="1_total_총괄내역0518_구로리설계예산서조경" xfId="3949" xr:uid="{00000000-0005-0000-0000-00006C0F0000}"/>
    <cellStyle name="1_total_총괄내역0518_구로리설계예산서조경_별님내역서" xfId="3950" xr:uid="{00000000-0005-0000-0000-00006D0F0000}"/>
    <cellStyle name="1_total_총괄내역0518_구로리설계예산서조경_진해자은수량산출서(단지내)" xfId="3951" xr:uid="{00000000-0005-0000-0000-00006E0F0000}"/>
    <cellStyle name="1_total_총괄내역0518_구로리설계예산서조경_진해자은수량산출서(단지내)_기초산출표-56-128-최종" xfId="3952" xr:uid="{00000000-0005-0000-0000-00006F0F0000}"/>
    <cellStyle name="1_total_총괄내역0518_구로리설계예산서조경_진해자은수량산출서(단지내)_취합" xfId="3953" xr:uid="{00000000-0005-0000-0000-0000700F0000}"/>
    <cellStyle name="1_total_총괄내역0518_구로리어린이공원예산서(조경)1125" xfId="3954" xr:uid="{00000000-0005-0000-0000-0000710F0000}"/>
    <cellStyle name="1_total_총괄내역0518_구로리어린이공원예산서(조경)1125_별님내역서" xfId="3955" xr:uid="{00000000-0005-0000-0000-0000720F0000}"/>
    <cellStyle name="1_total_총괄내역0518_구로리어린이공원예산서(조경)1125_진해자은수량산출서(단지내)" xfId="3956" xr:uid="{00000000-0005-0000-0000-0000730F0000}"/>
    <cellStyle name="1_total_총괄내역0518_구로리어린이공원예산서(조경)1125_진해자은수량산출서(단지내)_기초산출표-56-128-최종" xfId="3957" xr:uid="{00000000-0005-0000-0000-0000740F0000}"/>
    <cellStyle name="1_total_총괄내역0518_구로리어린이공원예산서(조경)1125_진해자은수량산출서(단지내)_취합" xfId="3958" xr:uid="{00000000-0005-0000-0000-0000750F0000}"/>
    <cellStyle name="1_total_총괄내역0518_내역서" xfId="3959" xr:uid="{00000000-0005-0000-0000-0000760F0000}"/>
    <cellStyle name="1_total_총괄내역0518_내역서_별님내역서" xfId="3960" xr:uid="{00000000-0005-0000-0000-0000770F0000}"/>
    <cellStyle name="1_total_총괄내역0518_내역서_진해자은수량산출서(단지내)" xfId="3961" xr:uid="{00000000-0005-0000-0000-0000780F0000}"/>
    <cellStyle name="1_total_총괄내역0518_내역서_진해자은수량산출서(단지내)_기초산출표-56-128-최종" xfId="3962" xr:uid="{00000000-0005-0000-0000-0000790F0000}"/>
    <cellStyle name="1_total_총괄내역0518_내역서_진해자은수량산출서(단지내)_취합" xfId="3963" xr:uid="{00000000-0005-0000-0000-00007A0F0000}"/>
    <cellStyle name="1_total_총괄내역0518_노임단가표" xfId="3964" xr:uid="{00000000-0005-0000-0000-00007B0F0000}"/>
    <cellStyle name="1_total_총괄내역0518_노임단가표_별님내역서" xfId="3965" xr:uid="{00000000-0005-0000-0000-00007C0F0000}"/>
    <cellStyle name="1_total_총괄내역0518_노임단가표_진해자은수량산출서(단지내)" xfId="3966" xr:uid="{00000000-0005-0000-0000-00007D0F0000}"/>
    <cellStyle name="1_total_총괄내역0518_노임단가표_진해자은수량산출서(단지내)_기초산출표-56-128-최종" xfId="3967" xr:uid="{00000000-0005-0000-0000-00007E0F0000}"/>
    <cellStyle name="1_total_총괄내역0518_노임단가표_진해자은수량산출서(단지내)_취합" xfId="3968" xr:uid="{00000000-0005-0000-0000-00007F0F0000}"/>
    <cellStyle name="1_total_총괄내역0518_배밭계약내역" xfId="3969" xr:uid="{00000000-0005-0000-0000-0000800F0000}"/>
    <cellStyle name="1_total_총괄내역0518_배밭계약내역_03 인공폭포데크,운동공간데크" xfId="3970" xr:uid="{00000000-0005-0000-0000-0000810F0000}"/>
    <cellStyle name="1_total_총괄내역0518_별님내역서" xfId="3971" xr:uid="{00000000-0005-0000-0000-0000820F0000}"/>
    <cellStyle name="1_total_총괄내역0518_설계내역서" xfId="3972" xr:uid="{00000000-0005-0000-0000-0000830F0000}"/>
    <cellStyle name="1_total_총괄내역0518_설계내역서_03 인공폭포데크,운동공간데크" xfId="3973" xr:uid="{00000000-0005-0000-0000-0000840F0000}"/>
    <cellStyle name="1_total_총괄내역0518_수도권매립지" xfId="3974" xr:uid="{00000000-0005-0000-0000-0000850F0000}"/>
    <cellStyle name="1_total_총괄내역0518_수도권매립지_별님내역서" xfId="3975" xr:uid="{00000000-0005-0000-0000-0000860F0000}"/>
    <cellStyle name="1_total_총괄내역0518_수도권매립지_진해자은수량산출서(단지내)" xfId="3976" xr:uid="{00000000-0005-0000-0000-0000870F0000}"/>
    <cellStyle name="1_total_총괄내역0518_수도권매립지_진해자은수량산출서(단지내)_기초산출표-56-128-최종" xfId="3977" xr:uid="{00000000-0005-0000-0000-0000880F0000}"/>
    <cellStyle name="1_total_총괄내역0518_수도권매립지_진해자은수량산출서(단지내)_취합" xfId="3978" xr:uid="{00000000-0005-0000-0000-0000890F0000}"/>
    <cellStyle name="1_total_총괄내역0518_수도권매립지1004(발주용)" xfId="3979" xr:uid="{00000000-0005-0000-0000-00008A0F0000}"/>
    <cellStyle name="1_total_총괄내역0518_수도권매립지1004(발주용)_별님내역서" xfId="3980" xr:uid="{00000000-0005-0000-0000-00008B0F0000}"/>
    <cellStyle name="1_total_총괄내역0518_수도권매립지1004(발주용)_진해자은수량산출서(단지내)" xfId="3981" xr:uid="{00000000-0005-0000-0000-00008C0F0000}"/>
    <cellStyle name="1_total_총괄내역0518_수도권매립지1004(발주용)_진해자은수량산출서(단지내)_기초산출표-56-128-최종" xfId="3982" xr:uid="{00000000-0005-0000-0000-00008D0F0000}"/>
    <cellStyle name="1_total_총괄내역0518_수도권매립지1004(발주용)_진해자은수량산출서(단지내)_취합" xfId="3983" xr:uid="{00000000-0005-0000-0000-00008E0F0000}"/>
    <cellStyle name="1_total_총괄내역0518_일신건영설계예산서(0211)" xfId="3984" xr:uid="{00000000-0005-0000-0000-00008F0F0000}"/>
    <cellStyle name="1_total_총괄내역0518_일신건영설계예산서(0211)_별님내역서" xfId="3985" xr:uid="{00000000-0005-0000-0000-0000900F0000}"/>
    <cellStyle name="1_total_총괄내역0518_일신건영설계예산서(0211)_진해자은수량산출서(단지내)" xfId="3986" xr:uid="{00000000-0005-0000-0000-0000910F0000}"/>
    <cellStyle name="1_total_총괄내역0518_일신건영설계예산서(0211)_진해자은수량산출서(단지내)_기초산출표-56-128-최종" xfId="3987" xr:uid="{00000000-0005-0000-0000-0000920F0000}"/>
    <cellStyle name="1_total_총괄내역0518_일신건영설계예산서(0211)_진해자은수량산출서(단지내)_취합" xfId="3988" xr:uid="{00000000-0005-0000-0000-0000930F0000}"/>
    <cellStyle name="1_total_총괄내역0518_일위대가" xfId="3989" xr:uid="{00000000-0005-0000-0000-0000940F0000}"/>
    <cellStyle name="1_total_총괄내역0518_일위대가_별님내역서" xfId="3990" xr:uid="{00000000-0005-0000-0000-0000950F0000}"/>
    <cellStyle name="1_total_총괄내역0518_일위대가_진해자은수량산출서(단지내)" xfId="3991" xr:uid="{00000000-0005-0000-0000-0000960F0000}"/>
    <cellStyle name="1_total_총괄내역0518_일위대가_진해자은수량산출서(단지내)_기초산출표-56-128-최종" xfId="3992" xr:uid="{00000000-0005-0000-0000-0000970F0000}"/>
    <cellStyle name="1_total_총괄내역0518_일위대가_진해자은수량산출서(단지내)_취합" xfId="3993" xr:uid="{00000000-0005-0000-0000-0000980F0000}"/>
    <cellStyle name="1_total_총괄내역0518_자재단가표" xfId="3994" xr:uid="{00000000-0005-0000-0000-0000990F0000}"/>
    <cellStyle name="1_total_총괄내역0518_자재단가표_별님내역서" xfId="3995" xr:uid="{00000000-0005-0000-0000-00009A0F0000}"/>
    <cellStyle name="1_total_총괄내역0518_자재단가표_진해자은수량산출서(단지내)" xfId="3996" xr:uid="{00000000-0005-0000-0000-00009B0F0000}"/>
    <cellStyle name="1_total_총괄내역0518_자재단가표_진해자은수량산출서(단지내)_기초산출표-56-128-최종" xfId="3997" xr:uid="{00000000-0005-0000-0000-00009C0F0000}"/>
    <cellStyle name="1_total_총괄내역0518_자재단가표_진해자은수량산출서(단지내)_취합" xfId="3998" xr:uid="{00000000-0005-0000-0000-00009D0F0000}"/>
    <cellStyle name="1_total_총괄내역0518_장안초등학교내역0814" xfId="3999" xr:uid="{00000000-0005-0000-0000-00009E0F0000}"/>
    <cellStyle name="1_total_총괄내역0518_장안초등학교내역0814_별님내역서" xfId="4000" xr:uid="{00000000-0005-0000-0000-00009F0F0000}"/>
    <cellStyle name="1_total_총괄내역0518_장안초등학교내역0814_진해자은수량산출서(단지내)" xfId="4001" xr:uid="{00000000-0005-0000-0000-0000A00F0000}"/>
    <cellStyle name="1_total_총괄내역0518_장안초등학교내역0814_진해자은수량산출서(단지내)_기초산출표-56-128-최종" xfId="4002" xr:uid="{00000000-0005-0000-0000-0000A10F0000}"/>
    <cellStyle name="1_total_총괄내역0518_장안초등학교내역0814_진해자은수량산출서(단지내)_취합" xfId="4003" xr:uid="{00000000-0005-0000-0000-0000A20F0000}"/>
    <cellStyle name="1_total_총괄내역0518_진해자은수량산출서(단지내)" xfId="4004" xr:uid="{00000000-0005-0000-0000-0000A30F0000}"/>
    <cellStyle name="1_total_총괄내역0518_진해자은수량산출서(단지내)_기초산출표-56-128-최종" xfId="4005" xr:uid="{00000000-0005-0000-0000-0000A40F0000}"/>
    <cellStyle name="1_total_총괄내역0518_진해자은수량산출서(단지내)_취합" xfId="4006" xr:uid="{00000000-0005-0000-0000-0000A50F0000}"/>
    <cellStyle name="1_total_현충묘지-예산서(조경)" xfId="4007" xr:uid="{00000000-0005-0000-0000-0000A60F0000}"/>
    <cellStyle name="1_total_현충묘지-예산서(조경)_041206 목동내역" xfId="4008" xr:uid="{00000000-0005-0000-0000-0000A70F0000}"/>
    <cellStyle name="1_total_현충묘지-예산서(조경)_041206 목동내역_설계서(갑지)0223" xfId="4009" xr:uid="{00000000-0005-0000-0000-0000A80F0000}"/>
    <cellStyle name="1_total_현충묘지-예산서(조경)_041206 목동내역_설계예산서및단가산출서" xfId="4010" xr:uid="{00000000-0005-0000-0000-0000A90F0000}"/>
    <cellStyle name="1_total_현충묘지-예산서(조경)_041206 목동내역_진입램프최종" xfId="4011" xr:uid="{00000000-0005-0000-0000-0000AA0F0000}"/>
    <cellStyle name="1_total_현충묘지-예산서(조경)_041206 목동내역_진입램프최종엑셀" xfId="4012" xr:uid="{00000000-0005-0000-0000-0000AB0F0000}"/>
    <cellStyle name="1_total_현충묘지-예산서(조경)_설계서(갑지)0223" xfId="4013" xr:uid="{00000000-0005-0000-0000-0000AC0F0000}"/>
    <cellStyle name="1_total_현충묘지-예산서(조경)_설계예산서및단가산출서" xfId="4014" xr:uid="{00000000-0005-0000-0000-0000AD0F0000}"/>
    <cellStyle name="1_total_현충묘지-예산서(조경)_예산서-엑셀변환양식100" xfId="4015" xr:uid="{00000000-0005-0000-0000-0000AE0F0000}"/>
    <cellStyle name="1_total_현충묘지-예산서(조경)_예산서-엑셀변환양식100_041206 목동내역" xfId="4016" xr:uid="{00000000-0005-0000-0000-0000AF0F0000}"/>
    <cellStyle name="1_total_현충묘지-예산서(조경)_예산서-엑셀변환양식100_041206 목동내역_설계서(갑지)0223" xfId="4017" xr:uid="{00000000-0005-0000-0000-0000B00F0000}"/>
    <cellStyle name="1_total_현충묘지-예산서(조경)_예산서-엑셀변환양식100_041206 목동내역_설계예산서및단가산출서" xfId="4018" xr:uid="{00000000-0005-0000-0000-0000B10F0000}"/>
    <cellStyle name="1_total_현충묘지-예산서(조경)_예산서-엑셀변환양식100_041206 목동내역_진입램프최종" xfId="4019" xr:uid="{00000000-0005-0000-0000-0000B20F0000}"/>
    <cellStyle name="1_total_현충묘지-예산서(조경)_예산서-엑셀변환양식100_041206 목동내역_진입램프최종엑셀" xfId="4020" xr:uid="{00000000-0005-0000-0000-0000B30F0000}"/>
    <cellStyle name="1_total_현충묘지-예산서(조경)_예산서-엑셀변환양식100_설계서(갑지)0223" xfId="4021" xr:uid="{00000000-0005-0000-0000-0000B40F0000}"/>
    <cellStyle name="1_total_현충묘지-예산서(조경)_예산서-엑셀변환양식100_설계예산서및단가산출서" xfId="4022" xr:uid="{00000000-0005-0000-0000-0000B50F0000}"/>
    <cellStyle name="1_total_현충묘지-예산서(조경)_예산서-엑셀변환양식100_진입램프최종" xfId="4023" xr:uid="{00000000-0005-0000-0000-0000B60F0000}"/>
    <cellStyle name="1_total_현충묘지-예산서(조경)_예산서-엑셀변환양식100_진입램프최종엑셀" xfId="4024" xr:uid="{00000000-0005-0000-0000-0000B70F0000}"/>
    <cellStyle name="1_total_현충묘지-예산서(조경)_진입램프최종" xfId="4025" xr:uid="{00000000-0005-0000-0000-0000B80F0000}"/>
    <cellStyle name="1_total_현충묘지-예산서(조경)_진입램프최종엑셀" xfId="4026" xr:uid="{00000000-0005-0000-0000-0000B90F0000}"/>
    <cellStyle name="1_tree" xfId="4027" xr:uid="{00000000-0005-0000-0000-0000BA0F0000}"/>
    <cellStyle name="1_tree_03 인공폭포데크,운동공간데크" xfId="4028" xr:uid="{00000000-0005-0000-0000-0000BB0F0000}"/>
    <cellStyle name="1_tree_041206 목동내역" xfId="4029" xr:uid="{00000000-0005-0000-0000-0000BC0F0000}"/>
    <cellStyle name="1_tree_041206 목동내역_설계서(갑지)0223" xfId="4030" xr:uid="{00000000-0005-0000-0000-0000BD0F0000}"/>
    <cellStyle name="1_tree_041206 목동내역_설계예산서및단가산출서" xfId="4031" xr:uid="{00000000-0005-0000-0000-0000BE0F0000}"/>
    <cellStyle name="1_tree_041206 목동내역_진입램프최종" xfId="4032" xr:uid="{00000000-0005-0000-0000-0000BF0F0000}"/>
    <cellStyle name="1_tree_041206 목동내역_진입램프최종엑셀" xfId="4033" xr:uid="{00000000-0005-0000-0000-0000C00F0000}"/>
    <cellStyle name="1_tree_구로리총괄내역" xfId="4034" xr:uid="{00000000-0005-0000-0000-0000C10F0000}"/>
    <cellStyle name="1_tree_구로리총괄내역_03 인공폭포데크,운동공간데크" xfId="4035" xr:uid="{00000000-0005-0000-0000-0000C20F0000}"/>
    <cellStyle name="1_tree_구로리총괄내역_구로리설계예산서1029" xfId="4036" xr:uid="{00000000-0005-0000-0000-0000C30F0000}"/>
    <cellStyle name="1_tree_구로리총괄내역_구로리설계예산서1029_별님내역서" xfId="4037" xr:uid="{00000000-0005-0000-0000-0000C40F0000}"/>
    <cellStyle name="1_tree_구로리총괄내역_구로리설계예산서1029_진해자은수량산출서(단지내)" xfId="4038" xr:uid="{00000000-0005-0000-0000-0000C50F0000}"/>
    <cellStyle name="1_tree_구로리총괄내역_구로리설계예산서1029_진해자은수량산출서(단지내)_기초산출표-56-128-최종" xfId="4039" xr:uid="{00000000-0005-0000-0000-0000C60F0000}"/>
    <cellStyle name="1_tree_구로리총괄내역_구로리설계예산서1029_진해자은수량산출서(단지내)_취합" xfId="4040" xr:uid="{00000000-0005-0000-0000-0000C70F0000}"/>
    <cellStyle name="1_tree_구로리총괄내역_구로리설계예산서1118준공" xfId="4041" xr:uid="{00000000-0005-0000-0000-0000C80F0000}"/>
    <cellStyle name="1_tree_구로리총괄내역_구로리설계예산서1118준공_별님내역서" xfId="4042" xr:uid="{00000000-0005-0000-0000-0000C90F0000}"/>
    <cellStyle name="1_tree_구로리총괄내역_구로리설계예산서1118준공_진해자은수량산출서(단지내)" xfId="4043" xr:uid="{00000000-0005-0000-0000-0000CA0F0000}"/>
    <cellStyle name="1_tree_구로리총괄내역_구로리설계예산서1118준공_진해자은수량산출서(단지내)_기초산출표-56-128-최종" xfId="4044" xr:uid="{00000000-0005-0000-0000-0000CB0F0000}"/>
    <cellStyle name="1_tree_구로리총괄내역_구로리설계예산서1118준공_진해자은수량산출서(단지내)_취합" xfId="4045" xr:uid="{00000000-0005-0000-0000-0000CC0F0000}"/>
    <cellStyle name="1_tree_구로리총괄내역_구로리설계예산서조경" xfId="4046" xr:uid="{00000000-0005-0000-0000-0000CD0F0000}"/>
    <cellStyle name="1_tree_구로리총괄내역_구로리설계예산서조경_별님내역서" xfId="4047" xr:uid="{00000000-0005-0000-0000-0000CE0F0000}"/>
    <cellStyle name="1_tree_구로리총괄내역_구로리설계예산서조경_진해자은수량산출서(단지내)" xfId="4048" xr:uid="{00000000-0005-0000-0000-0000CF0F0000}"/>
    <cellStyle name="1_tree_구로리총괄내역_구로리설계예산서조경_진해자은수량산출서(단지내)_기초산출표-56-128-최종" xfId="4049" xr:uid="{00000000-0005-0000-0000-0000D00F0000}"/>
    <cellStyle name="1_tree_구로리총괄내역_구로리설계예산서조경_진해자은수량산출서(단지내)_취합" xfId="4050" xr:uid="{00000000-0005-0000-0000-0000D10F0000}"/>
    <cellStyle name="1_tree_구로리총괄내역_구로리어린이공원예산서(조경)1125" xfId="4051" xr:uid="{00000000-0005-0000-0000-0000D20F0000}"/>
    <cellStyle name="1_tree_구로리총괄내역_구로리어린이공원예산서(조경)1125_별님내역서" xfId="4052" xr:uid="{00000000-0005-0000-0000-0000D30F0000}"/>
    <cellStyle name="1_tree_구로리총괄내역_구로리어린이공원예산서(조경)1125_진해자은수량산출서(단지내)" xfId="4053" xr:uid="{00000000-0005-0000-0000-0000D40F0000}"/>
    <cellStyle name="1_tree_구로리총괄내역_구로리어린이공원예산서(조경)1125_진해자은수량산출서(단지내)_기초산출표-56-128-최종" xfId="4054" xr:uid="{00000000-0005-0000-0000-0000D50F0000}"/>
    <cellStyle name="1_tree_구로리총괄내역_구로리어린이공원예산서(조경)1125_진해자은수량산출서(단지내)_취합" xfId="4055" xr:uid="{00000000-0005-0000-0000-0000D60F0000}"/>
    <cellStyle name="1_tree_구로리총괄내역_내역서" xfId="4056" xr:uid="{00000000-0005-0000-0000-0000D70F0000}"/>
    <cellStyle name="1_tree_구로리총괄내역_내역서_별님내역서" xfId="4057" xr:uid="{00000000-0005-0000-0000-0000D80F0000}"/>
    <cellStyle name="1_tree_구로리총괄내역_내역서_진해자은수량산출서(단지내)" xfId="4058" xr:uid="{00000000-0005-0000-0000-0000D90F0000}"/>
    <cellStyle name="1_tree_구로리총괄내역_내역서_진해자은수량산출서(단지내)_기초산출표-56-128-최종" xfId="4059" xr:uid="{00000000-0005-0000-0000-0000DA0F0000}"/>
    <cellStyle name="1_tree_구로리총괄내역_내역서_진해자은수량산출서(단지내)_취합" xfId="4060" xr:uid="{00000000-0005-0000-0000-0000DB0F0000}"/>
    <cellStyle name="1_tree_구로리총괄내역_노임단가표" xfId="4061" xr:uid="{00000000-0005-0000-0000-0000DC0F0000}"/>
    <cellStyle name="1_tree_구로리총괄내역_노임단가표_별님내역서" xfId="4062" xr:uid="{00000000-0005-0000-0000-0000DD0F0000}"/>
    <cellStyle name="1_tree_구로리총괄내역_노임단가표_진해자은수량산출서(단지내)" xfId="4063" xr:uid="{00000000-0005-0000-0000-0000DE0F0000}"/>
    <cellStyle name="1_tree_구로리총괄내역_노임단가표_진해자은수량산출서(단지내)_기초산출표-56-128-최종" xfId="4064" xr:uid="{00000000-0005-0000-0000-0000DF0F0000}"/>
    <cellStyle name="1_tree_구로리총괄내역_노임단가표_진해자은수량산출서(단지내)_취합" xfId="4065" xr:uid="{00000000-0005-0000-0000-0000E00F0000}"/>
    <cellStyle name="1_tree_구로리총괄내역_배밭계약내역" xfId="4066" xr:uid="{00000000-0005-0000-0000-0000E10F0000}"/>
    <cellStyle name="1_tree_구로리총괄내역_배밭계약내역_03 인공폭포데크,운동공간데크" xfId="4067" xr:uid="{00000000-0005-0000-0000-0000E20F0000}"/>
    <cellStyle name="1_tree_구로리총괄내역_별님내역서" xfId="4068" xr:uid="{00000000-0005-0000-0000-0000E30F0000}"/>
    <cellStyle name="1_tree_구로리총괄내역_설계내역서" xfId="4069" xr:uid="{00000000-0005-0000-0000-0000E40F0000}"/>
    <cellStyle name="1_tree_구로리총괄내역_설계내역서_03 인공폭포데크,운동공간데크" xfId="4070" xr:uid="{00000000-0005-0000-0000-0000E50F0000}"/>
    <cellStyle name="1_tree_구로리총괄내역_수도권매립지" xfId="4071" xr:uid="{00000000-0005-0000-0000-0000E60F0000}"/>
    <cellStyle name="1_tree_구로리총괄내역_수도권매립지_별님내역서" xfId="4072" xr:uid="{00000000-0005-0000-0000-0000E70F0000}"/>
    <cellStyle name="1_tree_구로리총괄내역_수도권매립지_진해자은수량산출서(단지내)" xfId="4073" xr:uid="{00000000-0005-0000-0000-0000E80F0000}"/>
    <cellStyle name="1_tree_구로리총괄내역_수도권매립지_진해자은수량산출서(단지내)_기초산출표-56-128-최종" xfId="4074" xr:uid="{00000000-0005-0000-0000-0000E90F0000}"/>
    <cellStyle name="1_tree_구로리총괄내역_수도권매립지_진해자은수량산출서(단지내)_취합" xfId="4075" xr:uid="{00000000-0005-0000-0000-0000EA0F0000}"/>
    <cellStyle name="1_tree_구로리총괄내역_수도권매립지1004(발주용)" xfId="4076" xr:uid="{00000000-0005-0000-0000-0000EB0F0000}"/>
    <cellStyle name="1_tree_구로리총괄내역_수도권매립지1004(발주용)_별님내역서" xfId="4077" xr:uid="{00000000-0005-0000-0000-0000EC0F0000}"/>
    <cellStyle name="1_tree_구로리총괄내역_수도권매립지1004(발주용)_진해자은수량산출서(단지내)" xfId="4078" xr:uid="{00000000-0005-0000-0000-0000ED0F0000}"/>
    <cellStyle name="1_tree_구로리총괄내역_수도권매립지1004(발주용)_진해자은수량산출서(단지내)_기초산출표-56-128-최종" xfId="4079" xr:uid="{00000000-0005-0000-0000-0000EE0F0000}"/>
    <cellStyle name="1_tree_구로리총괄내역_수도권매립지1004(발주용)_진해자은수량산출서(단지내)_취합" xfId="4080" xr:uid="{00000000-0005-0000-0000-0000EF0F0000}"/>
    <cellStyle name="1_tree_구로리총괄내역_일신건영설계예산서(0211)" xfId="4081" xr:uid="{00000000-0005-0000-0000-0000F00F0000}"/>
    <cellStyle name="1_tree_구로리총괄내역_일신건영설계예산서(0211)_별님내역서" xfId="4082" xr:uid="{00000000-0005-0000-0000-0000F10F0000}"/>
    <cellStyle name="1_tree_구로리총괄내역_일신건영설계예산서(0211)_진해자은수량산출서(단지내)" xfId="4083" xr:uid="{00000000-0005-0000-0000-0000F20F0000}"/>
    <cellStyle name="1_tree_구로리총괄내역_일신건영설계예산서(0211)_진해자은수량산출서(단지내)_기초산출표-56-128-최종" xfId="4084" xr:uid="{00000000-0005-0000-0000-0000F30F0000}"/>
    <cellStyle name="1_tree_구로리총괄내역_일신건영설계예산서(0211)_진해자은수량산출서(단지내)_취합" xfId="4085" xr:uid="{00000000-0005-0000-0000-0000F40F0000}"/>
    <cellStyle name="1_tree_구로리총괄내역_일위대가" xfId="4086" xr:uid="{00000000-0005-0000-0000-0000F50F0000}"/>
    <cellStyle name="1_tree_구로리총괄내역_일위대가_별님내역서" xfId="4087" xr:uid="{00000000-0005-0000-0000-0000F60F0000}"/>
    <cellStyle name="1_tree_구로리총괄내역_일위대가_진해자은수량산출서(단지내)" xfId="4088" xr:uid="{00000000-0005-0000-0000-0000F70F0000}"/>
    <cellStyle name="1_tree_구로리총괄내역_일위대가_진해자은수량산출서(단지내)_기초산출표-56-128-최종" xfId="4089" xr:uid="{00000000-0005-0000-0000-0000F80F0000}"/>
    <cellStyle name="1_tree_구로리총괄내역_일위대가_진해자은수량산출서(단지내)_취합" xfId="4090" xr:uid="{00000000-0005-0000-0000-0000F90F0000}"/>
    <cellStyle name="1_tree_구로리총괄내역_자재단가표" xfId="4091" xr:uid="{00000000-0005-0000-0000-0000FA0F0000}"/>
    <cellStyle name="1_tree_구로리총괄내역_자재단가표_별님내역서" xfId="4092" xr:uid="{00000000-0005-0000-0000-0000FB0F0000}"/>
    <cellStyle name="1_tree_구로리총괄내역_자재단가표_진해자은수량산출서(단지내)" xfId="4093" xr:uid="{00000000-0005-0000-0000-0000FC0F0000}"/>
    <cellStyle name="1_tree_구로리총괄내역_자재단가표_진해자은수량산출서(단지내)_기초산출표-56-128-최종" xfId="4094" xr:uid="{00000000-0005-0000-0000-0000FD0F0000}"/>
    <cellStyle name="1_tree_구로리총괄내역_자재단가표_진해자은수량산출서(단지내)_취합" xfId="4095" xr:uid="{00000000-0005-0000-0000-0000FE0F0000}"/>
    <cellStyle name="1_tree_구로리총괄내역_장안초등학교내역0814" xfId="4096" xr:uid="{00000000-0005-0000-0000-0000FF0F0000}"/>
    <cellStyle name="1_tree_구로리총괄내역_장안초등학교내역0814_별님내역서" xfId="4097" xr:uid="{00000000-0005-0000-0000-000000100000}"/>
    <cellStyle name="1_tree_구로리총괄내역_장안초등학교내역0814_진해자은수량산출서(단지내)" xfId="4098" xr:uid="{00000000-0005-0000-0000-000001100000}"/>
    <cellStyle name="1_tree_구로리총괄내역_장안초등학교내역0814_진해자은수량산출서(단지내)_기초산출표-56-128-최종" xfId="4099" xr:uid="{00000000-0005-0000-0000-000002100000}"/>
    <cellStyle name="1_tree_구로리총괄내역_장안초등학교내역0814_진해자은수량산출서(단지내)_취합" xfId="4100" xr:uid="{00000000-0005-0000-0000-000003100000}"/>
    <cellStyle name="1_tree_구로리총괄내역_진해자은수량산출서(단지내)" xfId="4101" xr:uid="{00000000-0005-0000-0000-000004100000}"/>
    <cellStyle name="1_tree_구로리총괄내역_진해자은수량산출서(단지내)_기초산출표-56-128-최종" xfId="4102" xr:uid="{00000000-0005-0000-0000-000005100000}"/>
    <cellStyle name="1_tree_구로리총괄내역_진해자은수량산출서(단지내)_취합" xfId="4103" xr:uid="{00000000-0005-0000-0000-000006100000}"/>
    <cellStyle name="1_tree_배밭계약내역" xfId="4104" xr:uid="{00000000-0005-0000-0000-000007100000}"/>
    <cellStyle name="1_tree_배밭계약내역_03 인공폭포데크,운동공간데크" xfId="4105" xr:uid="{00000000-0005-0000-0000-000008100000}"/>
    <cellStyle name="1_tree_별님내역서" xfId="4106" xr:uid="{00000000-0005-0000-0000-000009100000}"/>
    <cellStyle name="1_tree_설계내역서" xfId="4107" xr:uid="{00000000-0005-0000-0000-00000A100000}"/>
    <cellStyle name="1_tree_설계내역서_03 인공폭포데크,운동공간데크" xfId="4108" xr:uid="{00000000-0005-0000-0000-00000B100000}"/>
    <cellStyle name="1_tree_설계서(갑지)0223" xfId="4109" xr:uid="{00000000-0005-0000-0000-00000C100000}"/>
    <cellStyle name="1_tree_설계예산서및단가산출서" xfId="4110" xr:uid="{00000000-0005-0000-0000-00000D100000}"/>
    <cellStyle name="1_tree_수량산출" xfId="4111" xr:uid="{00000000-0005-0000-0000-00000E100000}"/>
    <cellStyle name="1_tree_수량산출_03 인공폭포데크,운동공간데크" xfId="4112" xr:uid="{00000000-0005-0000-0000-00000F100000}"/>
    <cellStyle name="1_tree_수량산출_041206 목동내역" xfId="4113" xr:uid="{00000000-0005-0000-0000-000010100000}"/>
    <cellStyle name="1_tree_수량산출_041206 목동내역_설계서(갑지)0223" xfId="4114" xr:uid="{00000000-0005-0000-0000-000011100000}"/>
    <cellStyle name="1_tree_수량산출_041206 목동내역_설계예산서및단가산출서" xfId="4115" xr:uid="{00000000-0005-0000-0000-000012100000}"/>
    <cellStyle name="1_tree_수량산출_041206 목동내역_진입램프최종" xfId="4116" xr:uid="{00000000-0005-0000-0000-000013100000}"/>
    <cellStyle name="1_tree_수량산출_041206 목동내역_진입램프최종엑셀" xfId="4117" xr:uid="{00000000-0005-0000-0000-000014100000}"/>
    <cellStyle name="1_tree_수량산출_구로리총괄내역" xfId="4118" xr:uid="{00000000-0005-0000-0000-000015100000}"/>
    <cellStyle name="1_tree_수량산출_구로리총괄내역_03 인공폭포데크,운동공간데크" xfId="4119" xr:uid="{00000000-0005-0000-0000-000016100000}"/>
    <cellStyle name="1_tree_수량산출_구로리총괄내역_구로리설계예산서1029" xfId="4120" xr:uid="{00000000-0005-0000-0000-000017100000}"/>
    <cellStyle name="1_tree_수량산출_구로리총괄내역_구로리설계예산서1029_별님내역서" xfId="4121" xr:uid="{00000000-0005-0000-0000-000018100000}"/>
    <cellStyle name="1_tree_수량산출_구로리총괄내역_구로리설계예산서1029_진해자은수량산출서(단지내)" xfId="4122" xr:uid="{00000000-0005-0000-0000-000019100000}"/>
    <cellStyle name="1_tree_수량산출_구로리총괄내역_구로리설계예산서1029_진해자은수량산출서(단지내)_기초산출표-56-128-최종" xfId="4123" xr:uid="{00000000-0005-0000-0000-00001A100000}"/>
    <cellStyle name="1_tree_수량산출_구로리총괄내역_구로리설계예산서1029_진해자은수량산출서(단지내)_취합" xfId="4124" xr:uid="{00000000-0005-0000-0000-00001B100000}"/>
    <cellStyle name="1_tree_수량산출_구로리총괄내역_구로리설계예산서1118준공" xfId="4125" xr:uid="{00000000-0005-0000-0000-00001C100000}"/>
    <cellStyle name="1_tree_수량산출_구로리총괄내역_구로리설계예산서1118준공_별님내역서" xfId="4126" xr:uid="{00000000-0005-0000-0000-00001D100000}"/>
    <cellStyle name="1_tree_수량산출_구로리총괄내역_구로리설계예산서1118준공_진해자은수량산출서(단지내)" xfId="4127" xr:uid="{00000000-0005-0000-0000-00001E100000}"/>
    <cellStyle name="1_tree_수량산출_구로리총괄내역_구로리설계예산서1118준공_진해자은수량산출서(단지내)_기초산출표-56-128-최종" xfId="4128" xr:uid="{00000000-0005-0000-0000-00001F100000}"/>
    <cellStyle name="1_tree_수량산출_구로리총괄내역_구로리설계예산서1118준공_진해자은수량산출서(단지내)_취합" xfId="4129" xr:uid="{00000000-0005-0000-0000-000020100000}"/>
    <cellStyle name="1_tree_수량산출_구로리총괄내역_구로리설계예산서조경" xfId="4130" xr:uid="{00000000-0005-0000-0000-000021100000}"/>
    <cellStyle name="1_tree_수량산출_구로리총괄내역_구로리설계예산서조경_별님내역서" xfId="4131" xr:uid="{00000000-0005-0000-0000-000022100000}"/>
    <cellStyle name="1_tree_수량산출_구로리총괄내역_구로리설계예산서조경_진해자은수량산출서(단지내)" xfId="4132" xr:uid="{00000000-0005-0000-0000-000023100000}"/>
    <cellStyle name="1_tree_수량산출_구로리총괄내역_구로리설계예산서조경_진해자은수량산출서(단지내)_기초산출표-56-128-최종" xfId="4133" xr:uid="{00000000-0005-0000-0000-000024100000}"/>
    <cellStyle name="1_tree_수량산출_구로리총괄내역_구로리설계예산서조경_진해자은수량산출서(단지내)_취합" xfId="4134" xr:uid="{00000000-0005-0000-0000-000025100000}"/>
    <cellStyle name="1_tree_수량산출_구로리총괄내역_구로리어린이공원예산서(조경)1125" xfId="4135" xr:uid="{00000000-0005-0000-0000-000026100000}"/>
    <cellStyle name="1_tree_수량산출_구로리총괄내역_구로리어린이공원예산서(조경)1125_별님내역서" xfId="4136" xr:uid="{00000000-0005-0000-0000-000027100000}"/>
    <cellStyle name="1_tree_수량산출_구로리총괄내역_구로리어린이공원예산서(조경)1125_진해자은수량산출서(단지내)" xfId="4137" xr:uid="{00000000-0005-0000-0000-000028100000}"/>
    <cellStyle name="1_tree_수량산출_구로리총괄내역_구로리어린이공원예산서(조경)1125_진해자은수량산출서(단지내)_기초산출표-56-128-최종" xfId="4138" xr:uid="{00000000-0005-0000-0000-000029100000}"/>
    <cellStyle name="1_tree_수량산출_구로리총괄내역_구로리어린이공원예산서(조경)1125_진해자은수량산출서(단지내)_취합" xfId="4139" xr:uid="{00000000-0005-0000-0000-00002A100000}"/>
    <cellStyle name="1_tree_수량산출_구로리총괄내역_내역서" xfId="4140" xr:uid="{00000000-0005-0000-0000-00002B100000}"/>
    <cellStyle name="1_tree_수량산출_구로리총괄내역_내역서_별님내역서" xfId="4141" xr:uid="{00000000-0005-0000-0000-00002C100000}"/>
    <cellStyle name="1_tree_수량산출_구로리총괄내역_내역서_진해자은수량산출서(단지내)" xfId="4142" xr:uid="{00000000-0005-0000-0000-00002D100000}"/>
    <cellStyle name="1_tree_수량산출_구로리총괄내역_내역서_진해자은수량산출서(단지내)_기초산출표-56-128-최종" xfId="4143" xr:uid="{00000000-0005-0000-0000-00002E100000}"/>
    <cellStyle name="1_tree_수량산출_구로리총괄내역_내역서_진해자은수량산출서(단지내)_취합" xfId="4144" xr:uid="{00000000-0005-0000-0000-00002F100000}"/>
    <cellStyle name="1_tree_수량산출_구로리총괄내역_노임단가표" xfId="4145" xr:uid="{00000000-0005-0000-0000-000030100000}"/>
    <cellStyle name="1_tree_수량산출_구로리총괄내역_노임단가표_별님내역서" xfId="4146" xr:uid="{00000000-0005-0000-0000-000031100000}"/>
    <cellStyle name="1_tree_수량산출_구로리총괄내역_노임단가표_진해자은수량산출서(단지내)" xfId="4147" xr:uid="{00000000-0005-0000-0000-000032100000}"/>
    <cellStyle name="1_tree_수량산출_구로리총괄내역_노임단가표_진해자은수량산출서(단지내)_기초산출표-56-128-최종" xfId="4148" xr:uid="{00000000-0005-0000-0000-000033100000}"/>
    <cellStyle name="1_tree_수량산출_구로리총괄내역_노임단가표_진해자은수량산출서(단지내)_취합" xfId="4149" xr:uid="{00000000-0005-0000-0000-000034100000}"/>
    <cellStyle name="1_tree_수량산출_구로리총괄내역_배밭계약내역" xfId="4150" xr:uid="{00000000-0005-0000-0000-000035100000}"/>
    <cellStyle name="1_tree_수량산출_구로리총괄내역_배밭계약내역_03 인공폭포데크,운동공간데크" xfId="4151" xr:uid="{00000000-0005-0000-0000-000036100000}"/>
    <cellStyle name="1_tree_수량산출_구로리총괄내역_별님내역서" xfId="4152" xr:uid="{00000000-0005-0000-0000-000037100000}"/>
    <cellStyle name="1_tree_수량산출_구로리총괄내역_설계내역서" xfId="4153" xr:uid="{00000000-0005-0000-0000-000038100000}"/>
    <cellStyle name="1_tree_수량산출_구로리총괄내역_설계내역서_03 인공폭포데크,운동공간데크" xfId="4154" xr:uid="{00000000-0005-0000-0000-000039100000}"/>
    <cellStyle name="1_tree_수량산출_구로리총괄내역_수도권매립지" xfId="4155" xr:uid="{00000000-0005-0000-0000-00003A100000}"/>
    <cellStyle name="1_tree_수량산출_구로리총괄내역_수도권매립지_별님내역서" xfId="4156" xr:uid="{00000000-0005-0000-0000-00003B100000}"/>
    <cellStyle name="1_tree_수량산출_구로리총괄내역_수도권매립지_진해자은수량산출서(단지내)" xfId="4157" xr:uid="{00000000-0005-0000-0000-00003C100000}"/>
    <cellStyle name="1_tree_수량산출_구로리총괄내역_수도권매립지_진해자은수량산출서(단지내)_기초산출표-56-128-최종" xfId="4158" xr:uid="{00000000-0005-0000-0000-00003D100000}"/>
    <cellStyle name="1_tree_수량산출_구로리총괄내역_수도권매립지_진해자은수량산출서(단지내)_취합" xfId="4159" xr:uid="{00000000-0005-0000-0000-00003E100000}"/>
    <cellStyle name="1_tree_수량산출_구로리총괄내역_수도권매립지1004(발주용)" xfId="4160" xr:uid="{00000000-0005-0000-0000-00003F100000}"/>
    <cellStyle name="1_tree_수량산출_구로리총괄내역_수도권매립지1004(발주용)_별님내역서" xfId="4161" xr:uid="{00000000-0005-0000-0000-000040100000}"/>
    <cellStyle name="1_tree_수량산출_구로리총괄내역_수도권매립지1004(발주용)_진해자은수량산출서(단지내)" xfId="4162" xr:uid="{00000000-0005-0000-0000-000041100000}"/>
    <cellStyle name="1_tree_수량산출_구로리총괄내역_수도권매립지1004(발주용)_진해자은수량산출서(단지내)_기초산출표-56-128-최종" xfId="4163" xr:uid="{00000000-0005-0000-0000-000042100000}"/>
    <cellStyle name="1_tree_수량산출_구로리총괄내역_수도권매립지1004(발주용)_진해자은수량산출서(단지내)_취합" xfId="4164" xr:uid="{00000000-0005-0000-0000-000043100000}"/>
    <cellStyle name="1_tree_수량산출_구로리총괄내역_일신건영설계예산서(0211)" xfId="4165" xr:uid="{00000000-0005-0000-0000-000044100000}"/>
    <cellStyle name="1_tree_수량산출_구로리총괄내역_일신건영설계예산서(0211)_별님내역서" xfId="4166" xr:uid="{00000000-0005-0000-0000-000045100000}"/>
    <cellStyle name="1_tree_수량산출_구로리총괄내역_일신건영설계예산서(0211)_진해자은수량산출서(단지내)" xfId="4167" xr:uid="{00000000-0005-0000-0000-000046100000}"/>
    <cellStyle name="1_tree_수량산출_구로리총괄내역_일신건영설계예산서(0211)_진해자은수량산출서(단지내)_기초산출표-56-128-최종" xfId="4168" xr:uid="{00000000-0005-0000-0000-000047100000}"/>
    <cellStyle name="1_tree_수량산출_구로리총괄내역_일신건영설계예산서(0211)_진해자은수량산출서(단지내)_취합" xfId="4169" xr:uid="{00000000-0005-0000-0000-000048100000}"/>
    <cellStyle name="1_tree_수량산출_구로리총괄내역_일위대가" xfId="4170" xr:uid="{00000000-0005-0000-0000-000049100000}"/>
    <cellStyle name="1_tree_수량산출_구로리총괄내역_일위대가_별님내역서" xfId="4171" xr:uid="{00000000-0005-0000-0000-00004A100000}"/>
    <cellStyle name="1_tree_수량산출_구로리총괄내역_일위대가_진해자은수량산출서(단지내)" xfId="4172" xr:uid="{00000000-0005-0000-0000-00004B100000}"/>
    <cellStyle name="1_tree_수량산출_구로리총괄내역_일위대가_진해자은수량산출서(단지내)_기초산출표-56-128-최종" xfId="4173" xr:uid="{00000000-0005-0000-0000-00004C100000}"/>
    <cellStyle name="1_tree_수량산출_구로리총괄내역_일위대가_진해자은수량산출서(단지내)_취합" xfId="4174" xr:uid="{00000000-0005-0000-0000-00004D100000}"/>
    <cellStyle name="1_tree_수량산출_구로리총괄내역_자재단가표" xfId="4175" xr:uid="{00000000-0005-0000-0000-00004E100000}"/>
    <cellStyle name="1_tree_수량산출_구로리총괄내역_자재단가표_별님내역서" xfId="4176" xr:uid="{00000000-0005-0000-0000-00004F100000}"/>
    <cellStyle name="1_tree_수량산출_구로리총괄내역_자재단가표_진해자은수량산출서(단지내)" xfId="4177" xr:uid="{00000000-0005-0000-0000-000050100000}"/>
    <cellStyle name="1_tree_수량산출_구로리총괄내역_자재단가표_진해자은수량산출서(단지내)_기초산출표-56-128-최종" xfId="4178" xr:uid="{00000000-0005-0000-0000-000051100000}"/>
    <cellStyle name="1_tree_수량산출_구로리총괄내역_자재단가표_진해자은수량산출서(단지내)_취합" xfId="4179" xr:uid="{00000000-0005-0000-0000-000052100000}"/>
    <cellStyle name="1_tree_수량산출_구로리총괄내역_장안초등학교내역0814" xfId="4180" xr:uid="{00000000-0005-0000-0000-000053100000}"/>
    <cellStyle name="1_tree_수량산출_구로리총괄내역_장안초등학교내역0814_별님내역서" xfId="4181" xr:uid="{00000000-0005-0000-0000-000054100000}"/>
    <cellStyle name="1_tree_수량산출_구로리총괄내역_장안초등학교내역0814_진해자은수량산출서(단지내)" xfId="4182" xr:uid="{00000000-0005-0000-0000-000055100000}"/>
    <cellStyle name="1_tree_수량산출_구로리총괄내역_장안초등학교내역0814_진해자은수량산출서(단지내)_기초산출표-56-128-최종" xfId="4183" xr:uid="{00000000-0005-0000-0000-000056100000}"/>
    <cellStyle name="1_tree_수량산출_구로리총괄내역_장안초등학교내역0814_진해자은수량산출서(단지내)_취합" xfId="4184" xr:uid="{00000000-0005-0000-0000-000057100000}"/>
    <cellStyle name="1_tree_수량산출_구로리총괄내역_진해자은수량산출서(단지내)" xfId="4185" xr:uid="{00000000-0005-0000-0000-000058100000}"/>
    <cellStyle name="1_tree_수량산출_구로리총괄내역_진해자은수량산출서(단지내)_기초산출표-56-128-최종" xfId="4186" xr:uid="{00000000-0005-0000-0000-000059100000}"/>
    <cellStyle name="1_tree_수량산출_구로리총괄내역_진해자은수량산출서(단지내)_취합" xfId="4187" xr:uid="{00000000-0005-0000-0000-00005A100000}"/>
    <cellStyle name="1_tree_수량산출_배밭계약내역" xfId="4188" xr:uid="{00000000-0005-0000-0000-00005B100000}"/>
    <cellStyle name="1_tree_수량산출_배밭계약내역_03 인공폭포데크,운동공간데크" xfId="4189" xr:uid="{00000000-0005-0000-0000-00005C100000}"/>
    <cellStyle name="1_tree_수량산출_별님내역서" xfId="4190" xr:uid="{00000000-0005-0000-0000-00005D100000}"/>
    <cellStyle name="1_tree_수량산출_설계내역서" xfId="4191" xr:uid="{00000000-0005-0000-0000-00005E100000}"/>
    <cellStyle name="1_tree_수량산출_설계내역서_03 인공폭포데크,운동공간데크" xfId="4192" xr:uid="{00000000-0005-0000-0000-00005F100000}"/>
    <cellStyle name="1_tree_수량산출_설계서(갑지)0223" xfId="4193" xr:uid="{00000000-0005-0000-0000-000060100000}"/>
    <cellStyle name="1_tree_수량산출_설계예산서및단가산출서" xfId="4194" xr:uid="{00000000-0005-0000-0000-000061100000}"/>
    <cellStyle name="1_tree_수량산출_시화지구4월정산" xfId="4195" xr:uid="{00000000-0005-0000-0000-000062100000}"/>
    <cellStyle name="1_tree_수량산출_진입램프최종" xfId="4196" xr:uid="{00000000-0005-0000-0000-000063100000}"/>
    <cellStyle name="1_tree_수량산출_진입램프최종엑셀" xfId="4197" xr:uid="{00000000-0005-0000-0000-000064100000}"/>
    <cellStyle name="1_tree_수량산출_진해자은수량산출서(단지내)" xfId="4198" xr:uid="{00000000-0005-0000-0000-000065100000}"/>
    <cellStyle name="1_tree_수량산출_진해자은수량산출서(단지내)_기초산출표-56-128-최종" xfId="4199" xr:uid="{00000000-0005-0000-0000-000066100000}"/>
    <cellStyle name="1_tree_수량산출_진해자은수량산출서(단지내)_취합" xfId="4200" xr:uid="{00000000-0005-0000-0000-000067100000}"/>
    <cellStyle name="1_tree_수량산출_총괄내역0518" xfId="4201" xr:uid="{00000000-0005-0000-0000-000068100000}"/>
    <cellStyle name="1_tree_수량산출_총괄내역0518_03 인공폭포데크,운동공간데크" xfId="4202" xr:uid="{00000000-0005-0000-0000-000069100000}"/>
    <cellStyle name="1_tree_수량산출_총괄내역0518_구로리설계예산서1029" xfId="4203" xr:uid="{00000000-0005-0000-0000-00006A100000}"/>
    <cellStyle name="1_tree_수량산출_총괄내역0518_구로리설계예산서1029_별님내역서" xfId="4204" xr:uid="{00000000-0005-0000-0000-00006B100000}"/>
    <cellStyle name="1_tree_수량산출_총괄내역0518_구로리설계예산서1029_진해자은수량산출서(단지내)" xfId="4205" xr:uid="{00000000-0005-0000-0000-00006C100000}"/>
    <cellStyle name="1_tree_수량산출_총괄내역0518_구로리설계예산서1029_진해자은수량산출서(단지내)_기초산출표-56-128-최종" xfId="4206" xr:uid="{00000000-0005-0000-0000-00006D100000}"/>
    <cellStyle name="1_tree_수량산출_총괄내역0518_구로리설계예산서1029_진해자은수량산출서(단지내)_취합" xfId="4207" xr:uid="{00000000-0005-0000-0000-00006E100000}"/>
    <cellStyle name="1_tree_수량산출_총괄내역0518_구로리설계예산서1118준공" xfId="4208" xr:uid="{00000000-0005-0000-0000-00006F100000}"/>
    <cellStyle name="1_tree_수량산출_총괄내역0518_구로리설계예산서1118준공_별님내역서" xfId="4209" xr:uid="{00000000-0005-0000-0000-000070100000}"/>
    <cellStyle name="1_tree_수량산출_총괄내역0518_구로리설계예산서1118준공_진해자은수량산출서(단지내)" xfId="4210" xr:uid="{00000000-0005-0000-0000-000071100000}"/>
    <cellStyle name="1_tree_수량산출_총괄내역0518_구로리설계예산서1118준공_진해자은수량산출서(단지내)_기초산출표-56-128-최종" xfId="4211" xr:uid="{00000000-0005-0000-0000-000072100000}"/>
    <cellStyle name="1_tree_수량산출_총괄내역0518_구로리설계예산서1118준공_진해자은수량산출서(단지내)_취합" xfId="4212" xr:uid="{00000000-0005-0000-0000-000073100000}"/>
    <cellStyle name="1_tree_수량산출_총괄내역0518_구로리설계예산서조경" xfId="4213" xr:uid="{00000000-0005-0000-0000-000074100000}"/>
    <cellStyle name="1_tree_수량산출_총괄내역0518_구로리설계예산서조경_별님내역서" xfId="4214" xr:uid="{00000000-0005-0000-0000-000075100000}"/>
    <cellStyle name="1_tree_수량산출_총괄내역0518_구로리설계예산서조경_진해자은수량산출서(단지내)" xfId="4215" xr:uid="{00000000-0005-0000-0000-000076100000}"/>
    <cellStyle name="1_tree_수량산출_총괄내역0518_구로리설계예산서조경_진해자은수량산출서(단지내)_기초산출표-56-128-최종" xfId="4216" xr:uid="{00000000-0005-0000-0000-000077100000}"/>
    <cellStyle name="1_tree_수량산출_총괄내역0518_구로리설계예산서조경_진해자은수량산출서(단지내)_취합" xfId="4217" xr:uid="{00000000-0005-0000-0000-000078100000}"/>
    <cellStyle name="1_tree_수량산출_총괄내역0518_구로리어린이공원예산서(조경)1125" xfId="4218" xr:uid="{00000000-0005-0000-0000-000079100000}"/>
    <cellStyle name="1_tree_수량산출_총괄내역0518_구로리어린이공원예산서(조경)1125_별님내역서" xfId="4219" xr:uid="{00000000-0005-0000-0000-00007A100000}"/>
    <cellStyle name="1_tree_수량산출_총괄내역0518_구로리어린이공원예산서(조경)1125_진해자은수량산출서(단지내)" xfId="4220" xr:uid="{00000000-0005-0000-0000-00007B100000}"/>
    <cellStyle name="1_tree_수량산출_총괄내역0518_구로리어린이공원예산서(조경)1125_진해자은수량산출서(단지내)_기초산출표-56-128-최종" xfId="4221" xr:uid="{00000000-0005-0000-0000-00007C100000}"/>
    <cellStyle name="1_tree_수량산출_총괄내역0518_구로리어린이공원예산서(조경)1125_진해자은수량산출서(단지내)_취합" xfId="4222" xr:uid="{00000000-0005-0000-0000-00007D100000}"/>
    <cellStyle name="1_tree_수량산출_총괄내역0518_내역서" xfId="4223" xr:uid="{00000000-0005-0000-0000-00007E100000}"/>
    <cellStyle name="1_tree_수량산출_총괄내역0518_내역서_별님내역서" xfId="4224" xr:uid="{00000000-0005-0000-0000-00007F100000}"/>
    <cellStyle name="1_tree_수량산출_총괄내역0518_내역서_진해자은수량산출서(단지내)" xfId="4225" xr:uid="{00000000-0005-0000-0000-000080100000}"/>
    <cellStyle name="1_tree_수량산출_총괄내역0518_내역서_진해자은수량산출서(단지내)_기초산출표-56-128-최종" xfId="4226" xr:uid="{00000000-0005-0000-0000-000081100000}"/>
    <cellStyle name="1_tree_수량산출_총괄내역0518_내역서_진해자은수량산출서(단지내)_취합" xfId="4227" xr:uid="{00000000-0005-0000-0000-000082100000}"/>
    <cellStyle name="1_tree_수량산출_총괄내역0518_노임단가표" xfId="4228" xr:uid="{00000000-0005-0000-0000-000083100000}"/>
    <cellStyle name="1_tree_수량산출_총괄내역0518_노임단가표_별님내역서" xfId="4229" xr:uid="{00000000-0005-0000-0000-000084100000}"/>
    <cellStyle name="1_tree_수량산출_총괄내역0518_노임단가표_진해자은수량산출서(단지내)" xfId="4230" xr:uid="{00000000-0005-0000-0000-000085100000}"/>
    <cellStyle name="1_tree_수량산출_총괄내역0518_노임단가표_진해자은수량산출서(단지내)_기초산출표-56-128-최종" xfId="4231" xr:uid="{00000000-0005-0000-0000-000086100000}"/>
    <cellStyle name="1_tree_수량산출_총괄내역0518_노임단가표_진해자은수량산출서(단지내)_취합" xfId="4232" xr:uid="{00000000-0005-0000-0000-000087100000}"/>
    <cellStyle name="1_tree_수량산출_총괄내역0518_배밭계약내역" xfId="4233" xr:uid="{00000000-0005-0000-0000-000088100000}"/>
    <cellStyle name="1_tree_수량산출_총괄내역0518_배밭계약내역_03 인공폭포데크,운동공간데크" xfId="4234" xr:uid="{00000000-0005-0000-0000-000089100000}"/>
    <cellStyle name="1_tree_수량산출_총괄내역0518_별님내역서" xfId="4235" xr:uid="{00000000-0005-0000-0000-00008A100000}"/>
    <cellStyle name="1_tree_수량산출_총괄내역0518_설계내역서" xfId="4236" xr:uid="{00000000-0005-0000-0000-00008B100000}"/>
    <cellStyle name="1_tree_수량산출_총괄내역0518_설계내역서_03 인공폭포데크,운동공간데크" xfId="4237" xr:uid="{00000000-0005-0000-0000-00008C100000}"/>
    <cellStyle name="1_tree_수량산출_총괄내역0518_수도권매립지" xfId="4238" xr:uid="{00000000-0005-0000-0000-00008D100000}"/>
    <cellStyle name="1_tree_수량산출_총괄내역0518_수도권매립지_별님내역서" xfId="4239" xr:uid="{00000000-0005-0000-0000-00008E100000}"/>
    <cellStyle name="1_tree_수량산출_총괄내역0518_수도권매립지_진해자은수량산출서(단지내)" xfId="4240" xr:uid="{00000000-0005-0000-0000-00008F100000}"/>
    <cellStyle name="1_tree_수량산출_총괄내역0518_수도권매립지_진해자은수량산출서(단지내)_기초산출표-56-128-최종" xfId="4241" xr:uid="{00000000-0005-0000-0000-000090100000}"/>
    <cellStyle name="1_tree_수량산출_총괄내역0518_수도권매립지_진해자은수량산출서(단지내)_취합" xfId="4242" xr:uid="{00000000-0005-0000-0000-000091100000}"/>
    <cellStyle name="1_tree_수량산출_총괄내역0518_수도권매립지1004(발주용)" xfId="4243" xr:uid="{00000000-0005-0000-0000-000092100000}"/>
    <cellStyle name="1_tree_수량산출_총괄내역0518_수도권매립지1004(발주용)_별님내역서" xfId="4244" xr:uid="{00000000-0005-0000-0000-000093100000}"/>
    <cellStyle name="1_tree_수량산출_총괄내역0518_수도권매립지1004(발주용)_진해자은수량산출서(단지내)" xfId="4245" xr:uid="{00000000-0005-0000-0000-000094100000}"/>
    <cellStyle name="1_tree_수량산출_총괄내역0518_수도권매립지1004(발주용)_진해자은수량산출서(단지내)_기초산출표-56-128-최종" xfId="4246" xr:uid="{00000000-0005-0000-0000-000095100000}"/>
    <cellStyle name="1_tree_수량산출_총괄내역0518_수도권매립지1004(발주용)_진해자은수량산출서(단지내)_취합" xfId="4247" xr:uid="{00000000-0005-0000-0000-000096100000}"/>
    <cellStyle name="1_tree_수량산출_총괄내역0518_일신건영설계예산서(0211)" xfId="4248" xr:uid="{00000000-0005-0000-0000-000097100000}"/>
    <cellStyle name="1_tree_수량산출_총괄내역0518_일신건영설계예산서(0211)_별님내역서" xfId="4249" xr:uid="{00000000-0005-0000-0000-000098100000}"/>
    <cellStyle name="1_tree_수량산출_총괄내역0518_일신건영설계예산서(0211)_진해자은수량산출서(단지내)" xfId="4250" xr:uid="{00000000-0005-0000-0000-000099100000}"/>
    <cellStyle name="1_tree_수량산출_총괄내역0518_일신건영설계예산서(0211)_진해자은수량산출서(단지내)_기초산출표-56-128-최종" xfId="4251" xr:uid="{00000000-0005-0000-0000-00009A100000}"/>
    <cellStyle name="1_tree_수량산출_총괄내역0518_일신건영설계예산서(0211)_진해자은수량산출서(단지내)_취합" xfId="4252" xr:uid="{00000000-0005-0000-0000-00009B100000}"/>
    <cellStyle name="1_tree_수량산출_총괄내역0518_일위대가" xfId="4253" xr:uid="{00000000-0005-0000-0000-00009C100000}"/>
    <cellStyle name="1_tree_수량산출_총괄내역0518_일위대가_별님내역서" xfId="4254" xr:uid="{00000000-0005-0000-0000-00009D100000}"/>
    <cellStyle name="1_tree_수량산출_총괄내역0518_일위대가_진해자은수량산출서(단지내)" xfId="4255" xr:uid="{00000000-0005-0000-0000-00009E100000}"/>
    <cellStyle name="1_tree_수량산출_총괄내역0518_일위대가_진해자은수량산출서(단지내)_기초산출표-56-128-최종" xfId="4256" xr:uid="{00000000-0005-0000-0000-00009F100000}"/>
    <cellStyle name="1_tree_수량산출_총괄내역0518_일위대가_진해자은수량산출서(단지내)_취합" xfId="4257" xr:uid="{00000000-0005-0000-0000-0000A0100000}"/>
    <cellStyle name="1_tree_수량산출_총괄내역0518_자재단가표" xfId="4258" xr:uid="{00000000-0005-0000-0000-0000A1100000}"/>
    <cellStyle name="1_tree_수량산출_총괄내역0518_자재단가표_별님내역서" xfId="4259" xr:uid="{00000000-0005-0000-0000-0000A2100000}"/>
    <cellStyle name="1_tree_수량산출_총괄내역0518_자재단가표_진해자은수량산출서(단지내)" xfId="4260" xr:uid="{00000000-0005-0000-0000-0000A3100000}"/>
    <cellStyle name="1_tree_수량산출_총괄내역0518_자재단가표_진해자은수량산출서(단지내)_기초산출표-56-128-최종" xfId="4261" xr:uid="{00000000-0005-0000-0000-0000A4100000}"/>
    <cellStyle name="1_tree_수량산출_총괄내역0518_자재단가표_진해자은수량산출서(단지내)_취합" xfId="4262" xr:uid="{00000000-0005-0000-0000-0000A5100000}"/>
    <cellStyle name="1_tree_수량산출_총괄내역0518_장안초등학교내역0814" xfId="4263" xr:uid="{00000000-0005-0000-0000-0000A6100000}"/>
    <cellStyle name="1_tree_수량산출_총괄내역0518_장안초등학교내역0814_별님내역서" xfId="4264" xr:uid="{00000000-0005-0000-0000-0000A7100000}"/>
    <cellStyle name="1_tree_수량산출_총괄내역0518_장안초등학교내역0814_진해자은수량산출서(단지내)" xfId="4265" xr:uid="{00000000-0005-0000-0000-0000A8100000}"/>
    <cellStyle name="1_tree_수량산출_총괄내역0518_장안초등학교내역0814_진해자은수량산출서(단지내)_기초산출표-56-128-최종" xfId="4266" xr:uid="{00000000-0005-0000-0000-0000A9100000}"/>
    <cellStyle name="1_tree_수량산출_총괄내역0518_장안초등학교내역0814_진해자은수량산출서(단지내)_취합" xfId="4267" xr:uid="{00000000-0005-0000-0000-0000AA100000}"/>
    <cellStyle name="1_tree_수량산출_총괄내역0518_진해자은수량산출서(단지내)" xfId="4268" xr:uid="{00000000-0005-0000-0000-0000AB100000}"/>
    <cellStyle name="1_tree_수량산출_총괄내역0518_진해자은수량산출서(단지내)_기초산출표-56-128-최종" xfId="4269" xr:uid="{00000000-0005-0000-0000-0000AC100000}"/>
    <cellStyle name="1_tree_수량산출_총괄내역0518_진해자은수량산출서(단지내)_취합" xfId="4270" xr:uid="{00000000-0005-0000-0000-0000AD100000}"/>
    <cellStyle name="1_tree_수량산출_현충묘지-예산서(조경)" xfId="4271" xr:uid="{00000000-0005-0000-0000-0000AE100000}"/>
    <cellStyle name="1_tree_수량산출_현충묘지-예산서(조경)_041206 목동내역" xfId="4272" xr:uid="{00000000-0005-0000-0000-0000AF100000}"/>
    <cellStyle name="1_tree_수량산출_현충묘지-예산서(조경)_041206 목동내역_설계서(갑지)0223" xfId="4273" xr:uid="{00000000-0005-0000-0000-0000B0100000}"/>
    <cellStyle name="1_tree_수량산출_현충묘지-예산서(조경)_041206 목동내역_설계예산서및단가산출서" xfId="4274" xr:uid="{00000000-0005-0000-0000-0000B1100000}"/>
    <cellStyle name="1_tree_수량산출_현충묘지-예산서(조경)_041206 목동내역_진입램프최종" xfId="4275" xr:uid="{00000000-0005-0000-0000-0000B2100000}"/>
    <cellStyle name="1_tree_수량산출_현충묘지-예산서(조경)_041206 목동내역_진입램프최종엑셀" xfId="4276" xr:uid="{00000000-0005-0000-0000-0000B3100000}"/>
    <cellStyle name="1_tree_수량산출_현충묘지-예산서(조경)_설계서(갑지)0223" xfId="4277" xr:uid="{00000000-0005-0000-0000-0000B4100000}"/>
    <cellStyle name="1_tree_수량산출_현충묘지-예산서(조경)_설계예산서및단가산출서" xfId="4278" xr:uid="{00000000-0005-0000-0000-0000B5100000}"/>
    <cellStyle name="1_tree_수량산출_현충묘지-예산서(조경)_예산서-엑셀변환양식100" xfId="4279" xr:uid="{00000000-0005-0000-0000-0000B6100000}"/>
    <cellStyle name="1_tree_수량산출_현충묘지-예산서(조경)_예산서-엑셀변환양식100_041206 목동내역" xfId="4280" xr:uid="{00000000-0005-0000-0000-0000B7100000}"/>
    <cellStyle name="1_tree_수량산출_현충묘지-예산서(조경)_예산서-엑셀변환양식100_041206 목동내역_설계서(갑지)0223" xfId="4281" xr:uid="{00000000-0005-0000-0000-0000B8100000}"/>
    <cellStyle name="1_tree_수량산출_현충묘지-예산서(조경)_예산서-엑셀변환양식100_041206 목동내역_설계예산서및단가산출서" xfId="4282" xr:uid="{00000000-0005-0000-0000-0000B9100000}"/>
    <cellStyle name="1_tree_수량산출_현충묘지-예산서(조경)_예산서-엑셀변환양식100_041206 목동내역_진입램프최종" xfId="4283" xr:uid="{00000000-0005-0000-0000-0000BA100000}"/>
    <cellStyle name="1_tree_수량산출_현충묘지-예산서(조경)_예산서-엑셀변환양식100_041206 목동내역_진입램프최종엑셀" xfId="4284" xr:uid="{00000000-0005-0000-0000-0000BB100000}"/>
    <cellStyle name="1_tree_수량산출_현충묘지-예산서(조경)_예산서-엑셀변환양식100_설계서(갑지)0223" xfId="4285" xr:uid="{00000000-0005-0000-0000-0000BC100000}"/>
    <cellStyle name="1_tree_수량산출_현충묘지-예산서(조경)_예산서-엑셀변환양식100_설계예산서및단가산출서" xfId="4286" xr:uid="{00000000-0005-0000-0000-0000BD100000}"/>
    <cellStyle name="1_tree_수량산출_현충묘지-예산서(조경)_예산서-엑셀변환양식100_진입램프최종" xfId="4287" xr:uid="{00000000-0005-0000-0000-0000BE100000}"/>
    <cellStyle name="1_tree_수량산출_현충묘지-예산서(조경)_예산서-엑셀변환양식100_진입램프최종엑셀" xfId="4288" xr:uid="{00000000-0005-0000-0000-0000BF100000}"/>
    <cellStyle name="1_tree_수량산출_현충묘지-예산서(조경)_진입램프최종" xfId="4289" xr:uid="{00000000-0005-0000-0000-0000C0100000}"/>
    <cellStyle name="1_tree_수량산출_현충묘지-예산서(조경)_진입램프최종엑셀" xfId="4290" xr:uid="{00000000-0005-0000-0000-0000C1100000}"/>
    <cellStyle name="1_tree_시화지구4월정산" xfId="4291" xr:uid="{00000000-0005-0000-0000-0000C2100000}"/>
    <cellStyle name="1_tree_진입램프최종" xfId="4292" xr:uid="{00000000-0005-0000-0000-0000C3100000}"/>
    <cellStyle name="1_tree_진입램프최종엑셀" xfId="4293" xr:uid="{00000000-0005-0000-0000-0000C4100000}"/>
    <cellStyle name="1_tree_진해자은수량산출서(단지내)" xfId="4294" xr:uid="{00000000-0005-0000-0000-0000C5100000}"/>
    <cellStyle name="1_tree_진해자은수량산출서(단지내)_기초산출표-56-128-최종" xfId="4295" xr:uid="{00000000-0005-0000-0000-0000C6100000}"/>
    <cellStyle name="1_tree_진해자은수량산출서(단지내)_취합" xfId="4296" xr:uid="{00000000-0005-0000-0000-0000C7100000}"/>
    <cellStyle name="1_tree_총괄내역0518" xfId="4297" xr:uid="{00000000-0005-0000-0000-0000C8100000}"/>
    <cellStyle name="1_tree_총괄내역0518_03 인공폭포데크,운동공간데크" xfId="4298" xr:uid="{00000000-0005-0000-0000-0000C9100000}"/>
    <cellStyle name="1_tree_총괄내역0518_구로리설계예산서1029" xfId="4299" xr:uid="{00000000-0005-0000-0000-0000CA100000}"/>
    <cellStyle name="1_tree_총괄내역0518_구로리설계예산서1029_별님내역서" xfId="4300" xr:uid="{00000000-0005-0000-0000-0000CB100000}"/>
    <cellStyle name="1_tree_총괄내역0518_구로리설계예산서1029_진해자은수량산출서(단지내)" xfId="4301" xr:uid="{00000000-0005-0000-0000-0000CC100000}"/>
    <cellStyle name="1_tree_총괄내역0518_구로리설계예산서1029_진해자은수량산출서(단지내)_기초산출표-56-128-최종" xfId="4302" xr:uid="{00000000-0005-0000-0000-0000CD100000}"/>
    <cellStyle name="1_tree_총괄내역0518_구로리설계예산서1029_진해자은수량산출서(단지내)_취합" xfId="4303" xr:uid="{00000000-0005-0000-0000-0000CE100000}"/>
    <cellStyle name="1_tree_총괄내역0518_구로리설계예산서1118준공" xfId="4304" xr:uid="{00000000-0005-0000-0000-0000CF100000}"/>
    <cellStyle name="1_tree_총괄내역0518_구로리설계예산서1118준공_별님내역서" xfId="4305" xr:uid="{00000000-0005-0000-0000-0000D0100000}"/>
    <cellStyle name="1_tree_총괄내역0518_구로리설계예산서1118준공_진해자은수량산출서(단지내)" xfId="4306" xr:uid="{00000000-0005-0000-0000-0000D1100000}"/>
    <cellStyle name="1_tree_총괄내역0518_구로리설계예산서1118준공_진해자은수량산출서(단지내)_기초산출표-56-128-최종" xfId="4307" xr:uid="{00000000-0005-0000-0000-0000D2100000}"/>
    <cellStyle name="1_tree_총괄내역0518_구로리설계예산서1118준공_진해자은수량산출서(단지내)_취합" xfId="4308" xr:uid="{00000000-0005-0000-0000-0000D3100000}"/>
    <cellStyle name="1_tree_총괄내역0518_구로리설계예산서조경" xfId="4309" xr:uid="{00000000-0005-0000-0000-0000D4100000}"/>
    <cellStyle name="1_tree_총괄내역0518_구로리설계예산서조경_별님내역서" xfId="4310" xr:uid="{00000000-0005-0000-0000-0000D5100000}"/>
    <cellStyle name="1_tree_총괄내역0518_구로리설계예산서조경_진해자은수량산출서(단지내)" xfId="4311" xr:uid="{00000000-0005-0000-0000-0000D6100000}"/>
    <cellStyle name="1_tree_총괄내역0518_구로리설계예산서조경_진해자은수량산출서(단지내)_기초산출표-56-128-최종" xfId="4312" xr:uid="{00000000-0005-0000-0000-0000D7100000}"/>
    <cellStyle name="1_tree_총괄내역0518_구로리설계예산서조경_진해자은수량산출서(단지내)_취합" xfId="4313" xr:uid="{00000000-0005-0000-0000-0000D8100000}"/>
    <cellStyle name="1_tree_총괄내역0518_구로리어린이공원예산서(조경)1125" xfId="4314" xr:uid="{00000000-0005-0000-0000-0000D9100000}"/>
    <cellStyle name="1_tree_총괄내역0518_구로리어린이공원예산서(조경)1125_별님내역서" xfId="4315" xr:uid="{00000000-0005-0000-0000-0000DA100000}"/>
    <cellStyle name="1_tree_총괄내역0518_구로리어린이공원예산서(조경)1125_진해자은수량산출서(단지내)" xfId="4316" xr:uid="{00000000-0005-0000-0000-0000DB100000}"/>
    <cellStyle name="1_tree_총괄내역0518_구로리어린이공원예산서(조경)1125_진해자은수량산출서(단지내)_기초산출표-56-128-최종" xfId="4317" xr:uid="{00000000-0005-0000-0000-0000DC100000}"/>
    <cellStyle name="1_tree_총괄내역0518_구로리어린이공원예산서(조경)1125_진해자은수량산출서(단지내)_취합" xfId="4318" xr:uid="{00000000-0005-0000-0000-0000DD100000}"/>
    <cellStyle name="1_tree_총괄내역0518_내역서" xfId="4319" xr:uid="{00000000-0005-0000-0000-0000DE100000}"/>
    <cellStyle name="1_tree_총괄내역0518_내역서_별님내역서" xfId="4320" xr:uid="{00000000-0005-0000-0000-0000DF100000}"/>
    <cellStyle name="1_tree_총괄내역0518_내역서_진해자은수량산출서(단지내)" xfId="4321" xr:uid="{00000000-0005-0000-0000-0000E0100000}"/>
    <cellStyle name="1_tree_총괄내역0518_내역서_진해자은수량산출서(단지내)_기초산출표-56-128-최종" xfId="4322" xr:uid="{00000000-0005-0000-0000-0000E1100000}"/>
    <cellStyle name="1_tree_총괄내역0518_내역서_진해자은수량산출서(단지내)_취합" xfId="4323" xr:uid="{00000000-0005-0000-0000-0000E2100000}"/>
    <cellStyle name="1_tree_총괄내역0518_노임단가표" xfId="4324" xr:uid="{00000000-0005-0000-0000-0000E3100000}"/>
    <cellStyle name="1_tree_총괄내역0518_노임단가표_별님내역서" xfId="4325" xr:uid="{00000000-0005-0000-0000-0000E4100000}"/>
    <cellStyle name="1_tree_총괄내역0518_노임단가표_진해자은수량산출서(단지내)" xfId="4326" xr:uid="{00000000-0005-0000-0000-0000E5100000}"/>
    <cellStyle name="1_tree_총괄내역0518_노임단가표_진해자은수량산출서(단지내)_기초산출표-56-128-최종" xfId="4327" xr:uid="{00000000-0005-0000-0000-0000E6100000}"/>
    <cellStyle name="1_tree_총괄내역0518_노임단가표_진해자은수량산출서(단지내)_취합" xfId="4328" xr:uid="{00000000-0005-0000-0000-0000E7100000}"/>
    <cellStyle name="1_tree_총괄내역0518_배밭계약내역" xfId="4329" xr:uid="{00000000-0005-0000-0000-0000E8100000}"/>
    <cellStyle name="1_tree_총괄내역0518_배밭계약내역_03 인공폭포데크,운동공간데크" xfId="4330" xr:uid="{00000000-0005-0000-0000-0000E9100000}"/>
    <cellStyle name="1_tree_총괄내역0518_별님내역서" xfId="4331" xr:uid="{00000000-0005-0000-0000-0000EA100000}"/>
    <cellStyle name="1_tree_총괄내역0518_설계내역서" xfId="4332" xr:uid="{00000000-0005-0000-0000-0000EB100000}"/>
    <cellStyle name="1_tree_총괄내역0518_설계내역서_03 인공폭포데크,운동공간데크" xfId="4333" xr:uid="{00000000-0005-0000-0000-0000EC100000}"/>
    <cellStyle name="1_tree_총괄내역0518_수도권매립지" xfId="4334" xr:uid="{00000000-0005-0000-0000-0000ED100000}"/>
    <cellStyle name="1_tree_총괄내역0518_수도권매립지_별님내역서" xfId="4335" xr:uid="{00000000-0005-0000-0000-0000EE100000}"/>
    <cellStyle name="1_tree_총괄내역0518_수도권매립지_진해자은수량산출서(단지내)" xfId="4336" xr:uid="{00000000-0005-0000-0000-0000EF100000}"/>
    <cellStyle name="1_tree_총괄내역0518_수도권매립지_진해자은수량산출서(단지내)_기초산출표-56-128-최종" xfId="4337" xr:uid="{00000000-0005-0000-0000-0000F0100000}"/>
    <cellStyle name="1_tree_총괄내역0518_수도권매립지_진해자은수량산출서(단지내)_취합" xfId="4338" xr:uid="{00000000-0005-0000-0000-0000F1100000}"/>
    <cellStyle name="1_tree_총괄내역0518_수도권매립지1004(발주용)" xfId="4339" xr:uid="{00000000-0005-0000-0000-0000F2100000}"/>
    <cellStyle name="1_tree_총괄내역0518_수도권매립지1004(발주용)_별님내역서" xfId="4340" xr:uid="{00000000-0005-0000-0000-0000F3100000}"/>
    <cellStyle name="1_tree_총괄내역0518_수도권매립지1004(발주용)_진해자은수량산출서(단지내)" xfId="4341" xr:uid="{00000000-0005-0000-0000-0000F4100000}"/>
    <cellStyle name="1_tree_총괄내역0518_수도권매립지1004(발주용)_진해자은수량산출서(단지내)_기초산출표-56-128-최종" xfId="4342" xr:uid="{00000000-0005-0000-0000-0000F5100000}"/>
    <cellStyle name="1_tree_총괄내역0518_수도권매립지1004(발주용)_진해자은수량산출서(단지내)_취합" xfId="4343" xr:uid="{00000000-0005-0000-0000-0000F6100000}"/>
    <cellStyle name="1_tree_총괄내역0518_일신건영설계예산서(0211)" xfId="4344" xr:uid="{00000000-0005-0000-0000-0000F7100000}"/>
    <cellStyle name="1_tree_총괄내역0518_일신건영설계예산서(0211)_별님내역서" xfId="4345" xr:uid="{00000000-0005-0000-0000-0000F8100000}"/>
    <cellStyle name="1_tree_총괄내역0518_일신건영설계예산서(0211)_진해자은수량산출서(단지내)" xfId="4346" xr:uid="{00000000-0005-0000-0000-0000F9100000}"/>
    <cellStyle name="1_tree_총괄내역0518_일신건영설계예산서(0211)_진해자은수량산출서(단지내)_기초산출표-56-128-최종" xfId="4347" xr:uid="{00000000-0005-0000-0000-0000FA100000}"/>
    <cellStyle name="1_tree_총괄내역0518_일신건영설계예산서(0211)_진해자은수량산출서(단지내)_취합" xfId="4348" xr:uid="{00000000-0005-0000-0000-0000FB100000}"/>
    <cellStyle name="1_tree_총괄내역0518_일위대가" xfId="4349" xr:uid="{00000000-0005-0000-0000-0000FC100000}"/>
    <cellStyle name="1_tree_총괄내역0518_일위대가_별님내역서" xfId="4350" xr:uid="{00000000-0005-0000-0000-0000FD100000}"/>
    <cellStyle name="1_tree_총괄내역0518_일위대가_진해자은수량산출서(단지내)" xfId="4351" xr:uid="{00000000-0005-0000-0000-0000FE100000}"/>
    <cellStyle name="1_tree_총괄내역0518_일위대가_진해자은수량산출서(단지내)_기초산출표-56-128-최종" xfId="4352" xr:uid="{00000000-0005-0000-0000-0000FF100000}"/>
    <cellStyle name="1_tree_총괄내역0518_일위대가_진해자은수량산출서(단지내)_취합" xfId="4353" xr:uid="{00000000-0005-0000-0000-000000110000}"/>
    <cellStyle name="1_tree_총괄내역0518_자재단가표" xfId="4354" xr:uid="{00000000-0005-0000-0000-000001110000}"/>
    <cellStyle name="1_tree_총괄내역0518_자재단가표_별님내역서" xfId="4355" xr:uid="{00000000-0005-0000-0000-000002110000}"/>
    <cellStyle name="1_tree_총괄내역0518_자재단가표_진해자은수량산출서(단지내)" xfId="4356" xr:uid="{00000000-0005-0000-0000-000003110000}"/>
    <cellStyle name="1_tree_총괄내역0518_자재단가표_진해자은수량산출서(단지내)_기초산출표-56-128-최종" xfId="4357" xr:uid="{00000000-0005-0000-0000-000004110000}"/>
    <cellStyle name="1_tree_총괄내역0518_자재단가표_진해자은수량산출서(단지내)_취합" xfId="4358" xr:uid="{00000000-0005-0000-0000-000005110000}"/>
    <cellStyle name="1_tree_총괄내역0518_장안초등학교내역0814" xfId="4359" xr:uid="{00000000-0005-0000-0000-000006110000}"/>
    <cellStyle name="1_tree_총괄내역0518_장안초등학교내역0814_별님내역서" xfId="4360" xr:uid="{00000000-0005-0000-0000-000007110000}"/>
    <cellStyle name="1_tree_총괄내역0518_장안초등학교내역0814_진해자은수량산출서(단지내)" xfId="4361" xr:uid="{00000000-0005-0000-0000-000008110000}"/>
    <cellStyle name="1_tree_총괄내역0518_장안초등학교내역0814_진해자은수량산출서(단지내)_기초산출표-56-128-최종" xfId="4362" xr:uid="{00000000-0005-0000-0000-000009110000}"/>
    <cellStyle name="1_tree_총괄내역0518_장안초등학교내역0814_진해자은수량산출서(단지내)_취합" xfId="4363" xr:uid="{00000000-0005-0000-0000-00000A110000}"/>
    <cellStyle name="1_tree_총괄내역0518_진해자은수량산출서(단지내)" xfId="4364" xr:uid="{00000000-0005-0000-0000-00000B110000}"/>
    <cellStyle name="1_tree_총괄내역0518_진해자은수량산출서(단지내)_기초산출표-56-128-최종" xfId="4365" xr:uid="{00000000-0005-0000-0000-00000C110000}"/>
    <cellStyle name="1_tree_총괄내역0518_진해자은수량산출서(단지내)_취합" xfId="4366" xr:uid="{00000000-0005-0000-0000-00000D110000}"/>
    <cellStyle name="1_tree_현충묘지-예산서(조경)" xfId="4367" xr:uid="{00000000-0005-0000-0000-00000E110000}"/>
    <cellStyle name="1_tree_현충묘지-예산서(조경)_041206 목동내역" xfId="4368" xr:uid="{00000000-0005-0000-0000-00000F110000}"/>
    <cellStyle name="1_tree_현충묘지-예산서(조경)_041206 목동내역_설계서(갑지)0223" xfId="4369" xr:uid="{00000000-0005-0000-0000-000010110000}"/>
    <cellStyle name="1_tree_현충묘지-예산서(조경)_041206 목동내역_설계예산서및단가산출서" xfId="4370" xr:uid="{00000000-0005-0000-0000-000011110000}"/>
    <cellStyle name="1_tree_현충묘지-예산서(조경)_041206 목동내역_진입램프최종" xfId="4371" xr:uid="{00000000-0005-0000-0000-000012110000}"/>
    <cellStyle name="1_tree_현충묘지-예산서(조경)_041206 목동내역_진입램프최종엑셀" xfId="4372" xr:uid="{00000000-0005-0000-0000-000013110000}"/>
    <cellStyle name="1_tree_현충묘지-예산서(조경)_설계서(갑지)0223" xfId="4373" xr:uid="{00000000-0005-0000-0000-000014110000}"/>
    <cellStyle name="1_tree_현충묘지-예산서(조경)_설계예산서및단가산출서" xfId="4374" xr:uid="{00000000-0005-0000-0000-000015110000}"/>
    <cellStyle name="1_tree_현충묘지-예산서(조경)_예산서-엑셀변환양식100" xfId="4375" xr:uid="{00000000-0005-0000-0000-000016110000}"/>
    <cellStyle name="1_tree_현충묘지-예산서(조경)_예산서-엑셀변환양식100_041206 목동내역" xfId="4376" xr:uid="{00000000-0005-0000-0000-000017110000}"/>
    <cellStyle name="1_tree_현충묘지-예산서(조경)_예산서-엑셀변환양식100_041206 목동내역_설계서(갑지)0223" xfId="4377" xr:uid="{00000000-0005-0000-0000-000018110000}"/>
    <cellStyle name="1_tree_현충묘지-예산서(조경)_예산서-엑셀변환양식100_041206 목동내역_설계예산서및단가산출서" xfId="4378" xr:uid="{00000000-0005-0000-0000-000019110000}"/>
    <cellStyle name="1_tree_현충묘지-예산서(조경)_예산서-엑셀변환양식100_041206 목동내역_진입램프최종" xfId="4379" xr:uid="{00000000-0005-0000-0000-00001A110000}"/>
    <cellStyle name="1_tree_현충묘지-예산서(조경)_예산서-엑셀변환양식100_041206 목동내역_진입램프최종엑셀" xfId="4380" xr:uid="{00000000-0005-0000-0000-00001B110000}"/>
    <cellStyle name="1_tree_현충묘지-예산서(조경)_예산서-엑셀변환양식100_설계서(갑지)0223" xfId="4381" xr:uid="{00000000-0005-0000-0000-00001C110000}"/>
    <cellStyle name="1_tree_현충묘지-예산서(조경)_예산서-엑셀변환양식100_설계예산서및단가산출서" xfId="4382" xr:uid="{00000000-0005-0000-0000-00001D110000}"/>
    <cellStyle name="1_tree_현충묘지-예산서(조경)_예산서-엑셀변환양식100_진입램프최종" xfId="4383" xr:uid="{00000000-0005-0000-0000-00001E110000}"/>
    <cellStyle name="1_tree_현충묘지-예산서(조경)_예산서-엑셀변환양식100_진입램프최종엑셀" xfId="4384" xr:uid="{00000000-0005-0000-0000-00001F110000}"/>
    <cellStyle name="1_tree_현충묘지-예산서(조경)_진입램프최종" xfId="4385" xr:uid="{00000000-0005-0000-0000-000020110000}"/>
    <cellStyle name="1_tree_현충묘지-예산서(조경)_진입램프최종엑셀" xfId="4386" xr:uid="{00000000-0005-0000-0000-000021110000}"/>
    <cellStyle name="1_강릉대학술정보지원센터총괄(월드2낙찰)" xfId="4387" xr:uid="{00000000-0005-0000-0000-000022110000}"/>
    <cellStyle name="1_강북중학교(명남하도급)" xfId="4388" xr:uid="{00000000-0005-0000-0000-000023110000}"/>
    <cellStyle name="1_금강Ⅱ지구김제2-2공구토목공사(동도)" xfId="4389" xr:uid="{00000000-0005-0000-0000-000024110000}"/>
    <cellStyle name="1_금화초교교사신축공사하도급작업수정" xfId="4390" xr:uid="{00000000-0005-0000-0000-000025110000}"/>
    <cellStyle name="1_남악신도시(2-1공구)대양" xfId="4391" xr:uid="{00000000-0005-0000-0000-000026110000}"/>
    <cellStyle name="1_단가조사표" xfId="4392" xr:uid="{00000000-0005-0000-0000-000027110000}"/>
    <cellStyle name="1_단가조사표_1011소각" xfId="4393" xr:uid="{00000000-0005-0000-0000-000028110000}"/>
    <cellStyle name="1_단가조사표_1011소각_설계서(갑지)0223" xfId="4394" xr:uid="{00000000-0005-0000-0000-000029110000}"/>
    <cellStyle name="1_단가조사표_1011소각_설계예산서및단가산출서" xfId="4395" xr:uid="{00000000-0005-0000-0000-00002A110000}"/>
    <cellStyle name="1_단가조사표_1011소각_제1처리장탈수기동저류조외1건보수공사(계약심사결과-발주)" xfId="4396" xr:uid="{00000000-0005-0000-0000-00002B110000}"/>
    <cellStyle name="1_단가조사표_1011소각_진입램프최종" xfId="4397" xr:uid="{00000000-0005-0000-0000-00002C110000}"/>
    <cellStyle name="1_단가조사표_1011소각_진입램프최종엑셀" xfId="4398" xr:uid="{00000000-0005-0000-0000-00002D110000}"/>
    <cellStyle name="1_단가조사표_1113교~1" xfId="4399" xr:uid="{00000000-0005-0000-0000-00002E110000}"/>
    <cellStyle name="1_단가조사표_1113교~1_설계서(갑지)0223" xfId="4400" xr:uid="{00000000-0005-0000-0000-00002F110000}"/>
    <cellStyle name="1_단가조사표_1113교~1_설계예산서및단가산출서" xfId="4401" xr:uid="{00000000-0005-0000-0000-000030110000}"/>
    <cellStyle name="1_단가조사표_1113교~1_진입램프최종" xfId="4402" xr:uid="{00000000-0005-0000-0000-000031110000}"/>
    <cellStyle name="1_단가조사표_1113교~1_진입램프최종엑셀" xfId="4403" xr:uid="{00000000-0005-0000-0000-000032110000}"/>
    <cellStyle name="1_단가조사표_121내역" xfId="4404" xr:uid="{00000000-0005-0000-0000-000033110000}"/>
    <cellStyle name="1_단가조사표_121내역_설계서(갑지)0223" xfId="4405" xr:uid="{00000000-0005-0000-0000-000034110000}"/>
    <cellStyle name="1_단가조사표_121내역_설계예산서및단가산출서" xfId="4406" xr:uid="{00000000-0005-0000-0000-000035110000}"/>
    <cellStyle name="1_단가조사표_121내역_제1처리장탈수기동저류조외1건보수공사(계약심사결과-발주)" xfId="4407" xr:uid="{00000000-0005-0000-0000-000036110000}"/>
    <cellStyle name="1_단가조사표_121내역_진입램프최종" xfId="4408" xr:uid="{00000000-0005-0000-0000-000037110000}"/>
    <cellStyle name="1_단가조사표_121내역_진입램프최종엑셀" xfId="4409" xr:uid="{00000000-0005-0000-0000-000038110000}"/>
    <cellStyle name="1_단가조사표_객토량" xfId="4410" xr:uid="{00000000-0005-0000-0000-000039110000}"/>
    <cellStyle name="1_단가조사표_객토량_설계서(갑지)0223" xfId="4411" xr:uid="{00000000-0005-0000-0000-00003A110000}"/>
    <cellStyle name="1_단가조사표_객토량_설계예산서및단가산출서" xfId="4412" xr:uid="{00000000-0005-0000-0000-00003B110000}"/>
    <cellStyle name="1_단가조사표_객토량_제1처리장탈수기동저류조외1건보수공사(계약심사결과-발주)" xfId="4413" xr:uid="{00000000-0005-0000-0000-00003C110000}"/>
    <cellStyle name="1_단가조사표_객토량_진입램프최종" xfId="4414" xr:uid="{00000000-0005-0000-0000-00003D110000}"/>
    <cellStyle name="1_단가조사표_객토량_진입램프최종엑셀" xfId="4415" xr:uid="{00000000-0005-0000-0000-00003E110000}"/>
    <cellStyle name="1_단가조사표_교통센~1" xfId="4416" xr:uid="{00000000-0005-0000-0000-00003F110000}"/>
    <cellStyle name="1_단가조사표_교통센~1_설계서(갑지)0223" xfId="4417" xr:uid="{00000000-0005-0000-0000-000040110000}"/>
    <cellStyle name="1_단가조사표_교통센~1_설계예산서및단가산출서" xfId="4418" xr:uid="{00000000-0005-0000-0000-000041110000}"/>
    <cellStyle name="1_단가조사표_교통센~1_제1처리장탈수기동저류조외1건보수공사(계약심사결과-발주)" xfId="4419" xr:uid="{00000000-0005-0000-0000-000042110000}"/>
    <cellStyle name="1_단가조사표_교통센~1_진입램프최종" xfId="4420" xr:uid="{00000000-0005-0000-0000-000043110000}"/>
    <cellStyle name="1_단가조사표_교통센~1_진입램프최종엑셀" xfId="4421" xr:uid="{00000000-0005-0000-0000-000044110000}"/>
    <cellStyle name="1_단가조사표_교통센터412" xfId="4422" xr:uid="{00000000-0005-0000-0000-000045110000}"/>
    <cellStyle name="1_단가조사표_교통센터412_설계서(갑지)0223" xfId="4423" xr:uid="{00000000-0005-0000-0000-000046110000}"/>
    <cellStyle name="1_단가조사표_교통센터412_설계예산서및단가산출서" xfId="4424" xr:uid="{00000000-0005-0000-0000-000047110000}"/>
    <cellStyle name="1_단가조사표_교통센터412_진입램프최종" xfId="4425" xr:uid="{00000000-0005-0000-0000-000048110000}"/>
    <cellStyle name="1_단가조사표_교통센터412_진입램프최종엑셀" xfId="4426" xr:uid="{00000000-0005-0000-0000-000049110000}"/>
    <cellStyle name="1_단가조사표_교통수" xfId="4427" xr:uid="{00000000-0005-0000-0000-00004A110000}"/>
    <cellStyle name="1_단가조사표_교통수_설계서(갑지)0223" xfId="4428" xr:uid="{00000000-0005-0000-0000-00004B110000}"/>
    <cellStyle name="1_단가조사표_교통수_설계예산서및단가산출서" xfId="4429" xr:uid="{00000000-0005-0000-0000-00004C110000}"/>
    <cellStyle name="1_단가조사표_교통수_진입램프최종" xfId="4430" xr:uid="{00000000-0005-0000-0000-00004D110000}"/>
    <cellStyle name="1_단가조사표_교통수_진입램프최종엑셀" xfId="4431" xr:uid="{00000000-0005-0000-0000-00004E110000}"/>
    <cellStyle name="1_단가조사표_교통수량산출서" xfId="4432" xr:uid="{00000000-0005-0000-0000-00004F110000}"/>
    <cellStyle name="1_단가조사표_교통수량산출서_설계서(갑지)0223" xfId="4433" xr:uid="{00000000-0005-0000-0000-000050110000}"/>
    <cellStyle name="1_단가조사표_교통수량산출서_설계예산서및단가산출서" xfId="4434" xr:uid="{00000000-0005-0000-0000-000051110000}"/>
    <cellStyle name="1_단가조사표_교통수량산출서_진입램프최종" xfId="4435" xr:uid="{00000000-0005-0000-0000-000052110000}"/>
    <cellStyle name="1_단가조사표_교통수량산출서_진입램프최종엑셀" xfId="4436" xr:uid="{00000000-0005-0000-0000-000053110000}"/>
    <cellStyle name="1_단가조사표_구조물대가 (2)" xfId="4437" xr:uid="{00000000-0005-0000-0000-000054110000}"/>
    <cellStyle name="1_단가조사표_구조물대가 (2)_설계서(갑지)0223" xfId="4438" xr:uid="{00000000-0005-0000-0000-000055110000}"/>
    <cellStyle name="1_단가조사표_구조물대가 (2)_설계예산서및단가산출서" xfId="4439" xr:uid="{00000000-0005-0000-0000-000056110000}"/>
    <cellStyle name="1_단가조사표_구조물대가 (2)_제1처리장탈수기동저류조외1건보수공사(계약심사결과-발주)" xfId="4440" xr:uid="{00000000-0005-0000-0000-000057110000}"/>
    <cellStyle name="1_단가조사표_구조물대가 (2)_진입램프최종" xfId="4441" xr:uid="{00000000-0005-0000-0000-000058110000}"/>
    <cellStyle name="1_단가조사표_구조물대가 (2)_진입램프최종엑셀" xfId="4442" xr:uid="{00000000-0005-0000-0000-000059110000}"/>
    <cellStyle name="1_단가조사표_내역서 (2)" xfId="4443" xr:uid="{00000000-0005-0000-0000-00005A110000}"/>
    <cellStyle name="1_단가조사표_내역서 (2)_설계서(갑지)0223" xfId="4444" xr:uid="{00000000-0005-0000-0000-00005B110000}"/>
    <cellStyle name="1_단가조사표_내역서 (2)_설계예산서및단가산출서" xfId="4445" xr:uid="{00000000-0005-0000-0000-00005C110000}"/>
    <cellStyle name="1_단가조사표_내역서 (2)_제1처리장탈수기동저류조외1건보수공사(계약심사결과-발주)" xfId="4446" xr:uid="{00000000-0005-0000-0000-00005D110000}"/>
    <cellStyle name="1_단가조사표_내역서 (2)_진입램프최종" xfId="4447" xr:uid="{00000000-0005-0000-0000-00005E110000}"/>
    <cellStyle name="1_단가조사표_내역서 (2)_진입램프최종엑셀" xfId="4448" xr:uid="{00000000-0005-0000-0000-00005F110000}"/>
    <cellStyle name="1_단가조사표_대전관저지구" xfId="4449" xr:uid="{00000000-0005-0000-0000-000060110000}"/>
    <cellStyle name="1_단가조사표_대전관저지구_설계서(갑지)0223" xfId="4450" xr:uid="{00000000-0005-0000-0000-000061110000}"/>
    <cellStyle name="1_단가조사표_대전관저지구_설계예산서및단가산출서" xfId="4451" xr:uid="{00000000-0005-0000-0000-000062110000}"/>
    <cellStyle name="1_단가조사표_대전관저지구_진입램프최종" xfId="4452" xr:uid="{00000000-0005-0000-0000-000063110000}"/>
    <cellStyle name="1_단가조사표_대전관저지구_진입램프최종엑셀" xfId="4453" xr:uid="{00000000-0005-0000-0000-000064110000}"/>
    <cellStyle name="1_단가조사표_동측지~1" xfId="4454" xr:uid="{00000000-0005-0000-0000-000065110000}"/>
    <cellStyle name="1_단가조사표_동측지~1_설계서(갑지)0223" xfId="4455" xr:uid="{00000000-0005-0000-0000-000066110000}"/>
    <cellStyle name="1_단가조사표_동측지~1_설계예산서및단가산출서" xfId="4456" xr:uid="{00000000-0005-0000-0000-000067110000}"/>
    <cellStyle name="1_단가조사표_동측지~1_진입램프최종" xfId="4457" xr:uid="{00000000-0005-0000-0000-000068110000}"/>
    <cellStyle name="1_단가조사표_동측지~1_진입램프최종엑셀" xfId="4458" xr:uid="{00000000-0005-0000-0000-000069110000}"/>
    <cellStyle name="1_단가조사표_동측지원422" xfId="4459" xr:uid="{00000000-0005-0000-0000-00006A110000}"/>
    <cellStyle name="1_단가조사표_동측지원422_설계서(갑지)0223" xfId="4460" xr:uid="{00000000-0005-0000-0000-00006B110000}"/>
    <cellStyle name="1_단가조사표_동측지원422_설계예산서및단가산출서" xfId="4461" xr:uid="{00000000-0005-0000-0000-00006C110000}"/>
    <cellStyle name="1_단가조사표_동측지원422_진입램프최종" xfId="4462" xr:uid="{00000000-0005-0000-0000-00006D110000}"/>
    <cellStyle name="1_단가조사표_동측지원422_진입램프최종엑셀" xfId="4463" xr:uid="{00000000-0005-0000-0000-00006E110000}"/>
    <cellStyle name="1_단가조사표_동측지원512" xfId="4464" xr:uid="{00000000-0005-0000-0000-00006F110000}"/>
    <cellStyle name="1_단가조사표_동측지원512_설계서(갑지)0223" xfId="4465" xr:uid="{00000000-0005-0000-0000-000070110000}"/>
    <cellStyle name="1_단가조사표_동측지원512_설계예산서및단가산출서" xfId="4466" xr:uid="{00000000-0005-0000-0000-000071110000}"/>
    <cellStyle name="1_단가조사표_동측지원512_진입램프최종" xfId="4467" xr:uid="{00000000-0005-0000-0000-000072110000}"/>
    <cellStyle name="1_단가조사표_동측지원512_진입램프최종엑셀" xfId="4468" xr:uid="{00000000-0005-0000-0000-000073110000}"/>
    <cellStyle name="1_단가조사표_동측지원524" xfId="4469" xr:uid="{00000000-0005-0000-0000-000074110000}"/>
    <cellStyle name="1_단가조사표_동측지원524_설계서(갑지)0223" xfId="4470" xr:uid="{00000000-0005-0000-0000-000075110000}"/>
    <cellStyle name="1_단가조사표_동측지원524_설계예산서및단가산출서" xfId="4471" xr:uid="{00000000-0005-0000-0000-000076110000}"/>
    <cellStyle name="1_단가조사표_동측지원524_진입램프최종" xfId="4472" xr:uid="{00000000-0005-0000-0000-000077110000}"/>
    <cellStyle name="1_단가조사표_동측지원524_진입램프최종엑셀" xfId="4473" xr:uid="{00000000-0005-0000-0000-000078110000}"/>
    <cellStyle name="1_단가조사표_동측지원709" xfId="4474" xr:uid="{00000000-0005-0000-0000-000079110000}"/>
    <cellStyle name="1_단가조사표_부대422" xfId="4475" xr:uid="{00000000-0005-0000-0000-00007A110000}"/>
    <cellStyle name="1_단가조사표_부대422_설계서(갑지)0223" xfId="4476" xr:uid="{00000000-0005-0000-0000-00007B110000}"/>
    <cellStyle name="1_단가조사표_부대422_설계예산서및단가산출서" xfId="4477" xr:uid="{00000000-0005-0000-0000-00007C110000}"/>
    <cellStyle name="1_단가조사표_부대422_진입램프최종" xfId="4478" xr:uid="{00000000-0005-0000-0000-00007D110000}"/>
    <cellStyle name="1_단가조사표_부대422_진입램프최종엑셀" xfId="4479" xr:uid="{00000000-0005-0000-0000-00007E110000}"/>
    <cellStyle name="1_단가조사표_부대시설" xfId="4480" xr:uid="{00000000-0005-0000-0000-00007F110000}"/>
    <cellStyle name="1_단가조사표_부대시설_설계서(갑지)0223" xfId="4481" xr:uid="{00000000-0005-0000-0000-000080110000}"/>
    <cellStyle name="1_단가조사표_부대시설_설계예산서및단가산출서" xfId="4482" xr:uid="{00000000-0005-0000-0000-000081110000}"/>
    <cellStyle name="1_단가조사표_부대시설_제1처리장탈수기동저류조외1건보수공사(계약심사결과-발주)" xfId="4483" xr:uid="{00000000-0005-0000-0000-000082110000}"/>
    <cellStyle name="1_단가조사표_부대시설_진입램프최종" xfId="4484" xr:uid="{00000000-0005-0000-0000-000083110000}"/>
    <cellStyle name="1_단가조사표_부대시설_진입램프최종엑셀" xfId="4485" xr:uid="{00000000-0005-0000-0000-000084110000}"/>
    <cellStyle name="1_단가조사표_설계서(갑지)0223" xfId="4486" xr:uid="{00000000-0005-0000-0000-000085110000}"/>
    <cellStyle name="1_단가조사표_설계예산서및단가산출서" xfId="4487" xr:uid="{00000000-0005-0000-0000-000086110000}"/>
    <cellStyle name="1_단가조사표_소각수~1" xfId="4488" xr:uid="{00000000-0005-0000-0000-000087110000}"/>
    <cellStyle name="1_단가조사표_소각수~1_설계서(갑지)0223" xfId="4489" xr:uid="{00000000-0005-0000-0000-000088110000}"/>
    <cellStyle name="1_단가조사표_소각수~1_설계예산서및단가산출서" xfId="4490" xr:uid="{00000000-0005-0000-0000-000089110000}"/>
    <cellStyle name="1_단가조사표_소각수~1_제1처리장탈수기동저류조외1건보수공사(계약심사결과-발주)" xfId="4491" xr:uid="{00000000-0005-0000-0000-00008A110000}"/>
    <cellStyle name="1_단가조사표_소각수~1_진입램프최종" xfId="4492" xr:uid="{00000000-0005-0000-0000-00008B110000}"/>
    <cellStyle name="1_단가조사표_소각수~1_진입램프최종엑셀" xfId="4493" xr:uid="{00000000-0005-0000-0000-00008C110000}"/>
    <cellStyle name="1_단가조사표_소각수내역서" xfId="4494" xr:uid="{00000000-0005-0000-0000-00008D110000}"/>
    <cellStyle name="1_단가조사표_소각수내역서_설계서(갑지)0223" xfId="4495" xr:uid="{00000000-0005-0000-0000-00008E110000}"/>
    <cellStyle name="1_단가조사표_소각수내역서_설계예산서및단가산출서" xfId="4496" xr:uid="{00000000-0005-0000-0000-00008F110000}"/>
    <cellStyle name="1_단가조사표_소각수내역서_제1처리장탈수기동저류조외1건보수공사(계약심사결과-발주)" xfId="4497" xr:uid="{00000000-0005-0000-0000-000090110000}"/>
    <cellStyle name="1_단가조사표_소각수내역서_진입램프최종" xfId="4498" xr:uid="{00000000-0005-0000-0000-000091110000}"/>
    <cellStyle name="1_단가조사표_소각수내역서_진입램프최종엑셀" xfId="4499" xr:uid="{00000000-0005-0000-0000-000092110000}"/>
    <cellStyle name="1_단가조사표_소각수목2" xfId="4500" xr:uid="{00000000-0005-0000-0000-000093110000}"/>
    <cellStyle name="1_단가조사표_소각수목2_설계서(갑지)0223" xfId="4501" xr:uid="{00000000-0005-0000-0000-000094110000}"/>
    <cellStyle name="1_단가조사표_소각수목2_설계예산서및단가산출서" xfId="4502" xr:uid="{00000000-0005-0000-0000-000095110000}"/>
    <cellStyle name="1_단가조사표_소각수목2_제1처리장탈수기동저류조외1건보수공사(계약심사결과-발주)" xfId="4503" xr:uid="{00000000-0005-0000-0000-000096110000}"/>
    <cellStyle name="1_단가조사표_소각수목2_진입램프최종" xfId="4504" xr:uid="{00000000-0005-0000-0000-000097110000}"/>
    <cellStyle name="1_단가조사표_소각수목2_진입램프최종엑셀" xfId="4505" xr:uid="{00000000-0005-0000-0000-000098110000}"/>
    <cellStyle name="1_단가조사표_수량산출서 (2)" xfId="4506" xr:uid="{00000000-0005-0000-0000-000099110000}"/>
    <cellStyle name="1_단가조사표_수량산출서 (2)_설계서(갑지)0223" xfId="4507" xr:uid="{00000000-0005-0000-0000-00009A110000}"/>
    <cellStyle name="1_단가조사표_수량산출서 (2)_설계예산서및단가산출서" xfId="4508" xr:uid="{00000000-0005-0000-0000-00009B110000}"/>
    <cellStyle name="1_단가조사표_수량산출서 (2)_제1처리장탈수기동저류조외1건보수공사(계약심사결과-발주)" xfId="4509" xr:uid="{00000000-0005-0000-0000-00009C110000}"/>
    <cellStyle name="1_단가조사표_수량산출서 (2)_진입램프최종" xfId="4510" xr:uid="{00000000-0005-0000-0000-00009D110000}"/>
    <cellStyle name="1_단가조사표_수량산출서 (2)_진입램프최종엑셀" xfId="4511" xr:uid="{00000000-0005-0000-0000-00009E110000}"/>
    <cellStyle name="1_단가조사표_엑스포~1" xfId="4512" xr:uid="{00000000-0005-0000-0000-00009F110000}"/>
    <cellStyle name="1_단가조사표_엑스포~1_설계서(갑지)0223" xfId="4513" xr:uid="{00000000-0005-0000-0000-0000A0110000}"/>
    <cellStyle name="1_단가조사표_엑스포~1_설계예산서및단가산출서" xfId="4514" xr:uid="{00000000-0005-0000-0000-0000A1110000}"/>
    <cellStyle name="1_단가조사표_엑스포~1_제1처리장탈수기동저류조외1건보수공사(계약심사결과-발주)" xfId="4515" xr:uid="{00000000-0005-0000-0000-0000A2110000}"/>
    <cellStyle name="1_단가조사표_엑스포~1_진입램프최종" xfId="4516" xr:uid="{00000000-0005-0000-0000-0000A3110000}"/>
    <cellStyle name="1_단가조사표_엑스포~1_진입램프최종엑셀" xfId="4517" xr:uid="{00000000-0005-0000-0000-0000A4110000}"/>
    <cellStyle name="1_단가조사표_엑스포한빛1" xfId="4518" xr:uid="{00000000-0005-0000-0000-0000A5110000}"/>
    <cellStyle name="1_단가조사표_엑스포한빛1_설계서(갑지)0223" xfId="4519" xr:uid="{00000000-0005-0000-0000-0000A6110000}"/>
    <cellStyle name="1_단가조사표_엑스포한빛1_설계예산서및단가산출서" xfId="4520" xr:uid="{00000000-0005-0000-0000-0000A7110000}"/>
    <cellStyle name="1_단가조사표_엑스포한빛1_제1처리장탈수기동저류조외1건보수공사(계약심사결과-발주)" xfId="4521" xr:uid="{00000000-0005-0000-0000-0000A8110000}"/>
    <cellStyle name="1_단가조사표_엑스포한빛1_진입램프최종" xfId="4522" xr:uid="{00000000-0005-0000-0000-0000A9110000}"/>
    <cellStyle name="1_단가조사표_엑스포한빛1_진입램프최종엑셀" xfId="4523" xr:uid="{00000000-0005-0000-0000-0000AA110000}"/>
    <cellStyle name="1_단가조사표_여객,교통센타710" xfId="4524" xr:uid="{00000000-0005-0000-0000-0000AB110000}"/>
    <cellStyle name="1_단가조사표_여객터미널331" xfId="4525" xr:uid="{00000000-0005-0000-0000-0000AC110000}"/>
    <cellStyle name="1_단가조사표_여객터미널331_설계서(갑지)0223" xfId="4526" xr:uid="{00000000-0005-0000-0000-0000AD110000}"/>
    <cellStyle name="1_단가조사표_여객터미널331_설계예산서및단가산출서" xfId="4527" xr:uid="{00000000-0005-0000-0000-0000AE110000}"/>
    <cellStyle name="1_단가조사표_여객터미널331_진입램프최종" xfId="4528" xr:uid="{00000000-0005-0000-0000-0000AF110000}"/>
    <cellStyle name="1_단가조사표_여객터미널331_진입램프최종엑셀" xfId="4529" xr:uid="{00000000-0005-0000-0000-0000B0110000}"/>
    <cellStyle name="1_단가조사표_여객터미널513" xfId="4530" xr:uid="{00000000-0005-0000-0000-0000B1110000}"/>
    <cellStyle name="1_단가조사표_여객터미널513_설계서(갑지)0223" xfId="4531" xr:uid="{00000000-0005-0000-0000-0000B2110000}"/>
    <cellStyle name="1_단가조사표_여객터미널513_설계예산서및단가산출서" xfId="4532" xr:uid="{00000000-0005-0000-0000-0000B3110000}"/>
    <cellStyle name="1_단가조사표_여객터미널513_진입램프최종" xfId="4533" xr:uid="{00000000-0005-0000-0000-0000B4110000}"/>
    <cellStyle name="1_단가조사표_여객터미널513_진입램프최종엑셀" xfId="4534" xr:uid="{00000000-0005-0000-0000-0000B5110000}"/>
    <cellStyle name="1_단가조사표_여객터미널629" xfId="4535" xr:uid="{00000000-0005-0000-0000-0000B6110000}"/>
    <cellStyle name="1_단가조사표_여객터미널629_설계서(갑지)0223" xfId="4536" xr:uid="{00000000-0005-0000-0000-0000B7110000}"/>
    <cellStyle name="1_단가조사표_여객터미널629_설계예산서및단가산출서" xfId="4537" xr:uid="{00000000-0005-0000-0000-0000B8110000}"/>
    <cellStyle name="1_단가조사표_여객터미널629_진입램프최종" xfId="4538" xr:uid="{00000000-0005-0000-0000-0000B9110000}"/>
    <cellStyle name="1_단가조사표_여객터미널629_진입램프최종엑셀" xfId="4539" xr:uid="{00000000-0005-0000-0000-0000BA110000}"/>
    <cellStyle name="1_단가조사표_외곽도로616" xfId="4540" xr:uid="{00000000-0005-0000-0000-0000BB110000}"/>
    <cellStyle name="1_단가조사표_외곽도로616_설계서(갑지)0223" xfId="4541" xr:uid="{00000000-0005-0000-0000-0000BC110000}"/>
    <cellStyle name="1_단가조사표_외곽도로616_설계예산서및단가산출서" xfId="4542" xr:uid="{00000000-0005-0000-0000-0000BD110000}"/>
    <cellStyle name="1_단가조사표_외곽도로616_진입램프최종" xfId="4543" xr:uid="{00000000-0005-0000-0000-0000BE110000}"/>
    <cellStyle name="1_단가조사표_외곽도로616_진입램프최종엑셀" xfId="4544" xr:uid="{00000000-0005-0000-0000-0000BF110000}"/>
    <cellStyle name="1_단가조사표_용인죽전수량" xfId="4545" xr:uid="{00000000-0005-0000-0000-0000C0110000}"/>
    <cellStyle name="1_단가조사표_원가계~1" xfId="4546" xr:uid="{00000000-0005-0000-0000-0000C1110000}"/>
    <cellStyle name="1_단가조사표_원가계~1_설계서(갑지)0223" xfId="4547" xr:uid="{00000000-0005-0000-0000-0000C2110000}"/>
    <cellStyle name="1_단가조사표_원가계~1_설계예산서및단가산출서" xfId="4548" xr:uid="{00000000-0005-0000-0000-0000C3110000}"/>
    <cellStyle name="1_단가조사표_원가계~1_제1처리장탈수기동저류조외1건보수공사(계약심사결과-발주)" xfId="4549" xr:uid="{00000000-0005-0000-0000-0000C4110000}"/>
    <cellStyle name="1_단가조사표_원가계~1_진입램프최종" xfId="4550" xr:uid="{00000000-0005-0000-0000-0000C5110000}"/>
    <cellStyle name="1_단가조사표_원가계~1_진입램프최종엑셀" xfId="4551" xr:uid="{00000000-0005-0000-0000-0000C6110000}"/>
    <cellStyle name="1_단가조사표_유기질" xfId="4552" xr:uid="{00000000-0005-0000-0000-0000C7110000}"/>
    <cellStyle name="1_단가조사표_유기질_설계서(갑지)0223" xfId="4553" xr:uid="{00000000-0005-0000-0000-0000C8110000}"/>
    <cellStyle name="1_단가조사표_유기질_설계예산서및단가산출서" xfId="4554" xr:uid="{00000000-0005-0000-0000-0000C9110000}"/>
    <cellStyle name="1_단가조사표_유기질_제1처리장탈수기동저류조외1건보수공사(계약심사결과-발주)" xfId="4555" xr:uid="{00000000-0005-0000-0000-0000CA110000}"/>
    <cellStyle name="1_단가조사표_유기질_진입램프최종" xfId="4556" xr:uid="{00000000-0005-0000-0000-0000CB110000}"/>
    <cellStyle name="1_단가조사표_유기질_진입램프최종엑셀" xfId="4557" xr:uid="{00000000-0005-0000-0000-0000CC110000}"/>
    <cellStyle name="1_단가조사표_자재조서 (2)" xfId="4558" xr:uid="{00000000-0005-0000-0000-0000CD110000}"/>
    <cellStyle name="1_단가조사표_자재조서 (2)_설계서(갑지)0223" xfId="4559" xr:uid="{00000000-0005-0000-0000-0000CE110000}"/>
    <cellStyle name="1_단가조사표_자재조서 (2)_설계예산서및단가산출서" xfId="4560" xr:uid="{00000000-0005-0000-0000-0000CF110000}"/>
    <cellStyle name="1_단가조사표_자재조서 (2)_제1처리장탈수기동저류조외1건보수공사(계약심사결과-발주)" xfId="4561" xr:uid="{00000000-0005-0000-0000-0000D0110000}"/>
    <cellStyle name="1_단가조사표_자재조서 (2)_진입램프최종" xfId="4562" xr:uid="{00000000-0005-0000-0000-0000D1110000}"/>
    <cellStyle name="1_단가조사표_자재조서 (2)_진입램프최종엑셀" xfId="4563" xr:uid="{00000000-0005-0000-0000-0000D2110000}"/>
    <cellStyle name="1_단가조사표_제1처리장탈수기동저류조외1건보수공사(계약심사결과-발주)" xfId="4564" xr:uid="{00000000-0005-0000-0000-0000D3110000}"/>
    <cellStyle name="1_단가조사표_진입램프최종" xfId="4565" xr:uid="{00000000-0005-0000-0000-0000D4110000}"/>
    <cellStyle name="1_단가조사표_진입램프최종엑셀" xfId="4566" xr:uid="{00000000-0005-0000-0000-0000D5110000}"/>
    <cellStyle name="1_단가조사표_총괄내역" xfId="4567" xr:uid="{00000000-0005-0000-0000-0000D6110000}"/>
    <cellStyle name="1_단가조사표_총괄내역 (2)" xfId="4568" xr:uid="{00000000-0005-0000-0000-0000D7110000}"/>
    <cellStyle name="1_단가조사표_총괄내역 (2)_설계서(갑지)0223" xfId="4569" xr:uid="{00000000-0005-0000-0000-0000D8110000}"/>
    <cellStyle name="1_단가조사표_총괄내역 (2)_설계예산서및단가산출서" xfId="4570" xr:uid="{00000000-0005-0000-0000-0000D9110000}"/>
    <cellStyle name="1_단가조사표_총괄내역 (2)_제1처리장탈수기동저류조외1건보수공사(계약심사결과-발주)" xfId="4571" xr:uid="{00000000-0005-0000-0000-0000DA110000}"/>
    <cellStyle name="1_단가조사표_총괄내역 (2)_진입램프최종" xfId="4572" xr:uid="{00000000-0005-0000-0000-0000DB110000}"/>
    <cellStyle name="1_단가조사표_총괄내역 (2)_진입램프최종엑셀" xfId="4573" xr:uid="{00000000-0005-0000-0000-0000DC110000}"/>
    <cellStyle name="1_단가조사표_총괄내역_설계서(갑지)0223" xfId="4574" xr:uid="{00000000-0005-0000-0000-0000DD110000}"/>
    <cellStyle name="1_단가조사표_총괄내역_설계예산서및단가산출서" xfId="4575" xr:uid="{00000000-0005-0000-0000-0000DE110000}"/>
    <cellStyle name="1_단가조사표_총괄내역_제1처리장탈수기동저류조외1건보수공사(계약심사결과-발주)" xfId="4576" xr:uid="{00000000-0005-0000-0000-0000DF110000}"/>
    <cellStyle name="1_단가조사표_총괄내역_진입램프최종" xfId="4577" xr:uid="{00000000-0005-0000-0000-0000E0110000}"/>
    <cellStyle name="1_단가조사표_총괄내역_진입램프최종엑셀" xfId="4578" xr:uid="{00000000-0005-0000-0000-0000E1110000}"/>
    <cellStyle name="1_단가조사표_터미널도로403" xfId="4579" xr:uid="{00000000-0005-0000-0000-0000E2110000}"/>
    <cellStyle name="1_단가조사표_터미널도로403_설계서(갑지)0223" xfId="4580" xr:uid="{00000000-0005-0000-0000-0000E3110000}"/>
    <cellStyle name="1_단가조사표_터미널도로403_설계예산서및단가산출서" xfId="4581" xr:uid="{00000000-0005-0000-0000-0000E4110000}"/>
    <cellStyle name="1_단가조사표_터미널도로403_진입램프최종" xfId="4582" xr:uid="{00000000-0005-0000-0000-0000E5110000}"/>
    <cellStyle name="1_단가조사표_터미널도로403_진입램프최종엑셀" xfId="4583" xr:uid="{00000000-0005-0000-0000-0000E6110000}"/>
    <cellStyle name="1_단가조사표_터미널도로429" xfId="4584" xr:uid="{00000000-0005-0000-0000-0000E7110000}"/>
    <cellStyle name="1_단가조사표_터미널도로429_설계서(갑지)0223" xfId="4585" xr:uid="{00000000-0005-0000-0000-0000E8110000}"/>
    <cellStyle name="1_단가조사표_터미널도로429_설계예산서및단가산출서" xfId="4586" xr:uid="{00000000-0005-0000-0000-0000E9110000}"/>
    <cellStyle name="1_단가조사표_터미널도로429_진입램프최종" xfId="4587" xr:uid="{00000000-0005-0000-0000-0000EA110000}"/>
    <cellStyle name="1_단가조사표_터미널도로429_진입램프최종엑셀" xfId="4588" xr:uid="{00000000-0005-0000-0000-0000EB110000}"/>
    <cellStyle name="1_단가조사표_포장일위" xfId="4589" xr:uid="{00000000-0005-0000-0000-0000EC110000}"/>
    <cellStyle name="1_단가조사표_포장일위_설계서(갑지)0223" xfId="4590" xr:uid="{00000000-0005-0000-0000-0000ED110000}"/>
    <cellStyle name="1_단가조사표_포장일위_설계예산서및단가산출서" xfId="4591" xr:uid="{00000000-0005-0000-0000-0000EE110000}"/>
    <cellStyle name="1_단가조사표_포장일위_제1처리장탈수기동저류조외1건보수공사(계약심사결과-발주)" xfId="4592" xr:uid="{00000000-0005-0000-0000-0000EF110000}"/>
    <cellStyle name="1_단가조사표_포장일위_진입램프최종" xfId="4593" xr:uid="{00000000-0005-0000-0000-0000F0110000}"/>
    <cellStyle name="1_단가조사표_포장일위_진입램프최종엑셀" xfId="4594" xr:uid="{00000000-0005-0000-0000-0000F1110000}"/>
    <cellStyle name="1_당동(청강)" xfId="4595" xr:uid="{00000000-0005-0000-0000-0000F2110000}"/>
    <cellStyle name="1_당동(청강디스켓1)" xfId="4596" xr:uid="{00000000-0005-0000-0000-0000F3110000}"/>
    <cellStyle name="1_대전목양초" xfId="4597" xr:uid="{00000000-0005-0000-0000-0000F4110000}"/>
    <cellStyle name="1_대전서붕고하도급" xfId="4598" xr:uid="{00000000-0005-0000-0000-0000F5110000}"/>
    <cellStyle name="1_대호지~석문간지방도확포장공사(신일)" xfId="4599" xr:uid="{00000000-0005-0000-0000-0000F6110000}"/>
    <cellStyle name="1_도급내역서(사회복지과)" xfId="4600" xr:uid="{00000000-0005-0000-0000-0000F7110000}"/>
    <cellStyle name="1_등촌고등총괄(동현하도급)" xfId="4601" xr:uid="{00000000-0005-0000-0000-0000F8110000}"/>
    <cellStyle name="1_마현~생창국도건설공사" xfId="4602" xr:uid="{00000000-0005-0000-0000-0000F9110000}"/>
    <cellStyle name="1_명암지-산성간" xfId="4603" xr:uid="{00000000-0005-0000-0000-0000FA110000}"/>
    <cellStyle name="1_병목안배수지건설(100%)" xfId="4604" xr:uid="{00000000-0005-0000-0000-0000FB110000}"/>
    <cellStyle name="1_봉곡중총괄(대지완결)" xfId="4605" xr:uid="{00000000-0005-0000-0000-0000FC110000}"/>
    <cellStyle name="1_부대입찰확약서" xfId="4606" xr:uid="{00000000-0005-0000-0000-0000FD110000}"/>
    <cellStyle name="1_새들초등학교(동성)" xfId="4607" xr:uid="{00000000-0005-0000-0000-0000FE110000}"/>
    <cellStyle name="1_서울대학교사범대교육정보관(에스와이비작업수정)" xfId="4608" xr:uid="{00000000-0005-0000-0000-0000FF110000}"/>
    <cellStyle name="1_서울대학교사범대교육정보관(에스와이비작업완료)" xfId="4609" xr:uid="{00000000-0005-0000-0000-000000120000}"/>
    <cellStyle name="1_서울화일초(덕동)" xfId="4610" xr:uid="{00000000-0005-0000-0000-000001120000}"/>
    <cellStyle name="1_설계변경(1회)내역서" xfId="4611" xr:uid="{00000000-0005-0000-0000-000002120000}"/>
    <cellStyle name="1_설계서(갑지)0223" xfId="4612" xr:uid="{00000000-0005-0000-0000-000003120000}"/>
    <cellStyle name="1_설계예산서및단가산출서" xfId="4613" xr:uid="{00000000-0005-0000-0000-000004120000}"/>
    <cellStyle name="1_성산배수지건설공사(덕동)" xfId="4614" xr:uid="{00000000-0005-0000-0000-000005120000}"/>
    <cellStyle name="1_수도권매립지하도급(명도)" xfId="4615" xr:uid="{00000000-0005-0000-0000-000006120000}"/>
    <cellStyle name="1_수정갑지" xfId="4616" xr:uid="{00000000-0005-0000-0000-000007120000}"/>
    <cellStyle name="1_시민계략공사" xfId="4617" xr:uid="{00000000-0005-0000-0000-000008120000}"/>
    <cellStyle name="1_시민계략공사 2" xfId="4618" xr:uid="{00000000-0005-0000-0000-000009120000}"/>
    <cellStyle name="1_시민계략공사 3" xfId="4619" xr:uid="{00000000-0005-0000-0000-00000A120000}"/>
    <cellStyle name="1_시민계략공사_전기공내역서" xfId="4620" xr:uid="{00000000-0005-0000-0000-00000B120000}"/>
    <cellStyle name="1_시민계략공사_전기공내역서 2" xfId="4621" xr:uid="{00000000-0005-0000-0000-00000C120000}"/>
    <cellStyle name="1_시민계략공사_전기-한남" xfId="4622" xr:uid="{00000000-0005-0000-0000-00000D120000}"/>
    <cellStyle name="1_신기술_D.S공법일위대가_최종" xfId="4623" xr:uid="{00000000-0005-0000-0000-00000E120000}"/>
    <cellStyle name="1_실정보고(조경공사-3.4일)" xfId="4624" xr:uid="{00000000-0005-0000-0000-00000F120000}"/>
    <cellStyle name="1_용산조합놀이대" xfId="4625" xr:uid="{00000000-0005-0000-0000-000010120000}"/>
    <cellStyle name="1_인천북항관공선부두(수정내역)" xfId="4626" xr:uid="{00000000-0005-0000-0000-000011120000}"/>
    <cellStyle name="1_장산중학교내역(혁성)" xfId="4627" xr:uid="{00000000-0005-0000-0000-000012120000}"/>
    <cellStyle name="1_장산중학교내역(혁성업체)" xfId="4628" xr:uid="{00000000-0005-0000-0000-000013120000}"/>
    <cellStyle name="1_장산중학교내역하도급(혁성)" xfId="4629" xr:uid="{00000000-0005-0000-0000-000014120000}"/>
    <cellStyle name="1_전주시관내(이서~용정)건설공사(신화)" xfId="4630" xr:uid="{00000000-0005-0000-0000-000015120000}"/>
    <cellStyle name="1_진입램프최종" xfId="4631" xr:uid="{00000000-0005-0000-0000-000016120000}"/>
    <cellStyle name="1_진입램프최종엑셀" xfId="4632" xr:uid="{00000000-0005-0000-0000-000017120000}"/>
    <cellStyle name="1_천천고고등학교교사신축공사(산출내역집계표)" xfId="4633" xr:uid="{00000000-0005-0000-0000-000018120000}"/>
    <cellStyle name="1_퇴계로확포장공사하도급작업(해경)" xfId="4634" xr:uid="{00000000-0005-0000-0000-000019120000}"/>
    <cellStyle name="1_포항교도소(대동)" xfId="4635" xr:uid="{00000000-0005-0000-0000-00001A120000}"/>
    <cellStyle name="1_포항교도소(원본)" xfId="4636" xr:uid="{00000000-0005-0000-0000-00001B120000}"/>
    <cellStyle name="1_하도급관리계획서" xfId="4637" xr:uid="{00000000-0005-0000-0000-00001C120000}"/>
    <cellStyle name="1_하도급양식" xfId="4638" xr:uid="{00000000-0005-0000-0000-00001D120000}"/>
    <cellStyle name="1_현충묘지-수량산출서" xfId="4639" xr:uid="{00000000-0005-0000-0000-00001E120000}"/>
    <cellStyle name="1_현충묘지-수량산출서_설계서(갑지)0223" xfId="4640" xr:uid="{00000000-0005-0000-0000-00001F120000}"/>
    <cellStyle name="1_현충묘지-수량산출서_설계예산서및단가산출서" xfId="4641" xr:uid="{00000000-0005-0000-0000-000020120000}"/>
    <cellStyle name="1_현충묘지-수량산출서_진입램프최종" xfId="4642" xr:uid="{00000000-0005-0000-0000-000021120000}"/>
    <cellStyle name="1_현충묘지-수량산출서_진입램프최종엑셀" xfId="4643" xr:uid="{00000000-0005-0000-0000-000022120000}"/>
    <cellStyle name="10" xfId="4644" xr:uid="{00000000-0005-0000-0000-000023120000}"/>
    <cellStyle name="10000" xfId="4645" xr:uid="{00000000-0005-0000-0000-000024120000}"/>
    <cellStyle name="10공/㎥" xfId="4646" xr:uid="{00000000-0005-0000-0000-000025120000}"/>
    <cellStyle name="11" xfId="4647" xr:uid="{00000000-0005-0000-0000-000026120000}"/>
    <cellStyle name="111" xfId="4648" xr:uid="{00000000-0005-0000-0000-000027120000}"/>
    <cellStyle name="120" xfId="4649" xr:uid="{00000000-0005-0000-0000-000028120000}"/>
    <cellStyle name="18" xfId="4650" xr:uid="{00000000-0005-0000-0000-000029120000}"/>
    <cellStyle name="18 2" xfId="9129" xr:uid="{00000000-0005-0000-0000-00002A120000}"/>
    <cellStyle name="19990216" xfId="4651" xr:uid="{00000000-0005-0000-0000-00002B120000}"/>
    <cellStyle name="¹e" xfId="4652" xr:uid="{00000000-0005-0000-0000-00002C120000}"/>
    <cellStyle name="¹eº" xfId="4653" xr:uid="{00000000-0005-0000-0000-00002D120000}"/>
    <cellStyle name="¹éº" xfId="4654" xr:uid="{00000000-0005-0000-0000-00002E120000}"/>
    <cellStyle name="¹eº_마곡보완" xfId="4655" xr:uid="{00000000-0005-0000-0000-00002F120000}"/>
    <cellStyle name="¹éº_마곡보완" xfId="4656" xr:uid="{00000000-0005-0000-0000-000030120000}"/>
    <cellStyle name="¹éºÐÀ²_¿îÀüÀÚ±Ý" xfId="4657" xr:uid="{00000000-0005-0000-0000-000031120000}"/>
    <cellStyle name="¹eºÐA²_±aA¸" xfId="4658" xr:uid="{00000000-0005-0000-0000-000032120000}"/>
    <cellStyle name="1월" xfId="4659" xr:uid="{00000000-0005-0000-0000-000033120000}"/>
    <cellStyle name="2" xfId="4660" xr:uid="{00000000-0005-0000-0000-000034120000}"/>
    <cellStyle name="2)" xfId="4661" xr:uid="{00000000-0005-0000-0000-000035120000}"/>
    <cellStyle name="2_laroux" xfId="4662" xr:uid="{00000000-0005-0000-0000-000036120000}"/>
    <cellStyle name="2_laroux_ATC-YOON1" xfId="4663" xr:uid="{00000000-0005-0000-0000-000037120000}"/>
    <cellStyle name="2_laroux_ATC-YOON1_설계서(갑지)0223" xfId="4664" xr:uid="{00000000-0005-0000-0000-000038120000}"/>
    <cellStyle name="2_laroux_ATC-YOON1_설계예산서및단가산출서" xfId="4665" xr:uid="{00000000-0005-0000-0000-000039120000}"/>
    <cellStyle name="2_laroux_ATC-YOON1_진입램프최종" xfId="4666" xr:uid="{00000000-0005-0000-0000-00003A120000}"/>
    <cellStyle name="2_laroux_ATC-YOON1_진입램프최종엑셀" xfId="4667" xr:uid="{00000000-0005-0000-0000-00003B120000}"/>
    <cellStyle name="2_laroux_설계서(갑지)0223" xfId="4668" xr:uid="{00000000-0005-0000-0000-00003C120000}"/>
    <cellStyle name="2_laroux_설계예산서및단가산출서" xfId="4669" xr:uid="{00000000-0005-0000-0000-00003D120000}"/>
    <cellStyle name="2_laroux_진입램프최종" xfId="4670" xr:uid="{00000000-0005-0000-0000-00003E120000}"/>
    <cellStyle name="2_laroux_진입램프최종엑셀" xfId="4671" xr:uid="{00000000-0005-0000-0000-00003F120000}"/>
    <cellStyle name="2_단가조사표" xfId="4672" xr:uid="{00000000-0005-0000-0000-000040120000}"/>
    <cellStyle name="2_단가조사표_1011소각" xfId="4673" xr:uid="{00000000-0005-0000-0000-000041120000}"/>
    <cellStyle name="2_단가조사표_1011소각_설계서(갑지)0223" xfId="4674" xr:uid="{00000000-0005-0000-0000-000042120000}"/>
    <cellStyle name="2_단가조사표_1011소각_설계예산서및단가산출서" xfId="4675" xr:uid="{00000000-0005-0000-0000-000043120000}"/>
    <cellStyle name="2_단가조사표_1011소각_제1처리장탈수기동저류조외1건보수공사(계약심사결과-발주)" xfId="4676" xr:uid="{00000000-0005-0000-0000-000044120000}"/>
    <cellStyle name="2_단가조사표_1011소각_진입램프최종" xfId="4677" xr:uid="{00000000-0005-0000-0000-000045120000}"/>
    <cellStyle name="2_단가조사표_1011소각_진입램프최종엑셀" xfId="4678" xr:uid="{00000000-0005-0000-0000-000046120000}"/>
    <cellStyle name="2_단가조사표_1113교~1" xfId="4679" xr:uid="{00000000-0005-0000-0000-000047120000}"/>
    <cellStyle name="2_단가조사표_1113교~1_설계서(갑지)0223" xfId="4680" xr:uid="{00000000-0005-0000-0000-000048120000}"/>
    <cellStyle name="2_단가조사표_1113교~1_설계예산서및단가산출서" xfId="4681" xr:uid="{00000000-0005-0000-0000-000049120000}"/>
    <cellStyle name="2_단가조사표_1113교~1_진입램프최종" xfId="4682" xr:uid="{00000000-0005-0000-0000-00004A120000}"/>
    <cellStyle name="2_단가조사표_1113교~1_진입램프최종엑셀" xfId="4683" xr:uid="{00000000-0005-0000-0000-00004B120000}"/>
    <cellStyle name="2_단가조사표_121내역" xfId="4684" xr:uid="{00000000-0005-0000-0000-00004C120000}"/>
    <cellStyle name="2_단가조사표_121내역_설계서(갑지)0223" xfId="4685" xr:uid="{00000000-0005-0000-0000-00004D120000}"/>
    <cellStyle name="2_단가조사표_121내역_설계예산서및단가산출서" xfId="4686" xr:uid="{00000000-0005-0000-0000-00004E120000}"/>
    <cellStyle name="2_단가조사표_121내역_제1처리장탈수기동저류조외1건보수공사(계약심사결과-발주)" xfId="4687" xr:uid="{00000000-0005-0000-0000-00004F120000}"/>
    <cellStyle name="2_단가조사표_121내역_진입램프최종" xfId="4688" xr:uid="{00000000-0005-0000-0000-000050120000}"/>
    <cellStyle name="2_단가조사표_121내역_진입램프최종엑셀" xfId="4689" xr:uid="{00000000-0005-0000-0000-000051120000}"/>
    <cellStyle name="2_단가조사표_객토량" xfId="4690" xr:uid="{00000000-0005-0000-0000-000052120000}"/>
    <cellStyle name="2_단가조사표_객토량_설계서(갑지)0223" xfId="4691" xr:uid="{00000000-0005-0000-0000-000053120000}"/>
    <cellStyle name="2_단가조사표_객토량_설계예산서및단가산출서" xfId="4692" xr:uid="{00000000-0005-0000-0000-000054120000}"/>
    <cellStyle name="2_단가조사표_객토량_제1처리장탈수기동저류조외1건보수공사(계약심사결과-발주)" xfId="4693" xr:uid="{00000000-0005-0000-0000-000055120000}"/>
    <cellStyle name="2_단가조사표_객토량_진입램프최종" xfId="4694" xr:uid="{00000000-0005-0000-0000-000056120000}"/>
    <cellStyle name="2_단가조사표_객토량_진입램프최종엑셀" xfId="4695" xr:uid="{00000000-0005-0000-0000-000057120000}"/>
    <cellStyle name="2_단가조사표_교통센~1" xfId="4696" xr:uid="{00000000-0005-0000-0000-000058120000}"/>
    <cellStyle name="2_단가조사표_교통센~1_설계서(갑지)0223" xfId="4697" xr:uid="{00000000-0005-0000-0000-000059120000}"/>
    <cellStyle name="2_단가조사표_교통센~1_설계예산서및단가산출서" xfId="4698" xr:uid="{00000000-0005-0000-0000-00005A120000}"/>
    <cellStyle name="2_단가조사표_교통센~1_제1처리장탈수기동저류조외1건보수공사(계약심사결과-발주)" xfId="4699" xr:uid="{00000000-0005-0000-0000-00005B120000}"/>
    <cellStyle name="2_단가조사표_교통센~1_진입램프최종" xfId="4700" xr:uid="{00000000-0005-0000-0000-00005C120000}"/>
    <cellStyle name="2_단가조사표_교통센~1_진입램프최종엑셀" xfId="4701" xr:uid="{00000000-0005-0000-0000-00005D120000}"/>
    <cellStyle name="2_단가조사표_교통센터412" xfId="4702" xr:uid="{00000000-0005-0000-0000-00005E120000}"/>
    <cellStyle name="2_단가조사표_교통센터412_설계서(갑지)0223" xfId="4703" xr:uid="{00000000-0005-0000-0000-00005F120000}"/>
    <cellStyle name="2_단가조사표_교통센터412_설계예산서및단가산출서" xfId="4704" xr:uid="{00000000-0005-0000-0000-000060120000}"/>
    <cellStyle name="2_단가조사표_교통센터412_진입램프최종" xfId="4705" xr:uid="{00000000-0005-0000-0000-000061120000}"/>
    <cellStyle name="2_단가조사표_교통센터412_진입램프최종엑셀" xfId="4706" xr:uid="{00000000-0005-0000-0000-000062120000}"/>
    <cellStyle name="2_단가조사표_교통수" xfId="4707" xr:uid="{00000000-0005-0000-0000-000063120000}"/>
    <cellStyle name="2_단가조사표_교통수_설계서(갑지)0223" xfId="4708" xr:uid="{00000000-0005-0000-0000-000064120000}"/>
    <cellStyle name="2_단가조사표_교통수_설계예산서및단가산출서" xfId="4709" xr:uid="{00000000-0005-0000-0000-000065120000}"/>
    <cellStyle name="2_단가조사표_교통수_진입램프최종" xfId="4710" xr:uid="{00000000-0005-0000-0000-000066120000}"/>
    <cellStyle name="2_단가조사표_교통수_진입램프최종엑셀" xfId="4711" xr:uid="{00000000-0005-0000-0000-000067120000}"/>
    <cellStyle name="2_단가조사표_교통수량산출서" xfId="4712" xr:uid="{00000000-0005-0000-0000-000068120000}"/>
    <cellStyle name="2_단가조사표_교통수량산출서_설계서(갑지)0223" xfId="4713" xr:uid="{00000000-0005-0000-0000-000069120000}"/>
    <cellStyle name="2_단가조사표_교통수량산출서_설계예산서및단가산출서" xfId="4714" xr:uid="{00000000-0005-0000-0000-00006A120000}"/>
    <cellStyle name="2_단가조사표_교통수량산출서_진입램프최종" xfId="4715" xr:uid="{00000000-0005-0000-0000-00006B120000}"/>
    <cellStyle name="2_단가조사표_교통수량산출서_진입램프최종엑셀" xfId="4716" xr:uid="{00000000-0005-0000-0000-00006C120000}"/>
    <cellStyle name="2_단가조사표_구조물대가 (2)" xfId="4717" xr:uid="{00000000-0005-0000-0000-00006D120000}"/>
    <cellStyle name="2_단가조사표_구조물대가 (2)_설계서(갑지)0223" xfId="4718" xr:uid="{00000000-0005-0000-0000-00006E120000}"/>
    <cellStyle name="2_단가조사표_구조물대가 (2)_설계예산서및단가산출서" xfId="4719" xr:uid="{00000000-0005-0000-0000-00006F120000}"/>
    <cellStyle name="2_단가조사표_구조물대가 (2)_제1처리장탈수기동저류조외1건보수공사(계약심사결과-발주)" xfId="4720" xr:uid="{00000000-0005-0000-0000-000070120000}"/>
    <cellStyle name="2_단가조사표_구조물대가 (2)_진입램프최종" xfId="4721" xr:uid="{00000000-0005-0000-0000-000071120000}"/>
    <cellStyle name="2_단가조사표_구조물대가 (2)_진입램프최종엑셀" xfId="4722" xr:uid="{00000000-0005-0000-0000-000072120000}"/>
    <cellStyle name="2_단가조사표_내역서 (2)" xfId="4723" xr:uid="{00000000-0005-0000-0000-000073120000}"/>
    <cellStyle name="2_단가조사표_내역서 (2)_설계서(갑지)0223" xfId="4724" xr:uid="{00000000-0005-0000-0000-000074120000}"/>
    <cellStyle name="2_단가조사표_내역서 (2)_설계예산서및단가산출서" xfId="4725" xr:uid="{00000000-0005-0000-0000-000075120000}"/>
    <cellStyle name="2_단가조사표_내역서 (2)_제1처리장탈수기동저류조외1건보수공사(계약심사결과-발주)" xfId="4726" xr:uid="{00000000-0005-0000-0000-000076120000}"/>
    <cellStyle name="2_단가조사표_내역서 (2)_진입램프최종" xfId="4727" xr:uid="{00000000-0005-0000-0000-000077120000}"/>
    <cellStyle name="2_단가조사표_내역서 (2)_진입램프최종엑셀" xfId="4728" xr:uid="{00000000-0005-0000-0000-000078120000}"/>
    <cellStyle name="2_단가조사표_대전관저지구" xfId="4729" xr:uid="{00000000-0005-0000-0000-000079120000}"/>
    <cellStyle name="2_단가조사표_대전관저지구_설계서(갑지)0223" xfId="4730" xr:uid="{00000000-0005-0000-0000-00007A120000}"/>
    <cellStyle name="2_단가조사표_대전관저지구_설계예산서및단가산출서" xfId="4731" xr:uid="{00000000-0005-0000-0000-00007B120000}"/>
    <cellStyle name="2_단가조사표_대전관저지구_진입램프최종" xfId="4732" xr:uid="{00000000-0005-0000-0000-00007C120000}"/>
    <cellStyle name="2_단가조사표_대전관저지구_진입램프최종엑셀" xfId="4733" xr:uid="{00000000-0005-0000-0000-00007D120000}"/>
    <cellStyle name="2_단가조사표_동측지~1" xfId="4734" xr:uid="{00000000-0005-0000-0000-00007E120000}"/>
    <cellStyle name="2_단가조사표_동측지~1_설계서(갑지)0223" xfId="4735" xr:uid="{00000000-0005-0000-0000-00007F120000}"/>
    <cellStyle name="2_단가조사표_동측지~1_설계예산서및단가산출서" xfId="4736" xr:uid="{00000000-0005-0000-0000-000080120000}"/>
    <cellStyle name="2_단가조사표_동측지~1_진입램프최종" xfId="4737" xr:uid="{00000000-0005-0000-0000-000081120000}"/>
    <cellStyle name="2_단가조사표_동측지~1_진입램프최종엑셀" xfId="4738" xr:uid="{00000000-0005-0000-0000-000082120000}"/>
    <cellStyle name="2_단가조사표_동측지원422" xfId="4739" xr:uid="{00000000-0005-0000-0000-000083120000}"/>
    <cellStyle name="2_단가조사표_동측지원422_설계서(갑지)0223" xfId="4740" xr:uid="{00000000-0005-0000-0000-000084120000}"/>
    <cellStyle name="2_단가조사표_동측지원422_설계예산서및단가산출서" xfId="4741" xr:uid="{00000000-0005-0000-0000-000085120000}"/>
    <cellStyle name="2_단가조사표_동측지원422_진입램프최종" xfId="4742" xr:uid="{00000000-0005-0000-0000-000086120000}"/>
    <cellStyle name="2_단가조사표_동측지원422_진입램프최종엑셀" xfId="4743" xr:uid="{00000000-0005-0000-0000-000087120000}"/>
    <cellStyle name="2_단가조사표_동측지원512" xfId="4744" xr:uid="{00000000-0005-0000-0000-000088120000}"/>
    <cellStyle name="2_단가조사표_동측지원512_설계서(갑지)0223" xfId="4745" xr:uid="{00000000-0005-0000-0000-000089120000}"/>
    <cellStyle name="2_단가조사표_동측지원512_설계예산서및단가산출서" xfId="4746" xr:uid="{00000000-0005-0000-0000-00008A120000}"/>
    <cellStyle name="2_단가조사표_동측지원512_진입램프최종" xfId="4747" xr:uid="{00000000-0005-0000-0000-00008B120000}"/>
    <cellStyle name="2_단가조사표_동측지원512_진입램프최종엑셀" xfId="4748" xr:uid="{00000000-0005-0000-0000-00008C120000}"/>
    <cellStyle name="2_단가조사표_동측지원524" xfId="4749" xr:uid="{00000000-0005-0000-0000-00008D120000}"/>
    <cellStyle name="2_단가조사표_동측지원524_설계서(갑지)0223" xfId="4750" xr:uid="{00000000-0005-0000-0000-00008E120000}"/>
    <cellStyle name="2_단가조사표_동측지원524_설계예산서및단가산출서" xfId="4751" xr:uid="{00000000-0005-0000-0000-00008F120000}"/>
    <cellStyle name="2_단가조사표_동측지원524_진입램프최종" xfId="4752" xr:uid="{00000000-0005-0000-0000-000090120000}"/>
    <cellStyle name="2_단가조사표_동측지원524_진입램프최종엑셀" xfId="4753" xr:uid="{00000000-0005-0000-0000-000091120000}"/>
    <cellStyle name="2_단가조사표_동측지원709" xfId="4754" xr:uid="{00000000-0005-0000-0000-000092120000}"/>
    <cellStyle name="2_단가조사표_부대422" xfId="4755" xr:uid="{00000000-0005-0000-0000-000093120000}"/>
    <cellStyle name="2_단가조사표_부대422_설계서(갑지)0223" xfId="4756" xr:uid="{00000000-0005-0000-0000-000094120000}"/>
    <cellStyle name="2_단가조사표_부대422_설계예산서및단가산출서" xfId="4757" xr:uid="{00000000-0005-0000-0000-000095120000}"/>
    <cellStyle name="2_단가조사표_부대422_진입램프최종" xfId="4758" xr:uid="{00000000-0005-0000-0000-000096120000}"/>
    <cellStyle name="2_단가조사표_부대422_진입램프최종엑셀" xfId="4759" xr:uid="{00000000-0005-0000-0000-000097120000}"/>
    <cellStyle name="2_단가조사표_부대시설" xfId="4760" xr:uid="{00000000-0005-0000-0000-000098120000}"/>
    <cellStyle name="2_단가조사표_부대시설_설계서(갑지)0223" xfId="4761" xr:uid="{00000000-0005-0000-0000-000099120000}"/>
    <cellStyle name="2_단가조사표_부대시설_설계예산서및단가산출서" xfId="4762" xr:uid="{00000000-0005-0000-0000-00009A120000}"/>
    <cellStyle name="2_단가조사표_부대시설_제1처리장탈수기동저류조외1건보수공사(계약심사결과-발주)" xfId="4763" xr:uid="{00000000-0005-0000-0000-00009B120000}"/>
    <cellStyle name="2_단가조사표_부대시설_진입램프최종" xfId="4764" xr:uid="{00000000-0005-0000-0000-00009C120000}"/>
    <cellStyle name="2_단가조사표_부대시설_진입램프최종엑셀" xfId="4765" xr:uid="{00000000-0005-0000-0000-00009D120000}"/>
    <cellStyle name="2_단가조사표_설계서(갑지)0223" xfId="4766" xr:uid="{00000000-0005-0000-0000-00009E120000}"/>
    <cellStyle name="2_단가조사표_설계예산서및단가산출서" xfId="4767" xr:uid="{00000000-0005-0000-0000-00009F120000}"/>
    <cellStyle name="2_단가조사표_소각수~1" xfId="4768" xr:uid="{00000000-0005-0000-0000-0000A0120000}"/>
    <cellStyle name="2_단가조사표_소각수~1_설계서(갑지)0223" xfId="4769" xr:uid="{00000000-0005-0000-0000-0000A1120000}"/>
    <cellStyle name="2_단가조사표_소각수~1_설계예산서및단가산출서" xfId="4770" xr:uid="{00000000-0005-0000-0000-0000A2120000}"/>
    <cellStyle name="2_단가조사표_소각수~1_제1처리장탈수기동저류조외1건보수공사(계약심사결과-발주)" xfId="4771" xr:uid="{00000000-0005-0000-0000-0000A3120000}"/>
    <cellStyle name="2_단가조사표_소각수~1_진입램프최종" xfId="4772" xr:uid="{00000000-0005-0000-0000-0000A4120000}"/>
    <cellStyle name="2_단가조사표_소각수~1_진입램프최종엑셀" xfId="4773" xr:uid="{00000000-0005-0000-0000-0000A5120000}"/>
    <cellStyle name="2_단가조사표_소각수내역서" xfId="4774" xr:uid="{00000000-0005-0000-0000-0000A6120000}"/>
    <cellStyle name="2_단가조사표_소각수내역서_설계서(갑지)0223" xfId="4775" xr:uid="{00000000-0005-0000-0000-0000A7120000}"/>
    <cellStyle name="2_단가조사표_소각수내역서_설계예산서및단가산출서" xfId="4776" xr:uid="{00000000-0005-0000-0000-0000A8120000}"/>
    <cellStyle name="2_단가조사표_소각수내역서_제1처리장탈수기동저류조외1건보수공사(계약심사결과-발주)" xfId="4777" xr:uid="{00000000-0005-0000-0000-0000A9120000}"/>
    <cellStyle name="2_단가조사표_소각수내역서_진입램프최종" xfId="4778" xr:uid="{00000000-0005-0000-0000-0000AA120000}"/>
    <cellStyle name="2_단가조사표_소각수내역서_진입램프최종엑셀" xfId="4779" xr:uid="{00000000-0005-0000-0000-0000AB120000}"/>
    <cellStyle name="2_단가조사표_소각수목2" xfId="4780" xr:uid="{00000000-0005-0000-0000-0000AC120000}"/>
    <cellStyle name="2_단가조사표_소각수목2_설계서(갑지)0223" xfId="4781" xr:uid="{00000000-0005-0000-0000-0000AD120000}"/>
    <cellStyle name="2_단가조사표_소각수목2_설계예산서및단가산출서" xfId="4782" xr:uid="{00000000-0005-0000-0000-0000AE120000}"/>
    <cellStyle name="2_단가조사표_소각수목2_제1처리장탈수기동저류조외1건보수공사(계약심사결과-발주)" xfId="4783" xr:uid="{00000000-0005-0000-0000-0000AF120000}"/>
    <cellStyle name="2_단가조사표_소각수목2_진입램프최종" xfId="4784" xr:uid="{00000000-0005-0000-0000-0000B0120000}"/>
    <cellStyle name="2_단가조사표_소각수목2_진입램프최종엑셀" xfId="4785" xr:uid="{00000000-0005-0000-0000-0000B1120000}"/>
    <cellStyle name="2_단가조사표_수량산출서 (2)" xfId="4786" xr:uid="{00000000-0005-0000-0000-0000B2120000}"/>
    <cellStyle name="2_단가조사표_수량산출서 (2)_설계서(갑지)0223" xfId="4787" xr:uid="{00000000-0005-0000-0000-0000B3120000}"/>
    <cellStyle name="2_단가조사표_수량산출서 (2)_설계예산서및단가산출서" xfId="4788" xr:uid="{00000000-0005-0000-0000-0000B4120000}"/>
    <cellStyle name="2_단가조사표_수량산출서 (2)_제1처리장탈수기동저류조외1건보수공사(계약심사결과-발주)" xfId="4789" xr:uid="{00000000-0005-0000-0000-0000B5120000}"/>
    <cellStyle name="2_단가조사표_수량산출서 (2)_진입램프최종" xfId="4790" xr:uid="{00000000-0005-0000-0000-0000B6120000}"/>
    <cellStyle name="2_단가조사표_수량산출서 (2)_진입램프최종엑셀" xfId="4791" xr:uid="{00000000-0005-0000-0000-0000B7120000}"/>
    <cellStyle name="2_단가조사표_엑스포~1" xfId="4792" xr:uid="{00000000-0005-0000-0000-0000B8120000}"/>
    <cellStyle name="2_단가조사표_엑스포~1_설계서(갑지)0223" xfId="4793" xr:uid="{00000000-0005-0000-0000-0000B9120000}"/>
    <cellStyle name="2_단가조사표_엑스포~1_설계예산서및단가산출서" xfId="4794" xr:uid="{00000000-0005-0000-0000-0000BA120000}"/>
    <cellStyle name="2_단가조사표_엑스포~1_제1처리장탈수기동저류조외1건보수공사(계약심사결과-발주)" xfId="4795" xr:uid="{00000000-0005-0000-0000-0000BB120000}"/>
    <cellStyle name="2_단가조사표_엑스포~1_진입램프최종" xfId="4796" xr:uid="{00000000-0005-0000-0000-0000BC120000}"/>
    <cellStyle name="2_단가조사표_엑스포~1_진입램프최종엑셀" xfId="4797" xr:uid="{00000000-0005-0000-0000-0000BD120000}"/>
    <cellStyle name="2_단가조사표_엑스포한빛1" xfId="4798" xr:uid="{00000000-0005-0000-0000-0000BE120000}"/>
    <cellStyle name="2_단가조사표_엑스포한빛1_설계서(갑지)0223" xfId="4799" xr:uid="{00000000-0005-0000-0000-0000BF120000}"/>
    <cellStyle name="2_단가조사표_엑스포한빛1_설계예산서및단가산출서" xfId="4800" xr:uid="{00000000-0005-0000-0000-0000C0120000}"/>
    <cellStyle name="2_단가조사표_엑스포한빛1_제1처리장탈수기동저류조외1건보수공사(계약심사결과-발주)" xfId="4801" xr:uid="{00000000-0005-0000-0000-0000C1120000}"/>
    <cellStyle name="2_단가조사표_엑스포한빛1_진입램프최종" xfId="4802" xr:uid="{00000000-0005-0000-0000-0000C2120000}"/>
    <cellStyle name="2_단가조사표_엑스포한빛1_진입램프최종엑셀" xfId="4803" xr:uid="{00000000-0005-0000-0000-0000C3120000}"/>
    <cellStyle name="2_단가조사표_여객,교통센타710" xfId="4804" xr:uid="{00000000-0005-0000-0000-0000C4120000}"/>
    <cellStyle name="2_단가조사표_여객터미널331" xfId="4805" xr:uid="{00000000-0005-0000-0000-0000C5120000}"/>
    <cellStyle name="2_단가조사표_여객터미널331_설계서(갑지)0223" xfId="4806" xr:uid="{00000000-0005-0000-0000-0000C6120000}"/>
    <cellStyle name="2_단가조사표_여객터미널331_설계예산서및단가산출서" xfId="4807" xr:uid="{00000000-0005-0000-0000-0000C7120000}"/>
    <cellStyle name="2_단가조사표_여객터미널331_진입램프최종" xfId="4808" xr:uid="{00000000-0005-0000-0000-0000C8120000}"/>
    <cellStyle name="2_단가조사표_여객터미널331_진입램프최종엑셀" xfId="4809" xr:uid="{00000000-0005-0000-0000-0000C9120000}"/>
    <cellStyle name="2_단가조사표_여객터미널513" xfId="4810" xr:uid="{00000000-0005-0000-0000-0000CA120000}"/>
    <cellStyle name="2_단가조사표_여객터미널513_설계서(갑지)0223" xfId="4811" xr:uid="{00000000-0005-0000-0000-0000CB120000}"/>
    <cellStyle name="2_단가조사표_여객터미널513_설계예산서및단가산출서" xfId="4812" xr:uid="{00000000-0005-0000-0000-0000CC120000}"/>
    <cellStyle name="2_단가조사표_여객터미널513_진입램프최종" xfId="4813" xr:uid="{00000000-0005-0000-0000-0000CD120000}"/>
    <cellStyle name="2_단가조사표_여객터미널513_진입램프최종엑셀" xfId="4814" xr:uid="{00000000-0005-0000-0000-0000CE120000}"/>
    <cellStyle name="2_단가조사표_여객터미널629" xfId="4815" xr:uid="{00000000-0005-0000-0000-0000CF120000}"/>
    <cellStyle name="2_단가조사표_여객터미널629_설계서(갑지)0223" xfId="4816" xr:uid="{00000000-0005-0000-0000-0000D0120000}"/>
    <cellStyle name="2_단가조사표_여객터미널629_설계예산서및단가산출서" xfId="4817" xr:uid="{00000000-0005-0000-0000-0000D1120000}"/>
    <cellStyle name="2_단가조사표_여객터미널629_진입램프최종" xfId="4818" xr:uid="{00000000-0005-0000-0000-0000D2120000}"/>
    <cellStyle name="2_단가조사표_여객터미널629_진입램프최종엑셀" xfId="4819" xr:uid="{00000000-0005-0000-0000-0000D3120000}"/>
    <cellStyle name="2_단가조사표_외곽도로616" xfId="4820" xr:uid="{00000000-0005-0000-0000-0000D4120000}"/>
    <cellStyle name="2_단가조사표_외곽도로616_설계서(갑지)0223" xfId="4821" xr:uid="{00000000-0005-0000-0000-0000D5120000}"/>
    <cellStyle name="2_단가조사표_외곽도로616_설계예산서및단가산출서" xfId="4822" xr:uid="{00000000-0005-0000-0000-0000D6120000}"/>
    <cellStyle name="2_단가조사표_외곽도로616_진입램프최종" xfId="4823" xr:uid="{00000000-0005-0000-0000-0000D7120000}"/>
    <cellStyle name="2_단가조사표_외곽도로616_진입램프최종엑셀" xfId="4824" xr:uid="{00000000-0005-0000-0000-0000D8120000}"/>
    <cellStyle name="2_단가조사표_용인죽전수량" xfId="4825" xr:uid="{00000000-0005-0000-0000-0000D9120000}"/>
    <cellStyle name="2_단가조사표_원가계~1" xfId="4826" xr:uid="{00000000-0005-0000-0000-0000DA120000}"/>
    <cellStyle name="2_단가조사표_원가계~1_설계서(갑지)0223" xfId="4827" xr:uid="{00000000-0005-0000-0000-0000DB120000}"/>
    <cellStyle name="2_단가조사표_원가계~1_설계예산서및단가산출서" xfId="4828" xr:uid="{00000000-0005-0000-0000-0000DC120000}"/>
    <cellStyle name="2_단가조사표_원가계~1_제1처리장탈수기동저류조외1건보수공사(계약심사결과-발주)" xfId="4829" xr:uid="{00000000-0005-0000-0000-0000DD120000}"/>
    <cellStyle name="2_단가조사표_원가계~1_진입램프최종" xfId="4830" xr:uid="{00000000-0005-0000-0000-0000DE120000}"/>
    <cellStyle name="2_단가조사표_원가계~1_진입램프최종엑셀" xfId="4831" xr:uid="{00000000-0005-0000-0000-0000DF120000}"/>
    <cellStyle name="2_단가조사표_유기질" xfId="4832" xr:uid="{00000000-0005-0000-0000-0000E0120000}"/>
    <cellStyle name="2_단가조사표_유기질_설계서(갑지)0223" xfId="4833" xr:uid="{00000000-0005-0000-0000-0000E1120000}"/>
    <cellStyle name="2_단가조사표_유기질_설계예산서및단가산출서" xfId="4834" xr:uid="{00000000-0005-0000-0000-0000E2120000}"/>
    <cellStyle name="2_단가조사표_유기질_제1처리장탈수기동저류조외1건보수공사(계약심사결과-발주)" xfId="4835" xr:uid="{00000000-0005-0000-0000-0000E3120000}"/>
    <cellStyle name="2_단가조사표_유기질_진입램프최종" xfId="4836" xr:uid="{00000000-0005-0000-0000-0000E4120000}"/>
    <cellStyle name="2_단가조사표_유기질_진입램프최종엑셀" xfId="4837" xr:uid="{00000000-0005-0000-0000-0000E5120000}"/>
    <cellStyle name="2_단가조사표_자재조서 (2)" xfId="4838" xr:uid="{00000000-0005-0000-0000-0000E6120000}"/>
    <cellStyle name="2_단가조사표_자재조서 (2)_설계서(갑지)0223" xfId="4839" xr:uid="{00000000-0005-0000-0000-0000E7120000}"/>
    <cellStyle name="2_단가조사표_자재조서 (2)_설계예산서및단가산출서" xfId="4840" xr:uid="{00000000-0005-0000-0000-0000E8120000}"/>
    <cellStyle name="2_단가조사표_자재조서 (2)_제1처리장탈수기동저류조외1건보수공사(계약심사결과-발주)" xfId="4841" xr:uid="{00000000-0005-0000-0000-0000E9120000}"/>
    <cellStyle name="2_단가조사표_자재조서 (2)_진입램프최종" xfId="4842" xr:uid="{00000000-0005-0000-0000-0000EA120000}"/>
    <cellStyle name="2_단가조사표_자재조서 (2)_진입램프최종엑셀" xfId="4843" xr:uid="{00000000-0005-0000-0000-0000EB120000}"/>
    <cellStyle name="2_단가조사표_제1처리장탈수기동저류조외1건보수공사(계약심사결과-발주)" xfId="4844" xr:uid="{00000000-0005-0000-0000-0000EC120000}"/>
    <cellStyle name="2_단가조사표_진입램프최종" xfId="4845" xr:uid="{00000000-0005-0000-0000-0000ED120000}"/>
    <cellStyle name="2_단가조사표_진입램프최종엑셀" xfId="4846" xr:uid="{00000000-0005-0000-0000-0000EE120000}"/>
    <cellStyle name="2_단가조사표_총괄내역" xfId="4847" xr:uid="{00000000-0005-0000-0000-0000EF120000}"/>
    <cellStyle name="2_단가조사표_총괄내역 (2)" xfId="4848" xr:uid="{00000000-0005-0000-0000-0000F0120000}"/>
    <cellStyle name="2_단가조사표_총괄내역 (2)_설계서(갑지)0223" xfId="4849" xr:uid="{00000000-0005-0000-0000-0000F1120000}"/>
    <cellStyle name="2_단가조사표_총괄내역 (2)_설계예산서및단가산출서" xfId="4850" xr:uid="{00000000-0005-0000-0000-0000F2120000}"/>
    <cellStyle name="2_단가조사표_총괄내역 (2)_제1처리장탈수기동저류조외1건보수공사(계약심사결과-발주)" xfId="4851" xr:uid="{00000000-0005-0000-0000-0000F3120000}"/>
    <cellStyle name="2_단가조사표_총괄내역 (2)_진입램프최종" xfId="4852" xr:uid="{00000000-0005-0000-0000-0000F4120000}"/>
    <cellStyle name="2_단가조사표_총괄내역 (2)_진입램프최종엑셀" xfId="4853" xr:uid="{00000000-0005-0000-0000-0000F5120000}"/>
    <cellStyle name="2_단가조사표_총괄내역_설계서(갑지)0223" xfId="4854" xr:uid="{00000000-0005-0000-0000-0000F6120000}"/>
    <cellStyle name="2_단가조사표_총괄내역_설계예산서및단가산출서" xfId="4855" xr:uid="{00000000-0005-0000-0000-0000F7120000}"/>
    <cellStyle name="2_단가조사표_총괄내역_제1처리장탈수기동저류조외1건보수공사(계약심사결과-발주)" xfId="4856" xr:uid="{00000000-0005-0000-0000-0000F8120000}"/>
    <cellStyle name="2_단가조사표_총괄내역_진입램프최종" xfId="4857" xr:uid="{00000000-0005-0000-0000-0000F9120000}"/>
    <cellStyle name="2_단가조사표_총괄내역_진입램프최종엑셀" xfId="4858" xr:uid="{00000000-0005-0000-0000-0000FA120000}"/>
    <cellStyle name="2_단가조사표_터미널도로403" xfId="4859" xr:uid="{00000000-0005-0000-0000-0000FB120000}"/>
    <cellStyle name="2_단가조사표_터미널도로403_설계서(갑지)0223" xfId="4860" xr:uid="{00000000-0005-0000-0000-0000FC120000}"/>
    <cellStyle name="2_단가조사표_터미널도로403_설계예산서및단가산출서" xfId="4861" xr:uid="{00000000-0005-0000-0000-0000FD120000}"/>
    <cellStyle name="2_단가조사표_터미널도로403_진입램프최종" xfId="4862" xr:uid="{00000000-0005-0000-0000-0000FE120000}"/>
    <cellStyle name="2_단가조사표_터미널도로403_진입램프최종엑셀" xfId="4863" xr:uid="{00000000-0005-0000-0000-0000FF120000}"/>
    <cellStyle name="2_단가조사표_터미널도로429" xfId="4864" xr:uid="{00000000-0005-0000-0000-000000130000}"/>
    <cellStyle name="2_단가조사표_터미널도로429_설계서(갑지)0223" xfId="4865" xr:uid="{00000000-0005-0000-0000-000001130000}"/>
    <cellStyle name="2_단가조사표_터미널도로429_설계예산서및단가산출서" xfId="4866" xr:uid="{00000000-0005-0000-0000-000002130000}"/>
    <cellStyle name="2_단가조사표_터미널도로429_진입램프최종" xfId="4867" xr:uid="{00000000-0005-0000-0000-000003130000}"/>
    <cellStyle name="2_단가조사표_터미널도로429_진입램프최종엑셀" xfId="4868" xr:uid="{00000000-0005-0000-0000-000004130000}"/>
    <cellStyle name="2_단가조사표_포장일위" xfId="4869" xr:uid="{00000000-0005-0000-0000-000005130000}"/>
    <cellStyle name="2_단가조사표_포장일위_설계서(갑지)0223" xfId="4870" xr:uid="{00000000-0005-0000-0000-000006130000}"/>
    <cellStyle name="2_단가조사표_포장일위_설계예산서및단가산출서" xfId="4871" xr:uid="{00000000-0005-0000-0000-000007130000}"/>
    <cellStyle name="2_단가조사표_포장일위_제1처리장탈수기동저류조외1건보수공사(계약심사결과-발주)" xfId="4872" xr:uid="{00000000-0005-0000-0000-000008130000}"/>
    <cellStyle name="2_단가조사표_포장일위_진입램프최종" xfId="4873" xr:uid="{00000000-0005-0000-0000-000009130000}"/>
    <cellStyle name="2_단가조사표_포장일위_진입램프최종엑셀" xfId="4874" xr:uid="{00000000-0005-0000-0000-00000A130000}"/>
    <cellStyle name="2_설계서(갑지)0223" xfId="4875" xr:uid="{00000000-0005-0000-0000-00000B130000}"/>
    <cellStyle name="2_설계예산서및단가산출서" xfId="4876" xr:uid="{00000000-0005-0000-0000-00000C130000}"/>
    <cellStyle name="2_제1처리장탈수기동저류조외1건보수공사(계약심사결과-발주)" xfId="4877" xr:uid="{00000000-0005-0000-0000-00000D130000}"/>
    <cellStyle name="2_진입램프최종" xfId="4878" xr:uid="{00000000-0005-0000-0000-00000E130000}"/>
    <cellStyle name="2_진입램프최종엑셀" xfId="4879" xr:uid="{00000000-0005-0000-0000-00000F130000}"/>
    <cellStyle name="20% - 강조색1 2" xfId="4880" xr:uid="{00000000-0005-0000-0000-000010130000}"/>
    <cellStyle name="20% - 강조색1 2 2" xfId="4881" xr:uid="{00000000-0005-0000-0000-000011130000}"/>
    <cellStyle name="20% - 강조색1 2 3" xfId="4882" xr:uid="{00000000-0005-0000-0000-000012130000}"/>
    <cellStyle name="20% - 강조색1 3" xfId="4883" xr:uid="{00000000-0005-0000-0000-000013130000}"/>
    <cellStyle name="20% - 강조색1 4" xfId="4884" xr:uid="{00000000-0005-0000-0000-000014130000}"/>
    <cellStyle name="20% - 강조색1 5" xfId="9130" xr:uid="{00000000-0005-0000-0000-000015130000}"/>
    <cellStyle name="20% - 강조색1 5 2" xfId="9249" xr:uid="{00000000-0005-0000-0000-000016130000}"/>
    <cellStyle name="20% - 강조색1 6" xfId="9250" xr:uid="{00000000-0005-0000-0000-000017130000}"/>
    <cellStyle name="20% - 강조색2 2" xfId="4885" xr:uid="{00000000-0005-0000-0000-000018130000}"/>
    <cellStyle name="20% - 강조색2 2 2" xfId="4886" xr:uid="{00000000-0005-0000-0000-000019130000}"/>
    <cellStyle name="20% - 강조색2 2 3" xfId="4887" xr:uid="{00000000-0005-0000-0000-00001A130000}"/>
    <cellStyle name="20% - 강조색2 3" xfId="4888" xr:uid="{00000000-0005-0000-0000-00001B130000}"/>
    <cellStyle name="20% - 강조색2 4" xfId="4889" xr:uid="{00000000-0005-0000-0000-00001C130000}"/>
    <cellStyle name="20% - 강조색2 5" xfId="9131" xr:uid="{00000000-0005-0000-0000-00001D130000}"/>
    <cellStyle name="20% - 강조색2 5 2" xfId="9251" xr:uid="{00000000-0005-0000-0000-00001E130000}"/>
    <cellStyle name="20% - 강조색2 6" xfId="9252" xr:uid="{00000000-0005-0000-0000-00001F130000}"/>
    <cellStyle name="20% - 강조색3 2" xfId="4890" xr:uid="{00000000-0005-0000-0000-000020130000}"/>
    <cellStyle name="20% - 강조색3 2 2" xfId="4891" xr:uid="{00000000-0005-0000-0000-000021130000}"/>
    <cellStyle name="20% - 강조색3 2 3" xfId="4892" xr:uid="{00000000-0005-0000-0000-000022130000}"/>
    <cellStyle name="20% - 강조색3 3" xfId="4893" xr:uid="{00000000-0005-0000-0000-000023130000}"/>
    <cellStyle name="20% - 강조색3 4" xfId="4894" xr:uid="{00000000-0005-0000-0000-000024130000}"/>
    <cellStyle name="20% - 강조색3 5" xfId="9132" xr:uid="{00000000-0005-0000-0000-000025130000}"/>
    <cellStyle name="20% - 강조색3 5 2" xfId="9253" xr:uid="{00000000-0005-0000-0000-000026130000}"/>
    <cellStyle name="20% - 강조색3 6" xfId="9254" xr:uid="{00000000-0005-0000-0000-000027130000}"/>
    <cellStyle name="20% - 강조색4 2" xfId="4895" xr:uid="{00000000-0005-0000-0000-000028130000}"/>
    <cellStyle name="20% - 강조색4 2 2" xfId="4896" xr:uid="{00000000-0005-0000-0000-000029130000}"/>
    <cellStyle name="20% - 강조색4 2 3" xfId="4897" xr:uid="{00000000-0005-0000-0000-00002A130000}"/>
    <cellStyle name="20% - 강조색4 3" xfId="4898" xr:uid="{00000000-0005-0000-0000-00002B130000}"/>
    <cellStyle name="20% - 강조색4 4" xfId="4899" xr:uid="{00000000-0005-0000-0000-00002C130000}"/>
    <cellStyle name="20% - 강조색4 5" xfId="9133" xr:uid="{00000000-0005-0000-0000-00002D130000}"/>
    <cellStyle name="20% - 강조색4 5 2" xfId="9255" xr:uid="{00000000-0005-0000-0000-00002E130000}"/>
    <cellStyle name="20% - 강조색4 6" xfId="9256" xr:uid="{00000000-0005-0000-0000-00002F130000}"/>
    <cellStyle name="20% - 강조색5 2" xfId="4900" xr:uid="{00000000-0005-0000-0000-000030130000}"/>
    <cellStyle name="20% - 강조색5 2 2" xfId="4901" xr:uid="{00000000-0005-0000-0000-000031130000}"/>
    <cellStyle name="20% - 강조색5 2 3" xfId="4902" xr:uid="{00000000-0005-0000-0000-000032130000}"/>
    <cellStyle name="20% - 강조색5 3" xfId="4903" xr:uid="{00000000-0005-0000-0000-000033130000}"/>
    <cellStyle name="20% - 강조색5 4" xfId="4904" xr:uid="{00000000-0005-0000-0000-000034130000}"/>
    <cellStyle name="20% - 강조색5 5" xfId="9134" xr:uid="{00000000-0005-0000-0000-000035130000}"/>
    <cellStyle name="20% - 강조색5 5 2" xfId="9257" xr:uid="{00000000-0005-0000-0000-000036130000}"/>
    <cellStyle name="20% - 강조색5 6" xfId="9258" xr:uid="{00000000-0005-0000-0000-000037130000}"/>
    <cellStyle name="20% - 강조색6 2" xfId="4905" xr:uid="{00000000-0005-0000-0000-000038130000}"/>
    <cellStyle name="20% - 강조색6 2 2" xfId="4906" xr:uid="{00000000-0005-0000-0000-000039130000}"/>
    <cellStyle name="20% - 강조색6 2 3" xfId="4907" xr:uid="{00000000-0005-0000-0000-00003A130000}"/>
    <cellStyle name="20% - 강조색6 2 4" xfId="9259" xr:uid="{00000000-0005-0000-0000-00003B130000}"/>
    <cellStyle name="20% - 강조색6 3" xfId="4908" xr:uid="{00000000-0005-0000-0000-00003C130000}"/>
    <cellStyle name="20% - 강조색6 4" xfId="4909" xr:uid="{00000000-0005-0000-0000-00003D130000}"/>
    <cellStyle name="20% - 강조색6 5" xfId="9135" xr:uid="{00000000-0005-0000-0000-00003E130000}"/>
    <cellStyle name="20% - 강조색6 5 2" xfId="9260" xr:uid="{00000000-0005-0000-0000-00003F130000}"/>
    <cellStyle name="20% - 강조색6 6" xfId="9261" xr:uid="{00000000-0005-0000-0000-000040130000}"/>
    <cellStyle name="2자리" xfId="4910" xr:uid="{00000000-0005-0000-0000-000041130000}"/>
    <cellStyle name="³?a￥" xfId="4911" xr:uid="{00000000-0005-0000-0000-000042130000}"/>
    <cellStyle name="³¯â¥" xfId="4912" xr:uid="{00000000-0005-0000-0000-000043130000}"/>
    <cellStyle name="၃urrency_OTD thru NOR " xfId="4913" xr:uid="{00000000-0005-0000-0000-000044130000}"/>
    <cellStyle name="40% - 강조색1 2" xfId="4914" xr:uid="{00000000-0005-0000-0000-000045130000}"/>
    <cellStyle name="40% - 강조색1 2 2" xfId="4915" xr:uid="{00000000-0005-0000-0000-000046130000}"/>
    <cellStyle name="40% - 강조색1 2 3" xfId="4916" xr:uid="{00000000-0005-0000-0000-000047130000}"/>
    <cellStyle name="40% - 강조색1 3" xfId="4917" xr:uid="{00000000-0005-0000-0000-000048130000}"/>
    <cellStyle name="40% - 강조색1 4" xfId="4918" xr:uid="{00000000-0005-0000-0000-000049130000}"/>
    <cellStyle name="40% - 강조색1 5" xfId="9136" xr:uid="{00000000-0005-0000-0000-00004A130000}"/>
    <cellStyle name="40% - 강조색1 5 2" xfId="9262" xr:uid="{00000000-0005-0000-0000-00004B130000}"/>
    <cellStyle name="40% - 강조색1 6" xfId="9263" xr:uid="{00000000-0005-0000-0000-00004C130000}"/>
    <cellStyle name="40% - 강조색2 2" xfId="4919" xr:uid="{00000000-0005-0000-0000-00004D130000}"/>
    <cellStyle name="40% - 강조색2 2 2" xfId="4920" xr:uid="{00000000-0005-0000-0000-00004E130000}"/>
    <cellStyle name="40% - 강조색2 2 3" xfId="4921" xr:uid="{00000000-0005-0000-0000-00004F130000}"/>
    <cellStyle name="40% - 강조색2 3" xfId="4922" xr:uid="{00000000-0005-0000-0000-000050130000}"/>
    <cellStyle name="40% - 강조색2 4" xfId="4923" xr:uid="{00000000-0005-0000-0000-000051130000}"/>
    <cellStyle name="40% - 강조색2 5" xfId="9264" xr:uid="{00000000-0005-0000-0000-000052130000}"/>
    <cellStyle name="40% - 강조색3 2" xfId="4924" xr:uid="{00000000-0005-0000-0000-000053130000}"/>
    <cellStyle name="40% - 강조색3 2 2" xfId="4925" xr:uid="{00000000-0005-0000-0000-000054130000}"/>
    <cellStyle name="40% - 강조색3 2 3" xfId="4926" xr:uid="{00000000-0005-0000-0000-000055130000}"/>
    <cellStyle name="40% - 강조색3 3" xfId="4927" xr:uid="{00000000-0005-0000-0000-000056130000}"/>
    <cellStyle name="40% - 강조색3 4" xfId="4928" xr:uid="{00000000-0005-0000-0000-000057130000}"/>
    <cellStyle name="40% - 강조색3 5" xfId="9137" xr:uid="{00000000-0005-0000-0000-000058130000}"/>
    <cellStyle name="40% - 강조색3 5 2" xfId="9265" xr:uid="{00000000-0005-0000-0000-000059130000}"/>
    <cellStyle name="40% - 강조색3 6" xfId="9266" xr:uid="{00000000-0005-0000-0000-00005A130000}"/>
    <cellStyle name="40% - 강조색4 2" xfId="4929" xr:uid="{00000000-0005-0000-0000-00005B130000}"/>
    <cellStyle name="40% - 강조색4 2 2" xfId="4930" xr:uid="{00000000-0005-0000-0000-00005C130000}"/>
    <cellStyle name="40% - 강조색4 2 3" xfId="4931" xr:uid="{00000000-0005-0000-0000-00005D130000}"/>
    <cellStyle name="40% - 강조색4 3" xfId="4932" xr:uid="{00000000-0005-0000-0000-00005E130000}"/>
    <cellStyle name="40% - 강조색4 4" xfId="4933" xr:uid="{00000000-0005-0000-0000-00005F130000}"/>
    <cellStyle name="40% - 강조색4 5" xfId="9138" xr:uid="{00000000-0005-0000-0000-000060130000}"/>
    <cellStyle name="40% - 강조색4 5 2" xfId="9267" xr:uid="{00000000-0005-0000-0000-000061130000}"/>
    <cellStyle name="40% - 강조색4 6" xfId="9268" xr:uid="{00000000-0005-0000-0000-000062130000}"/>
    <cellStyle name="40% - 강조색5 2" xfId="4934" xr:uid="{00000000-0005-0000-0000-000063130000}"/>
    <cellStyle name="40% - 강조색5 2 2" xfId="4935" xr:uid="{00000000-0005-0000-0000-000064130000}"/>
    <cellStyle name="40% - 강조색5 2 3" xfId="4936" xr:uid="{00000000-0005-0000-0000-000065130000}"/>
    <cellStyle name="40% - 강조색5 3" xfId="4937" xr:uid="{00000000-0005-0000-0000-000066130000}"/>
    <cellStyle name="40% - 강조색5 4" xfId="4938" xr:uid="{00000000-0005-0000-0000-000067130000}"/>
    <cellStyle name="40% - 강조색5 5" xfId="9139" xr:uid="{00000000-0005-0000-0000-000068130000}"/>
    <cellStyle name="40% - 강조색5 5 2" xfId="9269" xr:uid="{00000000-0005-0000-0000-000069130000}"/>
    <cellStyle name="40% - 강조색5 6" xfId="9270" xr:uid="{00000000-0005-0000-0000-00006A130000}"/>
    <cellStyle name="40% - 강조색6 2" xfId="4939" xr:uid="{00000000-0005-0000-0000-00006B130000}"/>
    <cellStyle name="40% - 강조색6 2 2" xfId="4940" xr:uid="{00000000-0005-0000-0000-00006C130000}"/>
    <cellStyle name="40% - 강조색6 2 3" xfId="4941" xr:uid="{00000000-0005-0000-0000-00006D130000}"/>
    <cellStyle name="40% - 강조색6 3" xfId="4942" xr:uid="{00000000-0005-0000-0000-00006E130000}"/>
    <cellStyle name="40% - 강조색6 4" xfId="4943" xr:uid="{00000000-0005-0000-0000-00006F130000}"/>
    <cellStyle name="40% - 강조색6 5" xfId="9140" xr:uid="{00000000-0005-0000-0000-000070130000}"/>
    <cellStyle name="40% - 강조색6 5 2" xfId="9271" xr:uid="{00000000-0005-0000-0000-000071130000}"/>
    <cellStyle name="40% - 강조색6 6" xfId="9272" xr:uid="{00000000-0005-0000-0000-000072130000}"/>
    <cellStyle name="60" xfId="4944" xr:uid="{00000000-0005-0000-0000-000073130000}"/>
    <cellStyle name="60% - 강조색1 2" xfId="4945" xr:uid="{00000000-0005-0000-0000-000074130000}"/>
    <cellStyle name="60% - 강조색1 2 2" xfId="4946" xr:uid="{00000000-0005-0000-0000-000075130000}"/>
    <cellStyle name="60% - 강조색1 2 3" xfId="4947" xr:uid="{00000000-0005-0000-0000-000076130000}"/>
    <cellStyle name="60% - 강조색1 3" xfId="4948" xr:uid="{00000000-0005-0000-0000-000077130000}"/>
    <cellStyle name="60% - 강조색1 4" xfId="4949" xr:uid="{00000000-0005-0000-0000-000078130000}"/>
    <cellStyle name="60% - 강조색1 5" xfId="9141" xr:uid="{00000000-0005-0000-0000-000079130000}"/>
    <cellStyle name="60% - 강조색1 5 2" xfId="9273" xr:uid="{00000000-0005-0000-0000-00007A130000}"/>
    <cellStyle name="60% - 강조색1 6" xfId="9274" xr:uid="{00000000-0005-0000-0000-00007B130000}"/>
    <cellStyle name="60% - 강조색2 2" xfId="4950" xr:uid="{00000000-0005-0000-0000-00007C130000}"/>
    <cellStyle name="60% - 강조색2 2 2" xfId="4951" xr:uid="{00000000-0005-0000-0000-00007D130000}"/>
    <cellStyle name="60% - 강조색2 2 3" xfId="4952" xr:uid="{00000000-0005-0000-0000-00007E130000}"/>
    <cellStyle name="60% - 강조색2 3" xfId="4953" xr:uid="{00000000-0005-0000-0000-00007F130000}"/>
    <cellStyle name="60% - 강조색2 4" xfId="4954" xr:uid="{00000000-0005-0000-0000-000080130000}"/>
    <cellStyle name="60% - 강조색2 5" xfId="9142" xr:uid="{00000000-0005-0000-0000-000081130000}"/>
    <cellStyle name="60% - 강조색2 5 2" xfId="9275" xr:uid="{00000000-0005-0000-0000-000082130000}"/>
    <cellStyle name="60% - 강조색2 6" xfId="9276" xr:uid="{00000000-0005-0000-0000-000083130000}"/>
    <cellStyle name="60% - 강조색3 2" xfId="4955" xr:uid="{00000000-0005-0000-0000-000084130000}"/>
    <cellStyle name="60% - 강조색3 2 2" xfId="4956" xr:uid="{00000000-0005-0000-0000-000085130000}"/>
    <cellStyle name="60% - 강조색3 2 3" xfId="4957" xr:uid="{00000000-0005-0000-0000-000086130000}"/>
    <cellStyle name="60% - 강조색3 3" xfId="4958" xr:uid="{00000000-0005-0000-0000-000087130000}"/>
    <cellStyle name="60% - 강조색3 4" xfId="4959" xr:uid="{00000000-0005-0000-0000-000088130000}"/>
    <cellStyle name="60% - 강조색3 5" xfId="9143" xr:uid="{00000000-0005-0000-0000-000089130000}"/>
    <cellStyle name="60% - 강조색3 5 2" xfId="9277" xr:uid="{00000000-0005-0000-0000-00008A130000}"/>
    <cellStyle name="60% - 강조색3 6" xfId="9278" xr:uid="{00000000-0005-0000-0000-00008B130000}"/>
    <cellStyle name="60% - 강조색4 2" xfId="4960" xr:uid="{00000000-0005-0000-0000-00008C130000}"/>
    <cellStyle name="60% - 강조색4 2 2" xfId="4961" xr:uid="{00000000-0005-0000-0000-00008D130000}"/>
    <cellStyle name="60% - 강조색4 2 3" xfId="4962" xr:uid="{00000000-0005-0000-0000-00008E130000}"/>
    <cellStyle name="60% - 강조색4 3" xfId="4963" xr:uid="{00000000-0005-0000-0000-00008F130000}"/>
    <cellStyle name="60% - 강조색4 4" xfId="4964" xr:uid="{00000000-0005-0000-0000-000090130000}"/>
    <cellStyle name="60% - 강조색4 5" xfId="9144" xr:uid="{00000000-0005-0000-0000-000091130000}"/>
    <cellStyle name="60% - 강조색4 5 2" xfId="9279" xr:uid="{00000000-0005-0000-0000-000092130000}"/>
    <cellStyle name="60% - 강조색4 6" xfId="9280" xr:uid="{00000000-0005-0000-0000-000093130000}"/>
    <cellStyle name="60% - 강조색5 2" xfId="4965" xr:uid="{00000000-0005-0000-0000-000094130000}"/>
    <cellStyle name="60% - 강조색5 2 2" xfId="4966" xr:uid="{00000000-0005-0000-0000-000095130000}"/>
    <cellStyle name="60% - 강조색5 2 3" xfId="4967" xr:uid="{00000000-0005-0000-0000-000096130000}"/>
    <cellStyle name="60% - 강조색5 3" xfId="4968" xr:uid="{00000000-0005-0000-0000-000097130000}"/>
    <cellStyle name="60% - 강조색5 4" xfId="4969" xr:uid="{00000000-0005-0000-0000-000098130000}"/>
    <cellStyle name="60% - 강조색5 5" xfId="9145" xr:uid="{00000000-0005-0000-0000-000099130000}"/>
    <cellStyle name="60% - 강조색5 5 2" xfId="9281" xr:uid="{00000000-0005-0000-0000-00009A130000}"/>
    <cellStyle name="60% - 강조색5 6" xfId="9282" xr:uid="{00000000-0005-0000-0000-00009B130000}"/>
    <cellStyle name="60% - 강조색6 2" xfId="4970" xr:uid="{00000000-0005-0000-0000-00009C130000}"/>
    <cellStyle name="60% - 강조색6 2 2" xfId="4971" xr:uid="{00000000-0005-0000-0000-00009D130000}"/>
    <cellStyle name="60% - 강조색6 2 3" xfId="4972" xr:uid="{00000000-0005-0000-0000-00009E130000}"/>
    <cellStyle name="60% - 강조색6 3" xfId="4973" xr:uid="{00000000-0005-0000-0000-00009F130000}"/>
    <cellStyle name="60% - 강조색6 4" xfId="4974" xr:uid="{00000000-0005-0000-0000-0000A0130000}"/>
    <cellStyle name="60% - 강조색6 5" xfId="9146" xr:uid="{00000000-0005-0000-0000-0000A1130000}"/>
    <cellStyle name="60% - 강조색6 5 2" xfId="9283" xr:uid="{00000000-0005-0000-0000-0000A2130000}"/>
    <cellStyle name="60% - 강조색6 6" xfId="9284" xr:uid="{00000000-0005-0000-0000-0000A3130000}"/>
    <cellStyle name="_x0014_7." xfId="4975" xr:uid="{00000000-0005-0000-0000-0000A4130000}"/>
    <cellStyle name="82" xfId="4976" xr:uid="{00000000-0005-0000-0000-0000A5130000}"/>
    <cellStyle name="90" xfId="4977" xr:uid="{00000000-0005-0000-0000-0000A6130000}"/>
    <cellStyle name="A" xfId="4978" xr:uid="{00000000-0005-0000-0000-0000A7130000}"/>
    <cellStyle name="a [0]_mud plant bolted" xfId="4979" xr:uid="{00000000-0005-0000-0000-0000A8130000}"/>
    <cellStyle name="Ā _x0010_က랐_xdc01_땯_x0001_" xfId="4980" xr:uid="{00000000-0005-0000-0000-0000A9130000}"/>
    <cellStyle name="A?" xfId="4981" xr:uid="{00000000-0005-0000-0000-0000AA130000}"/>
    <cellStyle name="A?­???" xfId="4982" xr:uid="{00000000-0005-0000-0000-0000AB130000}"/>
    <cellStyle name="A?®¡×i" xfId="4983" xr:uid="{00000000-0005-0000-0000-0000AC130000}"/>
    <cellStyle name="A?®er¡" xfId="4984" xr:uid="{00000000-0005-0000-0000-0000AD130000}"/>
    <cellStyle name="A?®ere" xfId="4985" xr:uid="{00000000-0005-0000-0000-0000AE130000}"/>
    <cellStyle name="A_내역서-소화조및원심농축기동유량계구매설치(080329)" xfId="4986" xr:uid="{00000000-0005-0000-0000-0000AF130000}"/>
    <cellStyle name="A_내역서-소화조및원심농축기동유량계구매설치(080329)-(변경)" xfId="4987" xr:uid="{00000000-0005-0000-0000-0000B0130000}"/>
    <cellStyle name="A¡" xfId="4988" xr:uid="{00000000-0005-0000-0000-0000B1130000}"/>
    <cellStyle name="A¡?r?®" xfId="4989" xr:uid="{00000000-0005-0000-0000-0000B2130000}"/>
    <cellStyle name="A¡?rer" xfId="4990" xr:uid="{00000000-0005-0000-0000-0000B3130000}"/>
    <cellStyle name="A¡_내역서-소화조및원심농축기동유량계구매설치(080329)" xfId="4991" xr:uid="{00000000-0005-0000-0000-0000B4130000}"/>
    <cellStyle name="A¡§i" xfId="4992" xr:uid="{00000000-0005-0000-0000-0000B5130000}"/>
    <cellStyle name="A¡§i?®" xfId="4993" xr:uid="{00000000-0005-0000-0000-0000B6130000}"/>
    <cellStyle name="A¡§i_내역서-소화조및원심농축기동유량계구매설치(080329)" xfId="4994" xr:uid="{00000000-0005-0000-0000-0000B7130000}"/>
    <cellStyle name="A¡§i¢®" xfId="4995" xr:uid="{00000000-0005-0000-0000-0000B8130000}"/>
    <cellStyle name="A¡ër¢®" xfId="4996" xr:uid="{00000000-0005-0000-0000-0000B9130000}"/>
    <cellStyle name="A¡ërer" xfId="4997" xr:uid="{00000000-0005-0000-0000-0000BA130000}"/>
    <cellStyle name="A¨" xfId="4998" xr:uid="{00000000-0005-0000-0000-0000BB130000}"/>
    <cellStyle name="A¨?¡?¡" xfId="4999" xr:uid="{00000000-0005-0000-0000-0000BC130000}"/>
    <cellStyle name="A¨_내역서-소화조및원심농축기동유량계구매설치(080329)" xfId="5000" xr:uid="{00000000-0005-0000-0000-0000BD130000}"/>
    <cellStyle name="A¨­￠￢￠O [0]_AO¨uRCN¡¾U " xfId="5001" xr:uid="{00000000-0005-0000-0000-0000BE130000}"/>
    <cellStyle name="A¨­￠￢￠O_AO¨uRCN¡¾U " xfId="5002" xr:uid="{00000000-0005-0000-0000-0000BF130000}"/>
    <cellStyle name="A¨i¡" xfId="5003" xr:uid="{00000000-0005-0000-0000-0000C0130000}"/>
    <cellStyle name="A¨ï¡©¡" xfId="5004" xr:uid="{00000000-0005-0000-0000-0000C1130000}"/>
    <cellStyle name="A¢" xfId="5005" xr:uid="{00000000-0005-0000-0000-0000C2130000}"/>
    <cellStyle name="A¢®¡×i" xfId="5006" xr:uid="{00000000-0005-0000-0000-0000C3130000}"/>
    <cellStyle name="A¢®er¡" xfId="5007" xr:uid="{00000000-0005-0000-0000-0000C4130000}"/>
    <cellStyle name="A¢®ere" xfId="5008" xr:uid="{00000000-0005-0000-0000-0000C5130000}"/>
    <cellStyle name="A©" xfId="5009" xr:uid="{00000000-0005-0000-0000-0000C6130000}"/>
    <cellStyle name="A©­¢¬¢" xfId="5010" xr:uid="{00000000-0005-0000-0000-0000C7130000}"/>
    <cellStyle name="A1" xfId="5011" xr:uid="{00000000-0005-0000-0000-0000C8130000}"/>
    <cellStyle name="AA" xfId="5012" xr:uid="{00000000-0005-0000-0000-0000C9130000}"/>
    <cellStyle name="Aⓒ­" xfId="5013" xr:uid="{00000000-0005-0000-0000-0000CA130000}"/>
    <cellStyle name="Aⓒ­￠￢￠" xfId="5014" xr:uid="{00000000-0005-0000-0000-0000CB130000}"/>
    <cellStyle name="Actual Date" xfId="5015" xr:uid="{00000000-0005-0000-0000-0000CC130000}"/>
    <cellStyle name="Ae" xfId="5016" xr:uid="{00000000-0005-0000-0000-0000CD130000}"/>
    <cellStyle name="Åë" xfId="5017" xr:uid="{00000000-0005-0000-0000-0000CE130000}"/>
    <cellStyle name="Ae_내역서-소화조및원심농축기동유량계구매설치(080329)" xfId="5018" xr:uid="{00000000-0005-0000-0000-0000CF130000}"/>
    <cellStyle name="Åë_마곡보완" xfId="5019" xr:uid="{00000000-0005-0000-0000-0000D0130000}"/>
    <cellStyle name="Ae_인버터 유지보수" xfId="5020" xr:uid="{00000000-0005-0000-0000-0000D1130000}"/>
    <cellStyle name="Åë_인버터 유지보수" xfId="5021" xr:uid="{00000000-0005-0000-0000-0000D2130000}"/>
    <cellStyle name="Ae_중랑물재생센타삼삼견적서" xfId="5022" xr:uid="{00000000-0005-0000-0000-0000D3130000}"/>
    <cellStyle name="Åë_중랑물재생센타삼삼견적서" xfId="5023" xr:uid="{00000000-0005-0000-0000-0000D4130000}"/>
    <cellStyle name="Aee" xfId="5024" xr:uid="{00000000-0005-0000-0000-0000D5130000}"/>
    <cellStyle name="Aee­ " xfId="5025" xr:uid="{00000000-0005-0000-0000-0000D6130000}"/>
    <cellStyle name="Aee­ [" xfId="5026" xr:uid="{00000000-0005-0000-0000-0000D7130000}"/>
    <cellStyle name="Åëè­ [" xfId="5027" xr:uid="{00000000-0005-0000-0000-0000D8130000}"/>
    <cellStyle name="Aee­ [_마곡보완" xfId="5028" xr:uid="{00000000-0005-0000-0000-0000D9130000}"/>
    <cellStyle name="Åëè­ [_마곡보완" xfId="5029" xr:uid="{00000000-0005-0000-0000-0000DA130000}"/>
    <cellStyle name="AeE­ [0]_ 2ÆAAþº° " xfId="5030" xr:uid="{00000000-0005-0000-0000-0000DB130000}"/>
    <cellStyle name="ÅëÈ­ [0]_¸ðÇü¸·" xfId="5031" xr:uid="{00000000-0005-0000-0000-0000DC130000}"/>
    <cellStyle name="AeE­ [0]_¸n·I-±a°e" xfId="5032" xr:uid="{00000000-0005-0000-0000-0000DD130000}"/>
    <cellStyle name="ÅëÈ­ [0]_¸ñ·Ï-±â°è" xfId="5033" xr:uid="{00000000-0005-0000-0000-0000DE130000}"/>
    <cellStyle name="AeE­ [0]_¸n·I-±a°e_AIA§-es2A÷" xfId="5034" xr:uid="{00000000-0005-0000-0000-0000DF130000}"/>
    <cellStyle name="ÅëÈ­ [0]_¸ñ·Ï-±â°è_ÀÏÀ§-es2Â÷" xfId="5035" xr:uid="{00000000-0005-0000-0000-0000E0130000}"/>
    <cellStyle name="AeE­ [0]_¸n-E?" xfId="5036" xr:uid="{00000000-0005-0000-0000-0000E1130000}"/>
    <cellStyle name="ÅëÈ­ [0]_¸ñ-È¯" xfId="5037" xr:uid="{00000000-0005-0000-0000-0000E2130000}"/>
    <cellStyle name="AeE­ [0]_±a°e-¸n·I" xfId="5038" xr:uid="{00000000-0005-0000-0000-0000E3130000}"/>
    <cellStyle name="ÅëÈ­ [0]_±â°è-¸ñ·Ï" xfId="5039" xr:uid="{00000000-0005-0000-0000-0000E4130000}"/>
    <cellStyle name="AeE­ [0]_±a°e¼³ºn-AIA§¸n·I " xfId="5040" xr:uid="{00000000-0005-0000-0000-0000E5130000}"/>
    <cellStyle name="ÅëÈ­ [0]_±â°è¼³ºñ-ÀÏÀ§¸ñ·Ï " xfId="5041" xr:uid="{00000000-0005-0000-0000-0000E6130000}"/>
    <cellStyle name="AeE­ [0]_±a¼uAe½A " xfId="5042" xr:uid="{00000000-0005-0000-0000-0000E7130000}"/>
    <cellStyle name="ÅëÈ­ [0]_»óºÎ¼ö·®Áý°è " xfId="5043" xr:uid="{00000000-0005-0000-0000-0000E8130000}"/>
    <cellStyle name="AeE­ [0]_°eE¹_11¿a½A " xfId="5044" xr:uid="{00000000-0005-0000-0000-0000E9130000}"/>
    <cellStyle name="ÅëÈ­ [0]_¼³ºñÀÏÀ§" xfId="5045" xr:uid="{00000000-0005-0000-0000-0000EA130000}"/>
    <cellStyle name="AeE­ [0]_¼oAI¼º " xfId="5046" xr:uid="{00000000-0005-0000-0000-0000EB130000}"/>
    <cellStyle name="ÅëÈ­ [0]_7°èÈ¹ " xfId="5047" xr:uid="{00000000-0005-0000-0000-0000EC130000}"/>
    <cellStyle name="AeE­ [0]_A¾CO½A¼³ " xfId="5048" xr:uid="{00000000-0005-0000-0000-0000ED130000}"/>
    <cellStyle name="ÅëÈ­ [0]_Á¾ÇÕ½Å¼³ " xfId="5049" xr:uid="{00000000-0005-0000-0000-0000EE130000}"/>
    <cellStyle name="AeE­ [0]_AIA§-es2A÷" xfId="5050" xr:uid="{00000000-0005-0000-0000-0000EF130000}"/>
    <cellStyle name="ÅëÈ­ [0]_ÀÏÀ§-es2Â÷" xfId="5051" xr:uid="{00000000-0005-0000-0000-0000F0130000}"/>
    <cellStyle name="AeE­ [0]_AMT " xfId="5052" xr:uid="{00000000-0005-0000-0000-0000F1130000}"/>
    <cellStyle name="ÅëÈ­ [0]_Áý°èÇ¥°ÇÃàºÐ" xfId="5053" xr:uid="{00000000-0005-0000-0000-0000F2130000}"/>
    <cellStyle name="AeE­ [0]_BOM°eAa" xfId="5054" xr:uid="{00000000-0005-0000-0000-0000F3130000}"/>
    <cellStyle name="ÅëÈ­ [0]_BOM°èÀå" xfId="5055" xr:uid="{00000000-0005-0000-0000-0000F4130000}"/>
    <cellStyle name="AeE­ [0]_INQUIRY ¿μ¾÷AßAø " xfId="5056" xr:uid="{00000000-0005-0000-0000-0000F5130000}"/>
    <cellStyle name="Åëè­ [0]_laro" xfId="5057" xr:uid="{00000000-0005-0000-0000-0000F6130000}"/>
    <cellStyle name="AeE­ [0]_laroux_1" xfId="5058" xr:uid="{00000000-0005-0000-0000-0000F7130000}"/>
    <cellStyle name="ÅëÈ­ [0]_laroux_1" xfId="5059" xr:uid="{00000000-0005-0000-0000-0000F8130000}"/>
    <cellStyle name="AeE­ [0]_laroux_2" xfId="5060" xr:uid="{00000000-0005-0000-0000-0000F9130000}"/>
    <cellStyle name="ÅëÈ­ [0]_laroux_2" xfId="5061" xr:uid="{00000000-0005-0000-0000-0000FA130000}"/>
    <cellStyle name="AeE­ [0]_º≫¼± ±æ¾i±uºI ¼o·R Ay°eC￥ " xfId="5062" xr:uid="{00000000-0005-0000-0000-0000FB130000}"/>
    <cellStyle name="ÅëÈ­ [0]_Sheet1" xfId="5063" xr:uid="{00000000-0005-0000-0000-0000FC130000}"/>
    <cellStyle name="Aee­ _★자료" xfId="5064" xr:uid="{00000000-0005-0000-0000-0000FD130000}"/>
    <cellStyle name="Aee?®¨" xfId="5065" xr:uid="{00000000-0005-0000-0000-0000FE130000}"/>
    <cellStyle name="Aee?®e" xfId="5066" xr:uid="{00000000-0005-0000-0000-0000FF130000}"/>
    <cellStyle name="AeE­_ 2ÆAAþº° " xfId="5067" xr:uid="{00000000-0005-0000-0000-000000140000}"/>
    <cellStyle name="ÅëÈ­_¸ðÇü¸·" xfId="5068" xr:uid="{00000000-0005-0000-0000-000001140000}"/>
    <cellStyle name="AeE­_¸n·I-±a°e" xfId="5069" xr:uid="{00000000-0005-0000-0000-000002140000}"/>
    <cellStyle name="ÅëÈ­_¸ñ·Ï-±â°è" xfId="5070" xr:uid="{00000000-0005-0000-0000-000003140000}"/>
    <cellStyle name="AeE­_¸n·I-±a°e_AIA§-es2A÷" xfId="5071" xr:uid="{00000000-0005-0000-0000-000004140000}"/>
    <cellStyle name="ÅëÈ­_¸ñ·Ï-±â°è_ÀÏÀ§-es2Â÷" xfId="5072" xr:uid="{00000000-0005-0000-0000-000005140000}"/>
    <cellStyle name="AeE­_¸n-E?" xfId="5073" xr:uid="{00000000-0005-0000-0000-000006140000}"/>
    <cellStyle name="ÅëÈ­_¸ñ-È¯" xfId="5074" xr:uid="{00000000-0005-0000-0000-000007140000}"/>
    <cellStyle name="AeE­_±a°e-¸n·I" xfId="5075" xr:uid="{00000000-0005-0000-0000-000008140000}"/>
    <cellStyle name="ÅëÈ­_±â°è-¸ñ·Ï" xfId="5076" xr:uid="{00000000-0005-0000-0000-000009140000}"/>
    <cellStyle name="AeE­_±a°e¼³ºn-AIA§¸n·I " xfId="5077" xr:uid="{00000000-0005-0000-0000-00000A140000}"/>
    <cellStyle name="ÅëÈ­_±â°è¼³ºñ-ÀÏÀ§¸ñ·Ï " xfId="5078" xr:uid="{00000000-0005-0000-0000-00000B140000}"/>
    <cellStyle name="AeE­_±a¼uAe½A " xfId="5079" xr:uid="{00000000-0005-0000-0000-00000C140000}"/>
    <cellStyle name="ÅëÈ­_»óºÎ¼ö·®Áý°è " xfId="5080" xr:uid="{00000000-0005-0000-0000-00000D140000}"/>
    <cellStyle name="AeE­_°eE¹_11¿a½A " xfId="5081" xr:uid="{00000000-0005-0000-0000-00000E140000}"/>
    <cellStyle name="ÅëÈ­_¼³ºñÀÏÀ§" xfId="5082" xr:uid="{00000000-0005-0000-0000-00000F140000}"/>
    <cellStyle name="AeE­_¼oAI¼º " xfId="5083" xr:uid="{00000000-0005-0000-0000-000010140000}"/>
    <cellStyle name="ÅëÈ­_7°èÈ¹ " xfId="5084" xr:uid="{00000000-0005-0000-0000-000011140000}"/>
    <cellStyle name="AeE­_A¾CO½A¼³ " xfId="5085" xr:uid="{00000000-0005-0000-0000-000012140000}"/>
    <cellStyle name="ÅëÈ­_Á¾ÇÕ½Å¼³ " xfId="5086" xr:uid="{00000000-0005-0000-0000-000013140000}"/>
    <cellStyle name="AeE­_AIA§-es2A÷" xfId="5087" xr:uid="{00000000-0005-0000-0000-000014140000}"/>
    <cellStyle name="ÅëÈ­_ÀÏÀ§-es2Â÷" xfId="5088" xr:uid="{00000000-0005-0000-0000-000015140000}"/>
    <cellStyle name="AeE­_AMT " xfId="5089" xr:uid="{00000000-0005-0000-0000-000016140000}"/>
    <cellStyle name="ÅëÈ­_Áý°èÇ¥°ÇÃàºÐ" xfId="5090" xr:uid="{00000000-0005-0000-0000-000017140000}"/>
    <cellStyle name="AeE­_BOM°eAa" xfId="5091" xr:uid="{00000000-0005-0000-0000-000018140000}"/>
    <cellStyle name="ÅëÈ­_BOM°èÀå" xfId="5092" xr:uid="{00000000-0005-0000-0000-000019140000}"/>
    <cellStyle name="AeE­_INQUIRY ¿μ¾÷AßAø " xfId="5093" xr:uid="{00000000-0005-0000-0000-00001A140000}"/>
    <cellStyle name="Åëè­_laro" xfId="5094" xr:uid="{00000000-0005-0000-0000-00001B140000}"/>
    <cellStyle name="AeE­_laroux_1" xfId="5095" xr:uid="{00000000-0005-0000-0000-00001C140000}"/>
    <cellStyle name="ÅëÈ­_laroux_1" xfId="5096" xr:uid="{00000000-0005-0000-0000-00001D140000}"/>
    <cellStyle name="AeE­_laroux_2" xfId="5097" xr:uid="{00000000-0005-0000-0000-00001E140000}"/>
    <cellStyle name="ÅëÈ­_laroux_2" xfId="5098" xr:uid="{00000000-0005-0000-0000-00001F140000}"/>
    <cellStyle name="AeE­_º≫¼± ±æ¾i±uºI ¼o·R Ay°eC￥ " xfId="5099" xr:uid="{00000000-0005-0000-0000-000020140000}"/>
    <cellStyle name="ÅëÈ­_Sheet1" xfId="5100" xr:uid="{00000000-0005-0000-0000-000021140000}"/>
    <cellStyle name="Aee_내역서-소화조및원심농축기동유량계구매설치(080329)" xfId="5101" xr:uid="{00000000-0005-0000-0000-000022140000}"/>
    <cellStyle name="Aee¡" xfId="5102" xr:uid="{00000000-0005-0000-0000-000023140000}"/>
    <cellStyle name="Aee¡? " xfId="5103" xr:uid="{00000000-0005-0000-0000-000024140000}"/>
    <cellStyle name="Aee¡?r" xfId="5104" xr:uid="{00000000-0005-0000-0000-000025140000}"/>
    <cellStyle name="Aee¡_내역서-소화조및원심농축기동유량계구매설치(080329)" xfId="5105" xr:uid="{00000000-0005-0000-0000-000026140000}"/>
    <cellStyle name="Aee¡© " xfId="5106" xr:uid="{00000000-0005-0000-0000-000027140000}"/>
    <cellStyle name="Aee¡ⓒ " xfId="5107" xr:uid="{00000000-0005-0000-0000-000028140000}"/>
    <cellStyle name="AeE¡ⓒ [0]_AO¨uRCN¡¾U " xfId="5108" xr:uid="{00000000-0005-0000-0000-000029140000}"/>
    <cellStyle name="Aee¡ⓒ _(변경1회) 시설물보수 및 정비공사" xfId="5109" xr:uid="{00000000-0005-0000-0000-00002A140000}"/>
    <cellStyle name="AeE¡ⓒ_AO¨uRCN¡¾U " xfId="5110" xr:uid="{00000000-0005-0000-0000-00002B140000}"/>
    <cellStyle name="Aee¡e" xfId="5111" xr:uid="{00000000-0005-0000-0000-00002C140000}"/>
    <cellStyle name="Aee¡ër" xfId="5112" xr:uid="{00000000-0005-0000-0000-00002D140000}"/>
    <cellStyle name="Aee¢®¨" xfId="5113" xr:uid="{00000000-0005-0000-0000-00002E140000}"/>
    <cellStyle name="Aee¢®e" xfId="5114" xr:uid="{00000000-0005-0000-0000-00002F140000}"/>
    <cellStyle name="Aee￠r" xfId="5115" xr:uid="{00000000-0005-0000-0000-000030140000}"/>
    <cellStyle name="Æu¼ " xfId="5116" xr:uid="{00000000-0005-0000-0000-000031140000}"/>
    <cellStyle name="Æû¼¾æ®" xfId="5117" xr:uid="{00000000-0005-0000-0000-000032140000}"/>
    <cellStyle name="Æu¼¾æR" xfId="5118" xr:uid="{00000000-0005-0000-0000-000033140000}"/>
    <cellStyle name="ALIGNMENT" xfId="5119" xr:uid="{00000000-0005-0000-0000-000034140000}"/>
    <cellStyle name="AoA¤μCAo ¾EA½" xfId="5120" xr:uid="{00000000-0005-0000-0000-000035140000}"/>
    <cellStyle name="Aþ" xfId="5121" xr:uid="{00000000-0005-0000-0000-000036140000}"/>
    <cellStyle name="Äþ" xfId="5122" xr:uid="{00000000-0005-0000-0000-000037140000}"/>
    <cellStyle name="Aþ_마곡보완" xfId="5123" xr:uid="{00000000-0005-0000-0000-000038140000}"/>
    <cellStyle name="Äþ_마곡보완" xfId="5124" xr:uid="{00000000-0005-0000-0000-000039140000}"/>
    <cellStyle name="Aþ¸" xfId="5125" xr:uid="{00000000-0005-0000-0000-00003A140000}"/>
    <cellStyle name="Aþ¸¶ [" xfId="5126" xr:uid="{00000000-0005-0000-0000-00003B140000}"/>
    <cellStyle name="Äþ¸¶ [" xfId="5127" xr:uid="{00000000-0005-0000-0000-00003C140000}"/>
    <cellStyle name="Aþ¸¶ [_마곡보완" xfId="5128" xr:uid="{00000000-0005-0000-0000-00003D140000}"/>
    <cellStyle name="Äþ¸¶ [_마곡보완" xfId="5129" xr:uid="{00000000-0005-0000-0000-00003E140000}"/>
    <cellStyle name="AÞ¸¶ [0]_ 2ÆAAþº° " xfId="5130" xr:uid="{00000000-0005-0000-0000-00003F140000}"/>
    <cellStyle name="ÄÞ¸¶ [0]_¸ðÇü¸·" xfId="5131" xr:uid="{00000000-0005-0000-0000-000040140000}"/>
    <cellStyle name="AÞ¸¶ [0]_¸n·I-±a°e" xfId="5132" xr:uid="{00000000-0005-0000-0000-000041140000}"/>
    <cellStyle name="ÄÞ¸¶ [0]_¸ñ·Ï-±â°è" xfId="5133" xr:uid="{00000000-0005-0000-0000-000042140000}"/>
    <cellStyle name="AÞ¸¶ [0]_¸n·I-±a°e_AIA§-es2A÷" xfId="5134" xr:uid="{00000000-0005-0000-0000-000043140000}"/>
    <cellStyle name="ÄÞ¸¶ [0]_¸ñ·Ï-±â°è_ÀÏÀ§-es2Â÷" xfId="5135" xr:uid="{00000000-0005-0000-0000-000044140000}"/>
    <cellStyle name="AÞ¸¶ [0]_¸n-E?" xfId="5136" xr:uid="{00000000-0005-0000-0000-000045140000}"/>
    <cellStyle name="ÄÞ¸¶ [0]_¸ñ-È¯" xfId="5137" xr:uid="{00000000-0005-0000-0000-000046140000}"/>
    <cellStyle name="AÞ¸¶ [0]_±a°e-¸n·I" xfId="5138" xr:uid="{00000000-0005-0000-0000-000047140000}"/>
    <cellStyle name="ÄÞ¸¶ [0]_±â°è-¸ñ·Ï" xfId="5139" xr:uid="{00000000-0005-0000-0000-000048140000}"/>
    <cellStyle name="AÞ¸¶ [0]_±a°e¼³ºn-AIA§¸n·I " xfId="5140" xr:uid="{00000000-0005-0000-0000-000049140000}"/>
    <cellStyle name="ÄÞ¸¶ [0]_±â°è¼³ºñ-ÀÏÀ§¸ñ·Ï " xfId="5141" xr:uid="{00000000-0005-0000-0000-00004A140000}"/>
    <cellStyle name="AÞ¸¶ [0]_±a¼uAe½A " xfId="5142" xr:uid="{00000000-0005-0000-0000-00004B140000}"/>
    <cellStyle name="ÄÞ¸¶ [0]_»óºÎ¼ö·®Áý°è " xfId="5143" xr:uid="{00000000-0005-0000-0000-00004C140000}"/>
    <cellStyle name="AÞ¸¶ [0]_°¡³ª´U " xfId="5144" xr:uid="{00000000-0005-0000-0000-00004D140000}"/>
    <cellStyle name="ÄÞ¸¶ [0]_¼³ºñÀÏÀ§" xfId="5145" xr:uid="{00000000-0005-0000-0000-00004E140000}"/>
    <cellStyle name="AÞ¸¶ [0]_¼oAI¼º " xfId="5146" xr:uid="{00000000-0005-0000-0000-00004F140000}"/>
    <cellStyle name="ÄÞ¸¶ [0]_7°èÈ¹ " xfId="5147" xr:uid="{00000000-0005-0000-0000-000050140000}"/>
    <cellStyle name="AÞ¸¶ [0]_AIA§-es2A÷" xfId="5148" xr:uid="{00000000-0005-0000-0000-000051140000}"/>
    <cellStyle name="ÄÞ¸¶ [0]_ÀÏÀ§-es2Â÷" xfId="5149" xr:uid="{00000000-0005-0000-0000-000052140000}"/>
    <cellStyle name="AÞ¸¶ [0]_AN°y(1.25) " xfId="5150" xr:uid="{00000000-0005-0000-0000-000053140000}"/>
    <cellStyle name="ÄÞ¸¶ [0]_Áý°èÇ¥°ÇÃàºÐ" xfId="5151" xr:uid="{00000000-0005-0000-0000-000054140000}"/>
    <cellStyle name="AÞ¸¶ [0]_BOM°eAa" xfId="5152" xr:uid="{00000000-0005-0000-0000-000055140000}"/>
    <cellStyle name="ÄÞ¸¶ [0]_BOM°èÀå" xfId="5153" xr:uid="{00000000-0005-0000-0000-000056140000}"/>
    <cellStyle name="AÞ¸¶ [0]_INQUIRY ¿μ¾÷AßAø " xfId="5154" xr:uid="{00000000-0005-0000-0000-000057140000}"/>
    <cellStyle name="Äþ¸¶ [0]_laro" xfId="5155" xr:uid="{00000000-0005-0000-0000-000058140000}"/>
    <cellStyle name="AÞ¸¶ [0]_laroux_도담차량공작실설계서" xfId="5156" xr:uid="{00000000-0005-0000-0000-000059140000}"/>
    <cellStyle name="ÄÞ¸¶ [0]_laroux_도담차량공작실설계서" xfId="5157" xr:uid="{00000000-0005-0000-0000-00005A140000}"/>
    <cellStyle name="AÞ¸¶ [0]_laroux_도담차량공작실신설공사" xfId="5158" xr:uid="{00000000-0005-0000-0000-00005B140000}"/>
    <cellStyle name="ÄÞ¸¶ [0]_laroux_도담차량공작실신설공사" xfId="5159" xr:uid="{00000000-0005-0000-0000-00005C140000}"/>
    <cellStyle name="AÞ¸¶ [0]_laroux_상장가도교설계서" xfId="5160" xr:uid="{00000000-0005-0000-0000-00005D140000}"/>
    <cellStyle name="ÄÞ¸¶ [0]_laroux_상장가도교수량산출" xfId="5161" xr:uid="{00000000-0005-0000-0000-00005E140000}"/>
    <cellStyle name="AÞ¸¶ [0]_º≫¼± ±æ¾i±uºI ¼o·R Ay°eC￥ " xfId="5162" xr:uid="{00000000-0005-0000-0000-00005F140000}"/>
    <cellStyle name="ÄÞ¸¶ [0]_Sheet1" xfId="5163" xr:uid="{00000000-0005-0000-0000-000060140000}"/>
    <cellStyle name="AÞ¸¶_ 2ÆAAþº° " xfId="5164" xr:uid="{00000000-0005-0000-0000-000061140000}"/>
    <cellStyle name="ÄÞ¸¶_¸ðÇü¸·" xfId="5165" xr:uid="{00000000-0005-0000-0000-000062140000}"/>
    <cellStyle name="AÞ¸¶_¸n·I-±a°e" xfId="5166" xr:uid="{00000000-0005-0000-0000-000063140000}"/>
    <cellStyle name="ÄÞ¸¶_¸ñ·Ï-±â°è" xfId="5167" xr:uid="{00000000-0005-0000-0000-000064140000}"/>
    <cellStyle name="AÞ¸¶_¸n·I-±a°e_AIA§-es2A÷" xfId="5168" xr:uid="{00000000-0005-0000-0000-000065140000}"/>
    <cellStyle name="ÄÞ¸¶_¸ñ·Ï-±â°è_ÀÏÀ§-es2Â÷" xfId="5169" xr:uid="{00000000-0005-0000-0000-000066140000}"/>
    <cellStyle name="AÞ¸¶_¸n-E?" xfId="5170" xr:uid="{00000000-0005-0000-0000-000067140000}"/>
    <cellStyle name="ÄÞ¸¶_¸ñ-È¯" xfId="5171" xr:uid="{00000000-0005-0000-0000-000068140000}"/>
    <cellStyle name="AÞ¸¶_±a°e-¸n·I" xfId="5172" xr:uid="{00000000-0005-0000-0000-000069140000}"/>
    <cellStyle name="ÄÞ¸¶_±â°è-¸ñ·Ï" xfId="5173" xr:uid="{00000000-0005-0000-0000-00006A140000}"/>
    <cellStyle name="AÞ¸¶_±a°e¼³ºn-AIA§¸n·I " xfId="5174" xr:uid="{00000000-0005-0000-0000-00006B140000}"/>
    <cellStyle name="ÄÞ¸¶_±â°è¼³ºñ-ÀÏÀ§¸ñ·Ï " xfId="5175" xr:uid="{00000000-0005-0000-0000-00006C140000}"/>
    <cellStyle name="AÞ¸¶_±a¼uAe½A " xfId="5176" xr:uid="{00000000-0005-0000-0000-00006D140000}"/>
    <cellStyle name="ÄÞ¸¶_»óºÎ¼ö·®Áý°è " xfId="5177" xr:uid="{00000000-0005-0000-0000-00006E140000}"/>
    <cellStyle name="AÞ¸¶_°eE¹_11¿a½A " xfId="5178" xr:uid="{00000000-0005-0000-0000-00006F140000}"/>
    <cellStyle name="ÄÞ¸¶_¼³ºñÀÏÀ§" xfId="5179" xr:uid="{00000000-0005-0000-0000-000070140000}"/>
    <cellStyle name="AÞ¸¶_¼oAI¼º " xfId="5180" xr:uid="{00000000-0005-0000-0000-000071140000}"/>
    <cellStyle name="ÄÞ¸¶_7°èÈ¹ " xfId="5181" xr:uid="{00000000-0005-0000-0000-000072140000}"/>
    <cellStyle name="AÞ¸¶_AIA§-es2A÷" xfId="5182" xr:uid="{00000000-0005-0000-0000-000073140000}"/>
    <cellStyle name="ÄÞ¸¶_ÀÏÀ§-es2Â÷" xfId="5183" xr:uid="{00000000-0005-0000-0000-000074140000}"/>
    <cellStyle name="AÞ¸¶_AN°y(1.25) " xfId="5184" xr:uid="{00000000-0005-0000-0000-000075140000}"/>
    <cellStyle name="ÄÞ¸¶_Áý°èÇ¥°ÇÃàºÐ" xfId="5185" xr:uid="{00000000-0005-0000-0000-000076140000}"/>
    <cellStyle name="AÞ¸¶_BOM°eAa" xfId="5186" xr:uid="{00000000-0005-0000-0000-000077140000}"/>
    <cellStyle name="ÄÞ¸¶_BOM°èÀå" xfId="5187" xr:uid="{00000000-0005-0000-0000-000078140000}"/>
    <cellStyle name="AÞ¸¶_INQUIRY ¿μ¾÷AßAø " xfId="5188" xr:uid="{00000000-0005-0000-0000-000079140000}"/>
    <cellStyle name="Äþ¸¶_laro" xfId="5189" xr:uid="{00000000-0005-0000-0000-00007A140000}"/>
    <cellStyle name="AÞ¸¶_º≫¼± ±æ¾i±uºI ¼o·R Ay°eC￥ " xfId="5190" xr:uid="{00000000-0005-0000-0000-00007B140000}"/>
    <cellStyle name="ÄÞ¸¶_Sheet1" xfId="5191" xr:uid="{00000000-0005-0000-0000-00007C140000}"/>
    <cellStyle name="Attach Rates" xfId="5192" xr:uid="{00000000-0005-0000-0000-00007D140000}"/>
    <cellStyle name="Àú¸®¼ö" xfId="5193" xr:uid="{00000000-0005-0000-0000-00007E140000}"/>
    <cellStyle name="Àú¸®¼ö0" xfId="5194" xr:uid="{00000000-0005-0000-0000-00007F140000}"/>
    <cellStyle name="Au¸r " xfId="5195" xr:uid="{00000000-0005-0000-0000-000080140000}"/>
    <cellStyle name="Au¸R¼o" xfId="5196" xr:uid="{00000000-0005-0000-0000-000081140000}"/>
    <cellStyle name="Au¸R¼o0" xfId="5197" xr:uid="{00000000-0005-0000-0000-000082140000}"/>
    <cellStyle name="_x0001_b" xfId="5198" xr:uid="{00000000-0005-0000-0000-000083140000}"/>
    <cellStyle name="b?þ?b?þ?b?þ?b?þ?b?þ?b?þ?b?þ?b?þ?b?þ?b?þ?b灌þ?b?þ?&lt;?b?þ?b濬þ?b?þ?b?þ昰_x0018_?þ????_x0008_" xfId="5199" xr:uid="{00000000-0005-0000-0000-000084140000}"/>
    <cellStyle name="b?þ?b?þ?b?þ?b灌þ?b?þ?&lt;?b?þ?b濬þ?b?þ?b?þ昰_x0018_?þ????_x0008_" xfId="5200" xr:uid="{00000000-0005-0000-0000-000085140000}"/>
    <cellStyle name="b␌þකb濰þඪb瀠þයb灌þ්b炈þ宐&lt;෢b濈þෲb濬þขb瀐þฒb瀰þ昰_x0018_⋸þ㤕䰀ጤܕ_x0008_" xfId="5201" xr:uid="{00000000-0005-0000-0000-000086140000}"/>
    <cellStyle name="BA" xfId="5202" xr:uid="{00000000-0005-0000-0000-000087140000}"/>
    <cellStyle name="body" xfId="5203" xr:uid="{00000000-0005-0000-0000-000088140000}"/>
    <cellStyle name="Border" xfId="5204" xr:uid="{00000000-0005-0000-0000-000089140000}"/>
    <cellStyle name="Bridge " xfId="5205" xr:uid="{00000000-0005-0000-0000-00008A140000}"/>
    <cellStyle name="b椬ៜ_x000c_Comma_ODCOS " xfId="5206" xr:uid="{00000000-0005-0000-0000-00008B140000}"/>
    <cellStyle name="B_x000e_통화 [0]_MBO9 통화 [0]_MST_K1" xfId="5207" xr:uid="{00000000-0005-0000-0000-00008C140000}"/>
    <cellStyle name="b嬜þപb嬼þഺb孬þൊb⍜þ൚b⍼þ൪b⎨þൺb⏜þඊb␌þකb濰þඪb瀠þයb灌þ්b炈þ宐&lt;෢b濈þෲb濬þขb瀐þฒb瀰þ昰_x0018_⋸þ㤕䰀ጤܕ_x0008_" xfId="5208" xr:uid="{00000000-0005-0000-0000-00008D140000}"/>
    <cellStyle name="C" xfId="5209" xr:uid="{00000000-0005-0000-0000-00008E140000}"/>
    <cellStyle name="C?" xfId="5210" xr:uid="{00000000-0005-0000-0000-00008F140000}"/>
    <cellStyle name="C?AØ_¿?¾÷CoE² " xfId="5211" xr:uid="{00000000-0005-0000-0000-000090140000}"/>
    <cellStyle name="C_내역서-소화조및원심농축기동유량계구매설치(080329)" xfId="5212" xr:uid="{00000000-0005-0000-0000-000091140000}"/>
    <cellStyle name="C_내역서-소화조및원심농축기동유량계구매설치(080329)-(변경)" xfId="5213" xr:uid="{00000000-0005-0000-0000-000092140000}"/>
    <cellStyle name="C¡" xfId="5214" xr:uid="{00000000-0005-0000-0000-000093140000}"/>
    <cellStyle name="C¡IA¨ª_¡ic¨u¡A¨￢I¨￢¡Æ AN¡Æe " xfId="5215" xr:uid="{00000000-0005-0000-0000-000094140000}"/>
    <cellStyle name="C¢" xfId="5216" xr:uid="{00000000-0005-0000-0000-000095140000}"/>
    <cellStyle name="C￥" xfId="5217" xr:uid="{00000000-0005-0000-0000-000096140000}"/>
    <cellStyle name="Ç¥" xfId="5218" xr:uid="{00000000-0005-0000-0000-000097140000}"/>
    <cellStyle name="C￥_마곡보완" xfId="5219" xr:uid="{00000000-0005-0000-0000-000098140000}"/>
    <cellStyle name="Ç¥_마곡보완" xfId="5220" xr:uid="{00000000-0005-0000-0000-000099140000}"/>
    <cellStyle name="C￥AØ_  FAB AIA¤  " xfId="5221" xr:uid="{00000000-0005-0000-0000-00009A140000}"/>
    <cellStyle name="Ç¥ÁØ_ Ãø±¸Áý°èÇ¥" xfId="5222" xr:uid="{00000000-0005-0000-0000-00009B140000}"/>
    <cellStyle name="C￥AØ_¿ø°¡Aoa" xfId="5223" xr:uid="{00000000-0005-0000-0000-00009C140000}"/>
    <cellStyle name="Ç¥ÁØ_»ç¾÷ºÎº° ÃÑ°è " xfId="5224" xr:uid="{00000000-0005-0000-0000-00009D140000}"/>
    <cellStyle name="C￥AØ_≫c¾÷ºIº° AN°e " xfId="5225" xr:uid="{00000000-0005-0000-0000-00009E140000}"/>
    <cellStyle name="Ç¥ÁØ_°­´ç (2)" xfId="5226" xr:uid="{00000000-0005-0000-0000-00009F140000}"/>
    <cellStyle name="C￥AØ_½½·¡ºeA¶±UAy°e " xfId="5227" xr:uid="{00000000-0005-0000-0000-0000A0140000}"/>
    <cellStyle name="Ç¥ÁØ_5-1±¤°í " xfId="5228" xr:uid="{00000000-0005-0000-0000-0000A1140000}"/>
    <cellStyle name="C￥AØ_5-1±¤°i _6RCB1 " xfId="5229" xr:uid="{00000000-0005-0000-0000-0000A2140000}"/>
    <cellStyle name="Ç¥ÁØ_5-1±¤°í _수도8월_중부.호남권 " xfId="5230" xr:uid="{00000000-0005-0000-0000-0000A3140000}"/>
    <cellStyle name="C￥AØ_5-1±¤°i _수도보~3_중부.호남권 " xfId="5231" xr:uid="{00000000-0005-0000-0000-0000A4140000}"/>
    <cellStyle name="Ç¥ÁØ_5-1±¤°í _수도보~3_중부.호남권 " xfId="5232" xr:uid="{00000000-0005-0000-0000-0000A5140000}"/>
    <cellStyle name="C￥AØ_5-1±¤°i _수도보~4_중부.호남권 " xfId="5233" xr:uid="{00000000-0005-0000-0000-0000A6140000}"/>
    <cellStyle name="Ç¥ÁØ_5-1±¤°í _수도보~4_중부.호남권 " xfId="5234" xr:uid="{00000000-0005-0000-0000-0000A7140000}"/>
    <cellStyle name="C￥AØ_5-1±¤°i _종로_중부.호남권 " xfId="5235" xr:uid="{00000000-0005-0000-0000-0000A8140000}"/>
    <cellStyle name="Ç¥ÁØ_5-1±¤°í _종로_중부.호남권 " xfId="5236" xr:uid="{00000000-0005-0000-0000-0000A9140000}"/>
    <cellStyle name="C￥AØ_5E￡±a_6RCB1 " xfId="5237" xr:uid="{00000000-0005-0000-0000-0000AA140000}"/>
    <cellStyle name="Ç¥ÁØ_Àü·Â¼ÕÀÍºÐ¼®" xfId="5238" xr:uid="{00000000-0005-0000-0000-0000AB140000}"/>
    <cellStyle name="C￥AØ_Ay°eC￥(2¿u) _강서_중부.호남권 " xfId="5239" xr:uid="{00000000-0005-0000-0000-0000AC140000}"/>
    <cellStyle name="Ç¥ÁØ_Áý°èÇ¥(2¿ù) _강서_중부.호남권 " xfId="5240" xr:uid="{00000000-0005-0000-0000-0000AD140000}"/>
    <cellStyle name="C￥AØ_Ay°eC￥(2¿u) _수도8월_중부.호남권 " xfId="5241" xr:uid="{00000000-0005-0000-0000-0000AE140000}"/>
    <cellStyle name="Ç¥ÁØ_Áý°èÇ¥(2¿ù) _수도8월_중부.호남권 " xfId="5242" xr:uid="{00000000-0005-0000-0000-0000AF140000}"/>
    <cellStyle name="C￥AØ_Ay°eC￥(2¿u) _수도보~3_중부.호남권 " xfId="5243" xr:uid="{00000000-0005-0000-0000-0000B0140000}"/>
    <cellStyle name="Ç¥ÁØ_Áý°èÇ¥(2¿ù) _수도보~3_중부.호남권 " xfId="5244" xr:uid="{00000000-0005-0000-0000-0000B1140000}"/>
    <cellStyle name="C￥AØ_Ay°eC￥(2¿u) _수도보~4_중부.호남권 " xfId="5245" xr:uid="{00000000-0005-0000-0000-0000B2140000}"/>
    <cellStyle name="Ç¥ÁØ_Áý°èÇ¥(2¿ù) _수도보~4_중부.호남권 " xfId="5246" xr:uid="{00000000-0005-0000-0000-0000B3140000}"/>
    <cellStyle name="C￥AØ_Ay°eC￥(2¿u) _종로_중부.호남권 " xfId="5247" xr:uid="{00000000-0005-0000-0000-0000B4140000}"/>
    <cellStyle name="Ç¥ÁØ_Áý°èÇ¥(2¿ù) _종로_중부.호남권 " xfId="5248" xr:uid="{00000000-0005-0000-0000-0000B5140000}"/>
    <cellStyle name="C￥AØ_C°¼A(AoAO) " xfId="5249" xr:uid="{00000000-0005-0000-0000-0000B6140000}"/>
    <cellStyle name="Ç¥ÁØ_Ç°¼À(ÁöÀÔ) " xfId="5250" xr:uid="{00000000-0005-0000-0000-0000B7140000}"/>
    <cellStyle name="C￥AØ_CoAo¹yAI °A¾×¿ⓒ½A " xfId="5251" xr:uid="{00000000-0005-0000-0000-0000B8140000}"/>
    <cellStyle name="Ç¥ÁØ_laroux" xfId="5252" xr:uid="{00000000-0005-0000-0000-0000B9140000}"/>
    <cellStyle name="C￥AØ_PERSONAL" xfId="5253" xr:uid="{00000000-0005-0000-0000-0000BA140000}"/>
    <cellStyle name="Ç¥ÁØ_Sheet1_¿µ¾÷ÇöÈ² " xfId="5254" xr:uid="{00000000-0005-0000-0000-0000BB140000}"/>
    <cellStyle name="Calc Currency (0)" xfId="5255" xr:uid="{00000000-0005-0000-0000-0000BC140000}"/>
    <cellStyle name="Calc Currency (0) 2" xfId="5256" xr:uid="{00000000-0005-0000-0000-0000BD140000}"/>
    <cellStyle name="Calc Currency (0) 3" xfId="5257" xr:uid="{00000000-0005-0000-0000-0000BE140000}"/>
    <cellStyle name="Calc Currency (0) 4" xfId="5258" xr:uid="{00000000-0005-0000-0000-0000BF140000}"/>
    <cellStyle name="Calc Currency (0) 5" xfId="9147" xr:uid="{00000000-0005-0000-0000-0000C0140000}"/>
    <cellStyle name="Calc Currency (2)" xfId="5259" xr:uid="{00000000-0005-0000-0000-0000C1140000}"/>
    <cellStyle name="Calc Percent (0)" xfId="5260" xr:uid="{00000000-0005-0000-0000-0000C2140000}"/>
    <cellStyle name="Calc Percent (1)" xfId="5261" xr:uid="{00000000-0005-0000-0000-0000C3140000}"/>
    <cellStyle name="Calc Percent (2)" xfId="5262" xr:uid="{00000000-0005-0000-0000-0000C4140000}"/>
    <cellStyle name="category" xfId="5263" xr:uid="{00000000-0005-0000-0000-0000C5140000}"/>
    <cellStyle name="category 2" xfId="9285" xr:uid="{00000000-0005-0000-0000-0000C6140000}"/>
    <cellStyle name="ce" xfId="5264" xr:uid="{00000000-0005-0000-0000-0000C7140000}"/>
    <cellStyle name="CIAIÆU¸μAⓒ" xfId="5265" xr:uid="{00000000-0005-0000-0000-0000C8140000}"/>
    <cellStyle name="Cmma_을지 (2)_갑지 (2)_집계표 (2)_집계표 (3)_견적서 (2)" xfId="5266" xr:uid="{00000000-0005-0000-0000-0000C9140000}"/>
    <cellStyle name="Ⓒo" xfId="5267" xr:uid="{00000000-0005-0000-0000-0000CA140000}"/>
    <cellStyle name="Çõ»ê" xfId="5268" xr:uid="{00000000-0005-0000-0000-0000CB140000}"/>
    <cellStyle name="Co≫e" xfId="5269" xr:uid="{00000000-0005-0000-0000-0000CC140000}"/>
    <cellStyle name="ⓒoe" xfId="5270" xr:uid="{00000000-0005-0000-0000-0000CD140000}"/>
    <cellStyle name="Column Heading" xfId="5271" xr:uid="{00000000-0005-0000-0000-0000CE140000}"/>
    <cellStyle name="columns_array" xfId="5272" xr:uid="{00000000-0005-0000-0000-0000CF140000}"/>
    <cellStyle name="Comma" xfId="5273" xr:uid="{00000000-0005-0000-0000-0000D0140000}"/>
    <cellStyle name="Comma  - Style2" xfId="5274" xr:uid="{00000000-0005-0000-0000-0000D1140000}"/>
    <cellStyle name="Comma  - Style3" xfId="5275" xr:uid="{00000000-0005-0000-0000-0000D2140000}"/>
    <cellStyle name="Comma  - Style4" xfId="5276" xr:uid="{00000000-0005-0000-0000-0000D3140000}"/>
    <cellStyle name="Comma  - Style5" xfId="5277" xr:uid="{00000000-0005-0000-0000-0000D4140000}"/>
    <cellStyle name="Comma  - Style6" xfId="5278" xr:uid="{00000000-0005-0000-0000-0000D5140000}"/>
    <cellStyle name="Comma  - Style7" xfId="5279" xr:uid="{00000000-0005-0000-0000-0000D6140000}"/>
    <cellStyle name="Comma  - Style8" xfId="5280" xr:uid="{00000000-0005-0000-0000-0000D7140000}"/>
    <cellStyle name="Comma [0]" xfId="5281" xr:uid="{00000000-0005-0000-0000-0000D8140000}"/>
    <cellStyle name="Comma [0] 2" xfId="5282" xr:uid="{00000000-0005-0000-0000-0000D9140000}"/>
    <cellStyle name="Comma [0] 3" xfId="5283" xr:uid="{00000000-0005-0000-0000-0000DA140000}"/>
    <cellStyle name="Comma [0]_ SG&amp;A Bridge " xfId="5284" xr:uid="{00000000-0005-0000-0000-0000DB140000}"/>
    <cellStyle name="Comma [00]" xfId="5285" xr:uid="{00000000-0005-0000-0000-0000DC140000}"/>
    <cellStyle name="Comma 2" xfId="9148" xr:uid="{00000000-0005-0000-0000-0000DD140000}"/>
    <cellStyle name="Comma 3" xfId="9149" xr:uid="{00000000-0005-0000-0000-0000DE140000}"/>
    <cellStyle name="Comma 4" xfId="9150" xr:uid="{00000000-0005-0000-0000-0000DF140000}"/>
    <cellStyle name="Comma 5" xfId="9151" xr:uid="{00000000-0005-0000-0000-0000E0140000}"/>
    <cellStyle name="Comma 6" xfId="9152" xr:uid="{00000000-0005-0000-0000-0000E1140000}"/>
    <cellStyle name="comma zerodec" xfId="5286" xr:uid="{00000000-0005-0000-0000-0000E2140000}"/>
    <cellStyle name="comma zerodec 2" xfId="5287" xr:uid="{00000000-0005-0000-0000-0000E3140000}"/>
    <cellStyle name="comma zerodec 3" xfId="5288" xr:uid="{00000000-0005-0000-0000-0000E4140000}"/>
    <cellStyle name="comma zerodec 4" xfId="5289" xr:uid="{00000000-0005-0000-0000-0000E5140000}"/>
    <cellStyle name="Comma_ SG&amp;A Bridge" xfId="5290" xr:uid="{00000000-0005-0000-0000-0000E6140000}"/>
    <cellStyle name="Comma0" xfId="5291" xr:uid="{00000000-0005-0000-0000-0000E7140000}"/>
    <cellStyle name="Comma0 2" xfId="5292" xr:uid="{00000000-0005-0000-0000-0000E8140000}"/>
    <cellStyle name="Comma0 3" xfId="9286" xr:uid="{00000000-0005-0000-0000-0000E9140000}"/>
    <cellStyle name="Commm_laroux_12~3SO2_97회비_laroux" xfId="5293" xr:uid="{00000000-0005-0000-0000-0000EA140000}"/>
    <cellStyle name="Comm뼬_E&amp;ONW2" xfId="5294" xr:uid="{00000000-0005-0000-0000-0000EB140000}"/>
    <cellStyle name="Copied" xfId="5295" xr:uid="{00000000-0005-0000-0000-0000EC140000}"/>
    <cellStyle name="Curren" xfId="5296" xr:uid="{00000000-0005-0000-0000-0000ED140000}"/>
    <cellStyle name="Curren?_x0012_퐀_x0017_?" xfId="5297" xr:uid="{00000000-0005-0000-0000-0000EE140000}"/>
    <cellStyle name="Curren?_x0012_퐀_x0017_? 2" xfId="9153" xr:uid="{00000000-0005-0000-0000-0000EF140000}"/>
    <cellStyle name="Currenby_Cash&amp;DSO Chart" xfId="5298" xr:uid="{00000000-0005-0000-0000-0000F0140000}"/>
    <cellStyle name="Currency" xfId="5299" xr:uid="{00000000-0005-0000-0000-0000F1140000}"/>
    <cellStyle name="Currency [0]" xfId="5300" xr:uid="{00000000-0005-0000-0000-0000F2140000}"/>
    <cellStyle name="Currency [0] 2" xfId="5301" xr:uid="{00000000-0005-0000-0000-0000F3140000}"/>
    <cellStyle name="Currency [0] 3" xfId="5302" xr:uid="{00000000-0005-0000-0000-0000F4140000}"/>
    <cellStyle name="Currency [0] 4" xfId="5303" xr:uid="{00000000-0005-0000-0000-0000F5140000}"/>
    <cellStyle name="Currency [0]_ SG&amp;A Bridge " xfId="5304" xr:uid="{00000000-0005-0000-0000-0000F6140000}"/>
    <cellStyle name="Currency [ﺜ]_P&amp;L_laroux" xfId="5305" xr:uid="{00000000-0005-0000-0000-0000F7140000}"/>
    <cellStyle name="Currency 2" xfId="5306" xr:uid="{00000000-0005-0000-0000-0000F8140000}"/>
    <cellStyle name="Currency 3" xfId="5307" xr:uid="{00000000-0005-0000-0000-0000F9140000}"/>
    <cellStyle name="Currency 4" xfId="5308" xr:uid="{00000000-0005-0000-0000-0000FA140000}"/>
    <cellStyle name="Currency 5" xfId="9154" xr:uid="{00000000-0005-0000-0000-0000FB140000}"/>
    <cellStyle name="Currency 5 2" xfId="9287" xr:uid="{00000000-0005-0000-0000-0000FC140000}"/>
    <cellStyle name="Currency 6" xfId="9155" xr:uid="{00000000-0005-0000-0000-0000FD140000}"/>
    <cellStyle name="Currency 6 2" xfId="9288" xr:uid="{00000000-0005-0000-0000-0000FE140000}"/>
    <cellStyle name="Currency 7" xfId="9156" xr:uid="{00000000-0005-0000-0000-0000FF140000}"/>
    <cellStyle name="Currency 8" xfId="9157" xr:uid="{00000000-0005-0000-0000-000000150000}"/>
    <cellStyle name="Currency 9" xfId="9158" xr:uid="{00000000-0005-0000-0000-000001150000}"/>
    <cellStyle name="currency-$" xfId="5309" xr:uid="{00000000-0005-0000-0000-000002150000}"/>
    <cellStyle name="Currency(￦)" xfId="5310" xr:uid="{00000000-0005-0000-0000-000003150000}"/>
    <cellStyle name="Currency_ SG&amp;A Bridge" xfId="5311" xr:uid="{00000000-0005-0000-0000-000004150000}"/>
    <cellStyle name="Currency0" xfId="5312" xr:uid="{00000000-0005-0000-0000-000005150000}"/>
    <cellStyle name="Currency0 2" xfId="5313" xr:uid="{00000000-0005-0000-0000-000006150000}"/>
    <cellStyle name="Currency0 3" xfId="5314" xr:uid="{00000000-0005-0000-0000-000007150000}"/>
    <cellStyle name="Currency0 4" xfId="5315" xr:uid="{00000000-0005-0000-0000-000008150000}"/>
    <cellStyle name="Currency0 5" xfId="9159" xr:uid="{00000000-0005-0000-0000-000009150000}"/>
    <cellStyle name="Currency0 5 2" xfId="9289" xr:uid="{00000000-0005-0000-0000-00000A150000}"/>
    <cellStyle name="Currency1" xfId="5316" xr:uid="{00000000-0005-0000-0000-00000B150000}"/>
    <cellStyle name="Currency1 2" xfId="5317" xr:uid="{00000000-0005-0000-0000-00000C150000}"/>
    <cellStyle name="Currency1 3" xfId="5318" xr:uid="{00000000-0005-0000-0000-00000D150000}"/>
    <cellStyle name="Currency1 4" xfId="5319" xr:uid="{00000000-0005-0000-0000-00000E150000}"/>
    <cellStyle name="Currency1 5" xfId="9290" xr:uid="{00000000-0005-0000-0000-00000F150000}"/>
    <cellStyle name="Date" xfId="5320" xr:uid="{00000000-0005-0000-0000-000010150000}"/>
    <cellStyle name="Date 2" xfId="5321" xr:uid="{00000000-0005-0000-0000-000011150000}"/>
    <cellStyle name="Date 3" xfId="5322" xr:uid="{00000000-0005-0000-0000-000012150000}"/>
    <cellStyle name="Date 4" xfId="5323" xr:uid="{00000000-0005-0000-0000-000013150000}"/>
    <cellStyle name="Date 5" xfId="9160" xr:uid="{00000000-0005-0000-0000-000014150000}"/>
    <cellStyle name="Date 5 2" xfId="9291" xr:uid="{00000000-0005-0000-0000-000015150000}"/>
    <cellStyle name="DD" xfId="5324" xr:uid="{00000000-0005-0000-0000-000016150000}"/>
    <cellStyle name="Dezimal [0]_Ausdruck RUND (D)" xfId="5325" xr:uid="{00000000-0005-0000-0000-000017150000}"/>
    <cellStyle name="Dezimal_Ausdruck RUND (D)" xfId="5326" xr:uid="{00000000-0005-0000-0000-000018150000}"/>
    <cellStyle name="Dollar (zero dec)" xfId="5327" xr:uid="{00000000-0005-0000-0000-000019150000}"/>
    <cellStyle name="Dollar (zero dec) 2" xfId="5328" xr:uid="{00000000-0005-0000-0000-00001A150000}"/>
    <cellStyle name="Dollar (zero dec) 3" xfId="5329" xr:uid="{00000000-0005-0000-0000-00001B150000}"/>
    <cellStyle name="Dollar (zero dec) 4" xfId="5330" xr:uid="{00000000-0005-0000-0000-00001C150000}"/>
    <cellStyle name="EA" xfId="5331" xr:uid="{00000000-0005-0000-0000-00001D150000}"/>
    <cellStyle name="EA 2" xfId="5332" xr:uid="{00000000-0005-0000-0000-00001E150000}"/>
    <cellStyle name="EA 3" xfId="5333" xr:uid="{00000000-0005-0000-0000-00001F150000}"/>
    <cellStyle name="EA 4" xfId="5334" xr:uid="{00000000-0005-0000-0000-000020150000}"/>
    <cellStyle name="E­æo±ae￡" xfId="5335" xr:uid="{00000000-0005-0000-0000-000021150000}"/>
    <cellStyle name="È­æó±âè£" xfId="5336" xr:uid="{00000000-0005-0000-0000-000022150000}"/>
    <cellStyle name="E­æo±ae￡_★제조_폼" xfId="5337" xr:uid="{00000000-0005-0000-0000-000023150000}"/>
    <cellStyle name="È­æó±âè£_0209_신기술_(주)비앤비코리아,(주)삼안_나노플레이크(Nano flake) 함유 세라믹 코팅재를 사용한 열화방지 공법" xfId="5338" xr:uid="{00000000-0005-0000-0000-000024150000}"/>
    <cellStyle name="E­æo±ae￡_0511_제조_LED등37종외_작업중3" xfId="5339" xr:uid="{00000000-0005-0000-0000-000025150000}"/>
    <cellStyle name="E­æo±ae￡0" xfId="5340" xr:uid="{00000000-0005-0000-0000-000026150000}"/>
    <cellStyle name="È­æó±âè£0" xfId="5341" xr:uid="{00000000-0005-0000-0000-000027150000}"/>
    <cellStyle name="E­æo±ae￡0_★제조_폼" xfId="5342" xr:uid="{00000000-0005-0000-0000-000028150000}"/>
    <cellStyle name="È­æó±âè£0_0209_신기술_(주)비앤비코리아,(주)삼안_나노플레이크(Nano flake) 함유 세라믹 코팅재를 사용한 열화방지 공법" xfId="5343" xr:uid="{00000000-0005-0000-0000-000029150000}"/>
    <cellStyle name="E­æo±ae￡0_0511_제조_LED등37종외_작업중3" xfId="5344" xr:uid="{00000000-0005-0000-0000-00002A150000}"/>
    <cellStyle name="Entered" xfId="5345" xr:uid="{00000000-0005-0000-0000-00002B150000}"/>
    <cellStyle name="Euro" xfId="5346" xr:uid="{00000000-0005-0000-0000-00002C150000}"/>
    <cellStyle name="Euro 2" xfId="5347" xr:uid="{00000000-0005-0000-0000-00002D150000}"/>
    <cellStyle name="Euro 3" xfId="5348" xr:uid="{00000000-0005-0000-0000-00002E150000}"/>
    <cellStyle name="Euro 4" xfId="5349" xr:uid="{00000000-0005-0000-0000-00002F150000}"/>
    <cellStyle name="F2" xfId="5350" xr:uid="{00000000-0005-0000-0000-000030150000}"/>
    <cellStyle name="F2 2" xfId="5351" xr:uid="{00000000-0005-0000-0000-000031150000}"/>
    <cellStyle name="F2 3" xfId="5352" xr:uid="{00000000-0005-0000-0000-000032150000}"/>
    <cellStyle name="F2 4" xfId="5353" xr:uid="{00000000-0005-0000-0000-000033150000}"/>
    <cellStyle name="F2 5" xfId="9292" xr:uid="{00000000-0005-0000-0000-000034150000}"/>
    <cellStyle name="F3" xfId="5354" xr:uid="{00000000-0005-0000-0000-000035150000}"/>
    <cellStyle name="F3 2" xfId="5355" xr:uid="{00000000-0005-0000-0000-000036150000}"/>
    <cellStyle name="F3 3" xfId="5356" xr:uid="{00000000-0005-0000-0000-000037150000}"/>
    <cellStyle name="F3 4" xfId="5357" xr:uid="{00000000-0005-0000-0000-000038150000}"/>
    <cellStyle name="F3 5" xfId="9293" xr:uid="{00000000-0005-0000-0000-000039150000}"/>
    <cellStyle name="F4" xfId="5358" xr:uid="{00000000-0005-0000-0000-00003A150000}"/>
    <cellStyle name="F4 2" xfId="5359" xr:uid="{00000000-0005-0000-0000-00003B150000}"/>
    <cellStyle name="F4 3" xfId="5360" xr:uid="{00000000-0005-0000-0000-00003C150000}"/>
    <cellStyle name="F4 4" xfId="5361" xr:uid="{00000000-0005-0000-0000-00003D150000}"/>
    <cellStyle name="F4 5" xfId="9294" xr:uid="{00000000-0005-0000-0000-00003E150000}"/>
    <cellStyle name="F5" xfId="5362" xr:uid="{00000000-0005-0000-0000-00003F150000}"/>
    <cellStyle name="F5 2" xfId="5363" xr:uid="{00000000-0005-0000-0000-000040150000}"/>
    <cellStyle name="F5 3" xfId="5364" xr:uid="{00000000-0005-0000-0000-000041150000}"/>
    <cellStyle name="F5 4" xfId="5365" xr:uid="{00000000-0005-0000-0000-000042150000}"/>
    <cellStyle name="F5 5" xfId="9295" xr:uid="{00000000-0005-0000-0000-000043150000}"/>
    <cellStyle name="F6" xfId="5366" xr:uid="{00000000-0005-0000-0000-000044150000}"/>
    <cellStyle name="F6 2" xfId="5367" xr:uid="{00000000-0005-0000-0000-000045150000}"/>
    <cellStyle name="F6 3" xfId="5368" xr:uid="{00000000-0005-0000-0000-000046150000}"/>
    <cellStyle name="F6 4" xfId="5369" xr:uid="{00000000-0005-0000-0000-000047150000}"/>
    <cellStyle name="F6 5" xfId="9296" xr:uid="{00000000-0005-0000-0000-000048150000}"/>
    <cellStyle name="F7" xfId="5370" xr:uid="{00000000-0005-0000-0000-000049150000}"/>
    <cellStyle name="F7 2" xfId="5371" xr:uid="{00000000-0005-0000-0000-00004A150000}"/>
    <cellStyle name="F7 3" xfId="5372" xr:uid="{00000000-0005-0000-0000-00004B150000}"/>
    <cellStyle name="F7 4" xfId="5373" xr:uid="{00000000-0005-0000-0000-00004C150000}"/>
    <cellStyle name="F7 5" xfId="9297" xr:uid="{00000000-0005-0000-0000-00004D150000}"/>
    <cellStyle name="F8" xfId="5374" xr:uid="{00000000-0005-0000-0000-00004E150000}"/>
    <cellStyle name="F8 2" xfId="5375" xr:uid="{00000000-0005-0000-0000-00004F150000}"/>
    <cellStyle name="F8 3" xfId="5376" xr:uid="{00000000-0005-0000-0000-000050150000}"/>
    <cellStyle name="F8 4" xfId="5377" xr:uid="{00000000-0005-0000-0000-000051150000}"/>
    <cellStyle name="F8 5" xfId="9298" xr:uid="{00000000-0005-0000-0000-000052150000}"/>
    <cellStyle name="Fixed" xfId="5378" xr:uid="{00000000-0005-0000-0000-000053150000}"/>
    <cellStyle name="Fixed 2" xfId="5379" xr:uid="{00000000-0005-0000-0000-000054150000}"/>
    <cellStyle name="Fixed 3" xfId="5380" xr:uid="{00000000-0005-0000-0000-000055150000}"/>
    <cellStyle name="Fixed 4" xfId="5381" xr:uid="{00000000-0005-0000-0000-000056150000}"/>
    <cellStyle name="Fixed 5" xfId="9161" xr:uid="{00000000-0005-0000-0000-000057150000}"/>
    <cellStyle name="Fixed 5 2" xfId="9299" xr:uid="{00000000-0005-0000-0000-000058150000}"/>
    <cellStyle name="Followed Hyperlink" xfId="5382" xr:uid="{00000000-0005-0000-0000-000059150000}"/>
    <cellStyle name="G" xfId="5383" xr:uid="{00000000-0005-0000-0000-00005A150000}"/>
    <cellStyle name="G/표준" xfId="5384" xr:uid="{00000000-0005-0000-0000-00005B150000}"/>
    <cellStyle name="Grey" xfId="5385" xr:uid="{00000000-0005-0000-0000-00005C150000}"/>
    <cellStyle name="Grey 2" xfId="9300" xr:uid="{00000000-0005-0000-0000-00005D150000}"/>
    <cellStyle name="H1" xfId="5386" xr:uid="{00000000-0005-0000-0000-00005E150000}"/>
    <cellStyle name="H2" xfId="5387" xr:uid="{00000000-0005-0000-0000-00005F150000}"/>
    <cellStyle name="head" xfId="5388" xr:uid="{00000000-0005-0000-0000-000060150000}"/>
    <cellStyle name="head 1" xfId="5389" xr:uid="{00000000-0005-0000-0000-000061150000}"/>
    <cellStyle name="head 1-1" xfId="5390" xr:uid="{00000000-0005-0000-0000-000062150000}"/>
    <cellStyle name="HEADER" xfId="5391" xr:uid="{00000000-0005-0000-0000-000063150000}"/>
    <cellStyle name="HEADER 2" xfId="9301" xr:uid="{00000000-0005-0000-0000-000064150000}"/>
    <cellStyle name="Header1" xfId="5392" xr:uid="{00000000-0005-0000-0000-000065150000}"/>
    <cellStyle name="Header1 2" xfId="9162" xr:uid="{00000000-0005-0000-0000-000066150000}"/>
    <cellStyle name="Header2" xfId="5393" xr:uid="{00000000-0005-0000-0000-000067150000}"/>
    <cellStyle name="Header2 2" xfId="9163" xr:uid="{00000000-0005-0000-0000-000068150000}"/>
    <cellStyle name="Heading" xfId="5394" xr:uid="{00000000-0005-0000-0000-000069150000}"/>
    <cellStyle name="Heading 1" xfId="5395" xr:uid="{00000000-0005-0000-0000-00006A150000}"/>
    <cellStyle name="Heading 1 2" xfId="9164" xr:uid="{00000000-0005-0000-0000-00006B150000}"/>
    <cellStyle name="Heading 1 2 2" xfId="9302" xr:uid="{00000000-0005-0000-0000-00006C150000}"/>
    <cellStyle name="Heading 2" xfId="5396" xr:uid="{00000000-0005-0000-0000-00006D150000}"/>
    <cellStyle name="Heading 2 2" xfId="9165" xr:uid="{00000000-0005-0000-0000-00006E150000}"/>
    <cellStyle name="Heading 2 2 2" xfId="9303" xr:uid="{00000000-0005-0000-0000-00006F150000}"/>
    <cellStyle name="Heading1" xfId="5397" xr:uid="{00000000-0005-0000-0000-000070150000}"/>
    <cellStyle name="Heading1 2" xfId="5398" xr:uid="{00000000-0005-0000-0000-000071150000}"/>
    <cellStyle name="Heading1 2 2" xfId="5399" xr:uid="{00000000-0005-0000-0000-000072150000}"/>
    <cellStyle name="Heading1 3" xfId="5400" xr:uid="{00000000-0005-0000-0000-000073150000}"/>
    <cellStyle name="Heading1 3 2" xfId="5401" xr:uid="{00000000-0005-0000-0000-000074150000}"/>
    <cellStyle name="Heading1 4" xfId="5402" xr:uid="{00000000-0005-0000-0000-000075150000}"/>
    <cellStyle name="Heading1 4 2" xfId="5403" xr:uid="{00000000-0005-0000-0000-000076150000}"/>
    <cellStyle name="Heading1 5" xfId="5404" xr:uid="{00000000-0005-0000-0000-000077150000}"/>
    <cellStyle name="Heading1 6" xfId="9304" xr:uid="{00000000-0005-0000-0000-000078150000}"/>
    <cellStyle name="Heading2" xfId="5405" xr:uid="{00000000-0005-0000-0000-000079150000}"/>
    <cellStyle name="Heading2 2" xfId="5406" xr:uid="{00000000-0005-0000-0000-00007A150000}"/>
    <cellStyle name="Heading2 2 2" xfId="5407" xr:uid="{00000000-0005-0000-0000-00007B150000}"/>
    <cellStyle name="Heading2 3" xfId="5408" xr:uid="{00000000-0005-0000-0000-00007C150000}"/>
    <cellStyle name="Heading2 3 2" xfId="5409" xr:uid="{00000000-0005-0000-0000-00007D150000}"/>
    <cellStyle name="Heading2 4" xfId="5410" xr:uid="{00000000-0005-0000-0000-00007E150000}"/>
    <cellStyle name="Heading2 4 2" xfId="5411" xr:uid="{00000000-0005-0000-0000-00007F150000}"/>
    <cellStyle name="Heading2 5" xfId="5412" xr:uid="{00000000-0005-0000-0000-000080150000}"/>
    <cellStyle name="Heading2 6" xfId="9305" xr:uid="{00000000-0005-0000-0000-000081150000}"/>
    <cellStyle name="heet1æꂘß_x0001__x0001__x0010__x0001_ဠ" xfId="5413" xr:uid="{00000000-0005-0000-0000-000082150000}"/>
    <cellStyle name="HelpStyle" xfId="5414" xr:uid="{00000000-0005-0000-0000-000083150000}"/>
    <cellStyle name="Helv8_PFD4.XLS" xfId="5415" xr:uid="{00000000-0005-0000-0000-000084150000}"/>
    <cellStyle name="HIGHLIGHT" xfId="5416" xr:uid="{00000000-0005-0000-0000-000085150000}"/>
    <cellStyle name="Hyperlink" xfId="5417" xr:uid="{00000000-0005-0000-0000-000086150000}"/>
    <cellStyle name="h_x0010_통화 [0]_OCT-Price" xfId="5418" xr:uid="{00000000-0005-0000-0000-000087150000}"/>
    <cellStyle name="INPUT" xfId="5419" xr:uid="{00000000-0005-0000-0000-000088150000}"/>
    <cellStyle name="Input [yellow]" xfId="5420" xr:uid="{00000000-0005-0000-0000-000089150000}"/>
    <cellStyle name="Input [yellow] 2" xfId="9306" xr:uid="{00000000-0005-0000-0000-00008A150000}"/>
    <cellStyle name="kg" xfId="5421" xr:uid="{00000000-0005-0000-0000-00008B150000}"/>
    <cellStyle name="Komma [0]_laroux_mud plant bolted_준공조서" xfId="5422" xr:uid="{00000000-0005-0000-0000-00008C150000}"/>
    <cellStyle name="ℓ" xfId="5423" xr:uid="{00000000-0005-0000-0000-00008D150000}"/>
    <cellStyle name="left" xfId="5424" xr:uid="{00000000-0005-0000-0000-00008E150000}"/>
    <cellStyle name="M" xfId="5425" xr:uid="{00000000-0005-0000-0000-00008F150000}"/>
    <cellStyle name="M2" xfId="5426" xr:uid="{00000000-0005-0000-0000-000090150000}"/>
    <cellStyle name="M3" xfId="5427" xr:uid="{00000000-0005-0000-0000-000091150000}"/>
    <cellStyle name="Midtitle" xfId="5428" xr:uid="{00000000-0005-0000-0000-000092150000}"/>
    <cellStyle name="Midtitle 2" xfId="5429" xr:uid="{00000000-0005-0000-0000-000093150000}"/>
    <cellStyle name="Midtitle 3" xfId="5430" xr:uid="{00000000-0005-0000-0000-000094150000}"/>
    <cellStyle name="Midtitle 4" xfId="5431" xr:uid="{00000000-0005-0000-0000-000095150000}"/>
    <cellStyle name="Milliers [0]_399GC10" xfId="5432" xr:uid="{00000000-0005-0000-0000-000096150000}"/>
    <cellStyle name="Milliers_399GC10" xfId="5433" xr:uid="{00000000-0005-0000-0000-000097150000}"/>
    <cellStyle name="Model" xfId="5434" xr:uid="{00000000-0005-0000-0000-000098150000}"/>
    <cellStyle name="Model 2" xfId="9307" xr:uid="{00000000-0005-0000-0000-000099150000}"/>
    <cellStyle name="Mon?aire [0]_399GC10" xfId="5435" xr:uid="{00000000-0005-0000-0000-00009A150000}"/>
    <cellStyle name="Mon?aire_399GC10" xfId="5436" xr:uid="{00000000-0005-0000-0000-00009B150000}"/>
    <cellStyle name="Monétaire [0]_Arabian Spec" xfId="5437" xr:uid="{00000000-0005-0000-0000-00009C150000}"/>
    <cellStyle name="Monétaire_Arabian Spec" xfId="5438" xr:uid="{00000000-0005-0000-0000-00009D150000}"/>
    <cellStyle name="MS Proofing Tools" xfId="5439" xr:uid="{00000000-0005-0000-0000-00009E150000}"/>
    <cellStyle name="no dec" xfId="5440" xr:uid="{00000000-0005-0000-0000-00009F150000}"/>
    <cellStyle name="no dec 2" xfId="9308" xr:uid="{00000000-0005-0000-0000-0000A0150000}"/>
    <cellStyle name="nohs" xfId="5441" xr:uid="{00000000-0005-0000-0000-0000A1150000}"/>
    <cellStyle name="normal" xfId="5442" xr:uid="{00000000-0005-0000-0000-0000A2150000}"/>
    <cellStyle name="Normal - Style1" xfId="5443" xr:uid="{00000000-0005-0000-0000-0000A3150000}"/>
    <cellStyle name="Normal - Style1 2" xfId="5444" xr:uid="{00000000-0005-0000-0000-0000A4150000}"/>
    <cellStyle name="Normal - Style1 3" xfId="5445" xr:uid="{00000000-0005-0000-0000-0000A5150000}"/>
    <cellStyle name="Normal - Style1 4" xfId="5446" xr:uid="{00000000-0005-0000-0000-0000A6150000}"/>
    <cellStyle name="Normal - Style1 5" xfId="9309" xr:uid="{00000000-0005-0000-0000-0000A7150000}"/>
    <cellStyle name="Normal - Style2" xfId="5447" xr:uid="{00000000-0005-0000-0000-0000A8150000}"/>
    <cellStyle name="Normal - Style3" xfId="5448" xr:uid="{00000000-0005-0000-0000-0000A9150000}"/>
    <cellStyle name="Normal - Style4" xfId="5449" xr:uid="{00000000-0005-0000-0000-0000AA150000}"/>
    <cellStyle name="Normal - Style5" xfId="5450" xr:uid="{00000000-0005-0000-0000-0000AB150000}"/>
    <cellStyle name="Normal - Style6" xfId="5451" xr:uid="{00000000-0005-0000-0000-0000AC150000}"/>
    <cellStyle name="Normal - Style7" xfId="5452" xr:uid="{00000000-0005-0000-0000-0000AD150000}"/>
    <cellStyle name="Normal - Style8" xfId="5453" xr:uid="{00000000-0005-0000-0000-0000AE150000}"/>
    <cellStyle name="Normal - 유형1" xfId="5454" xr:uid="{00000000-0005-0000-0000-0000AF150000}"/>
    <cellStyle name="Normal - 유형1 2" xfId="9166" xr:uid="{00000000-0005-0000-0000-0000B0150000}"/>
    <cellStyle name="Normal_ SG&amp;A Bridge" xfId="5455" xr:uid="{00000000-0005-0000-0000-0000B1150000}"/>
    <cellStyle name="Noroal_ SG&amp;A Bridge " xfId="5456" xr:uid="{00000000-0005-0000-0000-0000B2150000}"/>
    <cellStyle name="Œ…?æ맖?e [0.00]_laroux" xfId="5457" xr:uid="{00000000-0005-0000-0000-0000B3150000}"/>
    <cellStyle name="Œ…?æ맖?e_laroux" xfId="5458" xr:uid="{00000000-0005-0000-0000-0000B4150000}"/>
    <cellStyle name="Œ…‹æØ‚è [0.00]_laroux" xfId="5459" xr:uid="{00000000-0005-0000-0000-0000B5150000}"/>
    <cellStyle name="Œ…‹æØ‚è_laroux" xfId="5460" xr:uid="{00000000-0005-0000-0000-0000B6150000}"/>
    <cellStyle name="oft Excel]  Comment=The open=/f lines load custom functions into the Paste Function list.  Maximized=3  AutoFormat=" xfId="5461" xr:uid="{00000000-0005-0000-0000-0000B7150000}"/>
    <cellStyle name="oft Excel]_x000d__x000a_Comment=The open=/f lines load custom functions into the Paste Function list._x000d__x000a_Maximized=3_x000d__x000a_AutoFormat=" xfId="5462" xr:uid="{00000000-0005-0000-0000-0000B8150000}"/>
    <cellStyle name="oh" xfId="5463" xr:uid="{00000000-0005-0000-0000-0000B9150000}"/>
    <cellStyle name="OUTPUT" xfId="5464" xr:uid="{00000000-0005-0000-0000-0000BA150000}"/>
    <cellStyle name="Percent" xfId="5465" xr:uid="{00000000-0005-0000-0000-0000BB150000}"/>
    <cellStyle name="Percent [2]" xfId="5466" xr:uid="{00000000-0005-0000-0000-0000BC150000}"/>
    <cellStyle name="Percent [2] 2" xfId="9167" xr:uid="{00000000-0005-0000-0000-0000BD150000}"/>
    <cellStyle name="Percent 2" xfId="5467" xr:uid="{00000000-0005-0000-0000-0000BE150000}"/>
    <cellStyle name="Percent 3" xfId="5468" xr:uid="{00000000-0005-0000-0000-0000BF150000}"/>
    <cellStyle name="Percent 4" xfId="5469" xr:uid="{00000000-0005-0000-0000-0000C0150000}"/>
    <cellStyle name="Percent 5" xfId="9168" xr:uid="{00000000-0005-0000-0000-0000C1150000}"/>
    <cellStyle name="Percent 5 2" xfId="9310" xr:uid="{00000000-0005-0000-0000-0000C2150000}"/>
    <cellStyle name="Percent 6" xfId="9169" xr:uid="{00000000-0005-0000-0000-0000C3150000}"/>
    <cellStyle name="Percent 6 2" xfId="9311" xr:uid="{00000000-0005-0000-0000-0000C4150000}"/>
    <cellStyle name="Percent 7" xfId="9170" xr:uid="{00000000-0005-0000-0000-0000C5150000}"/>
    <cellStyle name="Percent 8" xfId="9171" xr:uid="{00000000-0005-0000-0000-0000C6150000}"/>
    <cellStyle name="Percent 9" xfId="9172" xr:uid="{00000000-0005-0000-0000-0000C7150000}"/>
    <cellStyle name="Percent_!!!   금산계통-건축기계설비내역▶▶▶(280630)" xfId="5470" xr:uid="{00000000-0005-0000-0000-0000C8150000}"/>
    <cellStyle name="PRICE2" xfId="5471" xr:uid="{00000000-0005-0000-0000-0000C9150000}"/>
    <cellStyle name="RevList" xfId="5472" xr:uid="{00000000-0005-0000-0000-0000CA150000}"/>
    <cellStyle name="S " xfId="5473" xr:uid="{00000000-0005-0000-0000-0000CB150000}"/>
    <cellStyle name="s]  load=  run=  NullPort=None  SkipMouseRedetect=1  device=QLaser SF700/710,KHQLBP,LPT1:    [Desktop]  Wallpaper=C:\WI" xfId="5474" xr:uid="{00000000-0005-0000-0000-0000CC150000}"/>
    <cellStyle name="sh" xfId="5475" xr:uid="{00000000-0005-0000-0000-0000CD150000}"/>
    <cellStyle name="ssh" xfId="5476" xr:uid="{00000000-0005-0000-0000-0000CE150000}"/>
    <cellStyle name="STANDARD" xfId="5477" xr:uid="{00000000-0005-0000-0000-0000CF150000}"/>
    <cellStyle name="STD" xfId="5478" xr:uid="{00000000-0005-0000-0000-0000D0150000}"/>
    <cellStyle name="Sub" xfId="5479" xr:uid="{00000000-0005-0000-0000-0000D1150000}"/>
    <cellStyle name="subhead" xfId="5480" xr:uid="{00000000-0005-0000-0000-0000D2150000}"/>
    <cellStyle name="subhead 2" xfId="9173" xr:uid="{00000000-0005-0000-0000-0000D3150000}"/>
    <cellStyle name="Subtotal" xfId="5481" xr:uid="{00000000-0005-0000-0000-0000D4150000}"/>
    <cellStyle name="T_1화 [0]_PLDT_2화 [0]_PLDT_N_x000c_통화 [0]_PRICE" xfId="5482" xr:uid="{00000000-0005-0000-0000-0000D5150000}"/>
    <cellStyle name="testtitle" xfId="5483" xr:uid="{00000000-0005-0000-0000-0000D6150000}"/>
    <cellStyle name="testtitle 2" xfId="5484" xr:uid="{00000000-0005-0000-0000-0000D7150000}"/>
    <cellStyle name="testtitle 3" xfId="5485" xr:uid="{00000000-0005-0000-0000-0000D8150000}"/>
    <cellStyle name="testtitle 4" xfId="5486" xr:uid="{00000000-0005-0000-0000-0000D9150000}"/>
    <cellStyle name="þ?b?þ?b?þ?b?þ?b?þ?b?þ?b?þ?b灌þ?b?þ?&lt;?b?þ?b濬þ?b?þ?b?þ昰_x0018_?þ????_x0008_" xfId="5487" xr:uid="{00000000-0005-0000-0000-0000DA150000}"/>
    <cellStyle name="þ൚b⍼þ൪b⎨þൺb⏜þඊb␌þකb濰þඪb瀠þයb灌þ්b炈þ宐&lt;෢b濈þෲb濬þขb瀐þฒb瀰þ昰_x0018_⋸þ㤕䰀ጤܕ_x0008_" xfId="5488" xr:uid="{00000000-0005-0000-0000-0000DB150000}"/>
    <cellStyle name="Title" xfId="5489" xr:uid="{00000000-0005-0000-0000-0000DC150000}"/>
    <cellStyle name="title [1]" xfId="5490" xr:uid="{00000000-0005-0000-0000-0000DD150000}"/>
    <cellStyle name="title [1] 2" xfId="9174" xr:uid="{00000000-0005-0000-0000-0000DE150000}"/>
    <cellStyle name="title [2]" xfId="5491" xr:uid="{00000000-0005-0000-0000-0000DF150000}"/>
    <cellStyle name="title [2] 2" xfId="9175" xr:uid="{00000000-0005-0000-0000-0000E0150000}"/>
    <cellStyle name="Title 2" xfId="9312" xr:uid="{00000000-0005-0000-0000-0000E1150000}"/>
    <cellStyle name="Title 3" xfId="9313" xr:uid="{00000000-0005-0000-0000-0000E2150000}"/>
    <cellStyle name="Title_(20071224-2)준공정산보고-첨부" xfId="5492" xr:uid="{00000000-0005-0000-0000-0000E3150000}"/>
    <cellStyle name="Title2" xfId="5493" xr:uid="{00000000-0005-0000-0000-0000E4150000}"/>
    <cellStyle name="TON" xfId="5494" xr:uid="{00000000-0005-0000-0000-0000E5150000}"/>
    <cellStyle name="ton 2" xfId="5495" xr:uid="{00000000-0005-0000-0000-0000E6150000}"/>
    <cellStyle name="ton 3" xfId="5496" xr:uid="{00000000-0005-0000-0000-0000E7150000}"/>
    <cellStyle name="ton 4" xfId="5497" xr:uid="{00000000-0005-0000-0000-0000E8150000}"/>
    <cellStyle name="Total" xfId="5498" xr:uid="{00000000-0005-0000-0000-0000E9150000}"/>
    <cellStyle name="Total 2" xfId="5499" xr:uid="{00000000-0005-0000-0000-0000EA150000}"/>
    <cellStyle name="Total 2 2" xfId="5500" xr:uid="{00000000-0005-0000-0000-0000EB150000}"/>
    <cellStyle name="Total 3" xfId="5501" xr:uid="{00000000-0005-0000-0000-0000EC150000}"/>
    <cellStyle name="Total 3 2" xfId="5502" xr:uid="{00000000-0005-0000-0000-0000ED150000}"/>
    <cellStyle name="Total 4" xfId="5503" xr:uid="{00000000-0005-0000-0000-0000EE150000}"/>
    <cellStyle name="Total 4 2" xfId="5504" xr:uid="{00000000-0005-0000-0000-0000EF150000}"/>
    <cellStyle name="Total 5" xfId="9176" xr:uid="{00000000-0005-0000-0000-0000F0150000}"/>
    <cellStyle name="Total 5 2" xfId="9314" xr:uid="{00000000-0005-0000-0000-0000F1150000}"/>
    <cellStyle name="UM" xfId="5505" xr:uid="{00000000-0005-0000-0000-0000F2150000}"/>
    <cellStyle name="UM 2" xfId="9315" xr:uid="{00000000-0005-0000-0000-0000F3150000}"/>
    <cellStyle name="Unprot" xfId="5506" xr:uid="{00000000-0005-0000-0000-0000F4150000}"/>
    <cellStyle name="Unprot$" xfId="5507" xr:uid="{00000000-0005-0000-0000-0000F5150000}"/>
    <cellStyle name="Unprotect" xfId="5508" xr:uid="{00000000-0005-0000-0000-0000F6150000}"/>
    <cellStyle name="W?rung [0]_Ausdruck RUND (D)" xfId="5509" xr:uid="{00000000-0005-0000-0000-0000F7150000}"/>
    <cellStyle name="W?rung_Ausdruck RUND (D)" xfId="5510" xr:uid="{00000000-0005-0000-0000-0000F8150000}"/>
    <cellStyle name="Währung [0]_laroux" xfId="5511" xr:uid="{00000000-0005-0000-0000-0000F9150000}"/>
    <cellStyle name="Währung_laroux" xfId="5512" xr:uid="{00000000-0005-0000-0000-0000FA150000}"/>
    <cellStyle name="wrap" xfId="5513" xr:uid="{00000000-0005-0000-0000-0000FB150000}"/>
    <cellStyle name="μU¿¡ ¿A´A CIAIÆU¸μAⓒ" xfId="5514" xr:uid="{00000000-0005-0000-0000-0000FC150000}"/>
    <cellStyle name="ハイパーリンク" xfId="5515" xr:uid="{00000000-0005-0000-0000-0000FD150000}"/>
    <cellStyle name="" xfId="5516" xr:uid="{00000000-0005-0000-0000-0000FE150000}"/>
    <cellStyle name="가운데" xfId="5517" xr:uid="{00000000-0005-0000-0000-0000FF150000}"/>
    <cellStyle name="강조색1 2" xfId="9177" xr:uid="{00000000-0005-0000-0000-000000160000}"/>
    <cellStyle name="강조색1 2 2" xfId="9316" xr:uid="{00000000-0005-0000-0000-000001160000}"/>
    <cellStyle name="강조색1 3" xfId="9317" xr:uid="{00000000-0005-0000-0000-000002160000}"/>
    <cellStyle name="강조색2 2" xfId="9178" xr:uid="{00000000-0005-0000-0000-000003160000}"/>
    <cellStyle name="강조색2 2 2" xfId="9318" xr:uid="{00000000-0005-0000-0000-000004160000}"/>
    <cellStyle name="강조색2 3" xfId="9319" xr:uid="{00000000-0005-0000-0000-000005160000}"/>
    <cellStyle name="강조색3 2" xfId="9179" xr:uid="{00000000-0005-0000-0000-000006160000}"/>
    <cellStyle name="강조색3 2 2" xfId="9320" xr:uid="{00000000-0005-0000-0000-000007160000}"/>
    <cellStyle name="강조색3 3" xfId="9321" xr:uid="{00000000-0005-0000-0000-000008160000}"/>
    <cellStyle name="강조색4 2" xfId="9180" xr:uid="{00000000-0005-0000-0000-000009160000}"/>
    <cellStyle name="강조색4 2 2" xfId="9322" xr:uid="{00000000-0005-0000-0000-00000A160000}"/>
    <cellStyle name="강조색4 3" xfId="9323" xr:uid="{00000000-0005-0000-0000-00000B160000}"/>
    <cellStyle name="강조색5 2" xfId="9181" xr:uid="{00000000-0005-0000-0000-00000C160000}"/>
    <cellStyle name="강조색5 2 2" xfId="9324" xr:uid="{00000000-0005-0000-0000-00000D160000}"/>
    <cellStyle name="강조색5 3" xfId="9325" xr:uid="{00000000-0005-0000-0000-00000E160000}"/>
    <cellStyle name="강조색6 2" xfId="9182" xr:uid="{00000000-0005-0000-0000-00000F160000}"/>
    <cellStyle name="강조색6 2 2" xfId="9326" xr:uid="{00000000-0005-0000-0000-000010160000}"/>
    <cellStyle name="강조색6 3" xfId="9327" xr:uid="{00000000-0005-0000-0000-000011160000}"/>
    <cellStyle name="개" xfId="5518" xr:uid="{00000000-0005-0000-0000-000012160000}"/>
    <cellStyle name="개_02-포장-1" xfId="5519" xr:uid="{00000000-0005-0000-0000-000013160000}"/>
    <cellStyle name="개_03-신축-수축" xfId="5520" xr:uid="{00000000-0005-0000-0000-000014160000}"/>
    <cellStyle name="개_13-우배수" xfId="5521" xr:uid="{00000000-0005-0000-0000-000015160000}"/>
    <cellStyle name="개소" xfId="5522" xr:uid="{00000000-0005-0000-0000-000016160000}"/>
    <cellStyle name="경고문 2" xfId="9183" xr:uid="{00000000-0005-0000-0000-000017160000}"/>
    <cellStyle name="경고문 2 2" xfId="9328" xr:uid="{00000000-0005-0000-0000-000018160000}"/>
    <cellStyle name="경고문 3" xfId="9329" xr:uid="{00000000-0005-0000-0000-000019160000}"/>
    <cellStyle name="계" xfId="5523" xr:uid="{00000000-0005-0000-0000-00001A160000}"/>
    <cellStyle name="계_내역서-소화조및원심농축기동유량계구매설치(080329)" xfId="5524" xr:uid="{00000000-0005-0000-0000-00001B160000}"/>
    <cellStyle name="계_내역서-소화조및원심농축기동유량계구매설치(080329)-(변경)" xfId="5525" xr:uid="{00000000-0005-0000-0000-00001C160000}"/>
    <cellStyle name="계산 2" xfId="9184" xr:uid="{00000000-0005-0000-0000-00001D160000}"/>
    <cellStyle name="계산 2 2" xfId="9330" xr:uid="{00000000-0005-0000-0000-00001E160000}"/>
    <cellStyle name="계산 3" xfId="9331" xr:uid="{00000000-0005-0000-0000-00001F160000}"/>
    <cellStyle name="고정소숫점" xfId="5526" xr:uid="{00000000-0005-0000-0000-000020160000}"/>
    <cellStyle name="고정소숫점 2" xfId="5527" xr:uid="{00000000-0005-0000-0000-000021160000}"/>
    <cellStyle name="고정소숫점 3" xfId="5528" xr:uid="{00000000-0005-0000-0000-000022160000}"/>
    <cellStyle name="고정소숫점 4" xfId="5529" xr:uid="{00000000-0005-0000-0000-000023160000}"/>
    <cellStyle name="고정소숫점 5" xfId="9185" xr:uid="{00000000-0005-0000-0000-000024160000}"/>
    <cellStyle name="고정출력1" xfId="5530" xr:uid="{00000000-0005-0000-0000-000025160000}"/>
    <cellStyle name="고정출력1 2" xfId="9186" xr:uid="{00000000-0005-0000-0000-000026160000}"/>
    <cellStyle name="고정출력2" xfId="5531" xr:uid="{00000000-0005-0000-0000-000027160000}"/>
    <cellStyle name="고정출력2 2" xfId="9187" xr:uid="{00000000-0005-0000-0000-000028160000}"/>
    <cellStyle name="공사원가계산서(조경)" xfId="5532" xr:uid="{00000000-0005-0000-0000-000029160000}"/>
    <cellStyle name="공종" xfId="5533" xr:uid="{00000000-0005-0000-0000-00002A160000}"/>
    <cellStyle name="괘선" xfId="5534" xr:uid="{00000000-0005-0000-0000-00002B160000}"/>
    <cellStyle name="괘선1" xfId="5535" xr:uid="{00000000-0005-0000-0000-00002C160000}"/>
    <cellStyle name="咬訌裝?INCOM1" xfId="5536" xr:uid="{00000000-0005-0000-0000-00002D160000}"/>
    <cellStyle name="咬訌裝?INCOM10" xfId="5537" xr:uid="{00000000-0005-0000-0000-00002E160000}"/>
    <cellStyle name="咬訌裝?INCOM2" xfId="5538" xr:uid="{00000000-0005-0000-0000-00002F160000}"/>
    <cellStyle name="咬訌裝?INCOM3" xfId="5539" xr:uid="{00000000-0005-0000-0000-000030160000}"/>
    <cellStyle name="咬訌裝?INCOM4" xfId="5540" xr:uid="{00000000-0005-0000-0000-000031160000}"/>
    <cellStyle name="咬訌裝?INCOM5" xfId="5541" xr:uid="{00000000-0005-0000-0000-000032160000}"/>
    <cellStyle name="咬訌裝?INCOM6" xfId="5542" xr:uid="{00000000-0005-0000-0000-000033160000}"/>
    <cellStyle name="咬訌裝?INCOM7" xfId="5543" xr:uid="{00000000-0005-0000-0000-000034160000}"/>
    <cellStyle name="咬訌裝?INCOM8" xfId="5544" xr:uid="{00000000-0005-0000-0000-000035160000}"/>
    <cellStyle name="咬訌裝?INCOM9" xfId="5545" xr:uid="{00000000-0005-0000-0000-000036160000}"/>
    <cellStyle name="咬訌裝?PRIB11" xfId="5546" xr:uid="{00000000-0005-0000-0000-000037160000}"/>
    <cellStyle name="구        분" xfId="5547" xr:uid="{00000000-0005-0000-0000-000038160000}"/>
    <cellStyle name="국종합건설" xfId="5548" xr:uid="{00000000-0005-0000-0000-000039160000}"/>
    <cellStyle name="굴림체" xfId="5549" xr:uid="{00000000-0005-0000-0000-00003A160000}"/>
    <cellStyle name="그림" xfId="5550" xr:uid="{00000000-0005-0000-0000-00003B160000}"/>
    <cellStyle name="글씨빵강" xfId="5551" xr:uid="{00000000-0005-0000-0000-00003C160000}"/>
    <cellStyle name="금액" xfId="5552" xr:uid="{00000000-0005-0000-0000-00003D160000}"/>
    <cellStyle name="김해전기" xfId="5553" xr:uid="{00000000-0005-0000-0000-00003E160000}"/>
    <cellStyle name="나쁨 2" xfId="9188" xr:uid="{00000000-0005-0000-0000-00003F160000}"/>
    <cellStyle name="나쁨 2 2" xfId="9332" xr:uid="{00000000-0005-0000-0000-000040160000}"/>
    <cellStyle name="나쁨 3" xfId="9333" xr:uid="{00000000-0005-0000-0000-000041160000}"/>
    <cellStyle name="날짜" xfId="5554" xr:uid="{00000000-0005-0000-0000-000042160000}"/>
    <cellStyle name="날짜 2" xfId="5555" xr:uid="{00000000-0005-0000-0000-000043160000}"/>
    <cellStyle name="날짜 3" xfId="5556" xr:uid="{00000000-0005-0000-0000-000044160000}"/>
    <cellStyle name="날짜 4" xfId="5557" xr:uid="{00000000-0005-0000-0000-000045160000}"/>
    <cellStyle name="날짜 5" xfId="9189" xr:uid="{00000000-0005-0000-0000-000046160000}"/>
    <cellStyle name="내역" xfId="5558" xr:uid="{00000000-0005-0000-0000-000047160000}"/>
    <cellStyle name="내역서" xfId="5559" xr:uid="{00000000-0005-0000-0000-000048160000}"/>
    <cellStyle name="내역서 2" xfId="9334" xr:uid="{00000000-0005-0000-0000-000049160000}"/>
    <cellStyle name="네모제목" xfId="5560" xr:uid="{00000000-0005-0000-0000-00004A160000}"/>
    <cellStyle name="단위" xfId="5561" xr:uid="{00000000-0005-0000-0000-00004B160000}"/>
    <cellStyle name="단위(원)" xfId="5562" xr:uid="{00000000-0005-0000-0000-00004C160000}"/>
    <cellStyle name="단위_0429_공사_진보컨스트텍_교량joint및홈통청소" xfId="5563" xr:uid="{00000000-0005-0000-0000-00004D160000}"/>
    <cellStyle name="달러" xfId="5564" xr:uid="{00000000-0005-0000-0000-00004E160000}"/>
    <cellStyle name="달러 2" xfId="5565" xr:uid="{00000000-0005-0000-0000-00004F160000}"/>
    <cellStyle name="달러 3" xfId="5566" xr:uid="{00000000-0005-0000-0000-000050160000}"/>
    <cellStyle name="달러 4" xfId="5567" xr:uid="{00000000-0005-0000-0000-000051160000}"/>
    <cellStyle name="달러 5" xfId="9190" xr:uid="{00000000-0005-0000-0000-000052160000}"/>
    <cellStyle name="'도급대비&quot;표준" xfId="5568" xr:uid="{00000000-0005-0000-0000-000053160000}"/>
    <cellStyle name="돋움채" xfId="5569" xr:uid="{00000000-0005-0000-0000-000054160000}"/>
    <cellStyle name="뒤에 오는 하이퍼링크" xfId="5570" xr:uid="{00000000-0005-0000-0000-000055160000}"/>
    <cellStyle name="똿떓죶Ø괻 [0.00]_PRODUCT DETAIL Q1" xfId="5571" xr:uid="{00000000-0005-0000-0000-000056160000}"/>
    <cellStyle name="똿떓죶Ø괻_PRODUCT DETAIL Q1" xfId="5572" xr:uid="{00000000-0005-0000-0000-000057160000}"/>
    <cellStyle name="똿뗦먛귟 [0.00]_laroux" xfId="5573" xr:uid="{00000000-0005-0000-0000-000058160000}"/>
    <cellStyle name="똿뗦먛귟_laroux" xfId="5574" xr:uid="{00000000-0005-0000-0000-000059160000}"/>
    <cellStyle name="라인" xfId="5575" xr:uid="{00000000-0005-0000-0000-00005A160000}"/>
    <cellStyle name="마이너스키" xfId="5576" xr:uid="{00000000-0005-0000-0000-00005B160000}"/>
    <cellStyle name="매" xfId="5577" xr:uid="{00000000-0005-0000-0000-00005C160000}"/>
    <cellStyle name="매_02-포장-1" xfId="5578" xr:uid="{00000000-0005-0000-0000-00005D160000}"/>
    <cellStyle name="메모 2" xfId="9191" xr:uid="{00000000-0005-0000-0000-00005E160000}"/>
    <cellStyle name="메모 2 2" xfId="9335" xr:uid="{00000000-0005-0000-0000-00005F160000}"/>
    <cellStyle name="메모 3" xfId="9336" xr:uid="{00000000-0005-0000-0000-000060160000}"/>
    <cellStyle name="묮뎋 [0.00]_PRODUCT DETAIL Q1" xfId="5579" xr:uid="{00000000-0005-0000-0000-000061160000}"/>
    <cellStyle name="묮뎋_PRODUCT DETAIL Q1" xfId="5580" xr:uid="{00000000-0005-0000-0000-000062160000}"/>
    <cellStyle name="믅됞 [0.00]_laroux" xfId="5581" xr:uid="{00000000-0005-0000-0000-000063160000}"/>
    <cellStyle name="믅됞_laroux" xfId="5582" xr:uid="{00000000-0005-0000-0000-000064160000}"/>
    <cellStyle name="배분" xfId="5583" xr:uid="{00000000-0005-0000-0000-000065160000}"/>
    <cellStyle name="배분 2" xfId="9337" xr:uid="{00000000-0005-0000-0000-000066160000}"/>
    <cellStyle name="백" xfId="5584" xr:uid="{00000000-0005-0000-0000-000067160000}"/>
    <cellStyle name="백 " xfId="5585" xr:uid="{00000000-0005-0000-0000-000068160000}"/>
    <cellStyle name="백 2" xfId="5586" xr:uid="{00000000-0005-0000-0000-000069160000}"/>
    <cellStyle name="백 2 2" xfId="5587" xr:uid="{00000000-0005-0000-0000-00006A160000}"/>
    <cellStyle name="백 3" xfId="5588" xr:uid="{00000000-0005-0000-0000-00006B160000}"/>
    <cellStyle name="백 3 2" xfId="5589" xr:uid="{00000000-0005-0000-0000-00006C160000}"/>
    <cellStyle name="백 4" xfId="5590" xr:uid="{00000000-0005-0000-0000-00006D160000}"/>
    <cellStyle name="백 4 2" xfId="5591" xr:uid="{00000000-0005-0000-0000-00006E160000}"/>
    <cellStyle name="백_01-토공_02-배수공" xfId="5592" xr:uid="{00000000-0005-0000-0000-00006F160000}"/>
    <cellStyle name="백_01-토공_02-배수공_01주요자재" xfId="5593" xr:uid="{00000000-0005-0000-0000-000070160000}"/>
    <cellStyle name="백_01-토공_02-배수공_01주요자재_구민체육센타(내역서-학습관요구사항)" xfId="5594" xr:uid="{00000000-0005-0000-0000-000071160000}"/>
    <cellStyle name="백_01-토공_02-배수공_01주요자재_구민체육센타(물량산출)" xfId="5595" xr:uid="{00000000-0005-0000-0000-000072160000}"/>
    <cellStyle name="백_01-토공_02-배수공_01주요자재_보고서(도서관요구사항)" xfId="5596" xr:uid="{00000000-0005-0000-0000-000073160000}"/>
    <cellStyle name="백_01-토공_02-배수공_01주요자재_사본 - 사본 - 설계중 - 구민체육센타(진행1)" xfId="5597" xr:uid="{00000000-0005-0000-0000-000074160000}"/>
    <cellStyle name="백_01-토공_02-배수공_01주요자재_설계중 - 구민체육센타" xfId="5598" xr:uid="{00000000-0005-0000-0000-000075160000}"/>
    <cellStyle name="백_01-토공_02-배수공_01주요자재_설계중 - 구민체육센타(진행1)" xfId="5599" xr:uid="{00000000-0005-0000-0000-000076160000}"/>
    <cellStyle name="백_01-토공_02-배수공_03우수공" xfId="5600" xr:uid="{00000000-0005-0000-0000-000077160000}"/>
    <cellStyle name="백_01-토공_02-배수공_03우수공_구민체육센타(내역서-학습관요구사항)" xfId="5601" xr:uid="{00000000-0005-0000-0000-000078160000}"/>
    <cellStyle name="백_01-토공_02-배수공_03우수공_구민체육센타(물량산출)" xfId="5602" xr:uid="{00000000-0005-0000-0000-000079160000}"/>
    <cellStyle name="백_01-토공_02-배수공_03우수공_보고서(도서관요구사항)" xfId="5603" xr:uid="{00000000-0005-0000-0000-00007A160000}"/>
    <cellStyle name="백_01-토공_02-배수공_03우수공_사본 - 사본 - 설계중 - 구민체육센타(진행1)" xfId="5604" xr:uid="{00000000-0005-0000-0000-00007B160000}"/>
    <cellStyle name="백_01-토공_02-배수공_03우수공_설계중 - 구민체육센타" xfId="5605" xr:uid="{00000000-0005-0000-0000-00007C160000}"/>
    <cellStyle name="백_01-토공_02-배수공_03우수공_설계중 - 구민체육센타(진행1)" xfId="5606" xr:uid="{00000000-0005-0000-0000-00007D160000}"/>
    <cellStyle name="백_01-토공_02-배수공_04포장공" xfId="5607" xr:uid="{00000000-0005-0000-0000-00007E160000}"/>
    <cellStyle name="백_01-토공_02-배수공_04포장공_구민체육센타(내역서-학습관요구사항)" xfId="5608" xr:uid="{00000000-0005-0000-0000-00007F160000}"/>
    <cellStyle name="백_01-토공_02-배수공_04포장공_구민체육센타(물량산출)" xfId="5609" xr:uid="{00000000-0005-0000-0000-000080160000}"/>
    <cellStyle name="백_01-토공_02-배수공_04포장공_보고서(도서관요구사항)" xfId="5610" xr:uid="{00000000-0005-0000-0000-000081160000}"/>
    <cellStyle name="백_01-토공_02-배수공_04포장공_사본 - 사본 - 설계중 - 구민체육센타(진행1)" xfId="5611" xr:uid="{00000000-0005-0000-0000-000082160000}"/>
    <cellStyle name="백_01-토공_02-배수공_04포장공_설계중 - 구민체육센타" xfId="5612" xr:uid="{00000000-0005-0000-0000-000083160000}"/>
    <cellStyle name="백_01-토공_02-배수공_04포장공_설계중 - 구민체육센타(진행1)" xfId="5613" xr:uid="{00000000-0005-0000-0000-000084160000}"/>
    <cellStyle name="백_01-토공_02-배수공_내역서(상도동159번지,김주성)" xfId="5614" xr:uid="{00000000-0005-0000-0000-000085160000}"/>
    <cellStyle name="백_01-토공_02-배수공_비굴착설계서(흑석,상도11)" xfId="5615" xr:uid="{00000000-0005-0000-0000-000086160000}"/>
    <cellStyle name="백_01-토공_02-배수공_설계서" xfId="5616" xr:uid="{00000000-0005-0000-0000-000087160000}"/>
    <cellStyle name="백_01-토공_02-배수공_장지택지수량산출서(시설물관련)" xfId="5617" xr:uid="{00000000-0005-0000-0000-000088160000}"/>
    <cellStyle name="백_02.관로공" xfId="5618" xr:uid="{00000000-0005-0000-0000-000089160000}"/>
    <cellStyle name="백_02-배수공" xfId="5619" xr:uid="{00000000-0005-0000-0000-00008A160000}"/>
    <cellStyle name="백_02-배수공_01주요자재" xfId="5620" xr:uid="{00000000-0005-0000-0000-00008B160000}"/>
    <cellStyle name="백_02-배수공_01주요자재_구민체육센타(내역서-학습관요구사항)" xfId="5621" xr:uid="{00000000-0005-0000-0000-00008C160000}"/>
    <cellStyle name="백_02-배수공_01주요자재_구민체육센타(물량산출)" xfId="5622" xr:uid="{00000000-0005-0000-0000-00008D160000}"/>
    <cellStyle name="백_02-배수공_01주요자재_보고서(도서관요구사항)" xfId="5623" xr:uid="{00000000-0005-0000-0000-00008E160000}"/>
    <cellStyle name="백_02-배수공_01주요자재_사본 - 사본 - 설계중 - 구민체육센타(진행1)" xfId="5624" xr:uid="{00000000-0005-0000-0000-00008F160000}"/>
    <cellStyle name="백_02-배수공_01주요자재_설계중 - 구민체육센타" xfId="5625" xr:uid="{00000000-0005-0000-0000-000090160000}"/>
    <cellStyle name="백_02-배수공_01주요자재_설계중 - 구민체육센타(진행1)" xfId="5626" xr:uid="{00000000-0005-0000-0000-000091160000}"/>
    <cellStyle name="백_02-배수공_02-반중력식옹벽" xfId="5627" xr:uid="{00000000-0005-0000-0000-000092160000}"/>
    <cellStyle name="백_02-배수공_02-반중력식옹벽_01주요자재" xfId="5628" xr:uid="{00000000-0005-0000-0000-000093160000}"/>
    <cellStyle name="백_02-배수공_02-반중력식옹벽_01주요자재_구민체육센타(내역서-학습관요구사항)" xfId="5629" xr:uid="{00000000-0005-0000-0000-000094160000}"/>
    <cellStyle name="백_02-배수공_02-반중력식옹벽_01주요자재_구민체육센타(물량산출)" xfId="5630" xr:uid="{00000000-0005-0000-0000-000095160000}"/>
    <cellStyle name="백_02-배수공_02-반중력식옹벽_01주요자재_보고서(도서관요구사항)" xfId="5631" xr:uid="{00000000-0005-0000-0000-000096160000}"/>
    <cellStyle name="백_02-배수공_02-반중력식옹벽_01주요자재_사본 - 사본 - 설계중 - 구민체육센타(진행1)" xfId="5632" xr:uid="{00000000-0005-0000-0000-000097160000}"/>
    <cellStyle name="백_02-배수공_02-반중력식옹벽_01주요자재_설계중 - 구민체육센타" xfId="5633" xr:uid="{00000000-0005-0000-0000-000098160000}"/>
    <cellStyle name="백_02-배수공_02-반중력식옹벽_01주요자재_설계중 - 구민체육센타(진행1)" xfId="5634" xr:uid="{00000000-0005-0000-0000-000099160000}"/>
    <cellStyle name="백_02-배수공_02-반중력식옹벽_03우수공" xfId="5635" xr:uid="{00000000-0005-0000-0000-00009A160000}"/>
    <cellStyle name="백_02-배수공_02-반중력식옹벽_03우수공_구민체육센타(내역서-학습관요구사항)" xfId="5636" xr:uid="{00000000-0005-0000-0000-00009B160000}"/>
    <cellStyle name="백_02-배수공_02-반중력식옹벽_03우수공_구민체육센타(물량산출)" xfId="5637" xr:uid="{00000000-0005-0000-0000-00009C160000}"/>
    <cellStyle name="백_02-배수공_02-반중력식옹벽_03우수공_보고서(도서관요구사항)" xfId="5638" xr:uid="{00000000-0005-0000-0000-00009D160000}"/>
    <cellStyle name="백_02-배수공_02-반중력식옹벽_03우수공_사본 - 사본 - 설계중 - 구민체육센타(진행1)" xfId="5639" xr:uid="{00000000-0005-0000-0000-00009E160000}"/>
    <cellStyle name="백_02-배수공_02-반중력식옹벽_03우수공_설계중 - 구민체육센타" xfId="5640" xr:uid="{00000000-0005-0000-0000-00009F160000}"/>
    <cellStyle name="백_02-배수공_02-반중력식옹벽_03우수공_설계중 - 구민체육센타(진행1)" xfId="5641" xr:uid="{00000000-0005-0000-0000-0000A0160000}"/>
    <cellStyle name="백_02-배수공_02-반중력식옹벽_04포장공" xfId="5642" xr:uid="{00000000-0005-0000-0000-0000A1160000}"/>
    <cellStyle name="백_02-배수공_02-반중력식옹벽_04포장공_구민체육센타(내역서-학습관요구사항)" xfId="5643" xr:uid="{00000000-0005-0000-0000-0000A2160000}"/>
    <cellStyle name="백_02-배수공_02-반중력식옹벽_04포장공_구민체육센타(물량산출)" xfId="5644" xr:uid="{00000000-0005-0000-0000-0000A3160000}"/>
    <cellStyle name="백_02-배수공_02-반중력식옹벽_04포장공_보고서(도서관요구사항)" xfId="5645" xr:uid="{00000000-0005-0000-0000-0000A4160000}"/>
    <cellStyle name="백_02-배수공_02-반중력식옹벽_04포장공_사본 - 사본 - 설계중 - 구민체육센타(진행1)" xfId="5646" xr:uid="{00000000-0005-0000-0000-0000A5160000}"/>
    <cellStyle name="백_02-배수공_02-반중력식옹벽_04포장공_설계중 - 구민체육센타" xfId="5647" xr:uid="{00000000-0005-0000-0000-0000A6160000}"/>
    <cellStyle name="백_02-배수공_02-반중력식옹벽_04포장공_설계중 - 구민체육센타(진행1)" xfId="5648" xr:uid="{00000000-0005-0000-0000-0000A7160000}"/>
    <cellStyle name="백_02-배수공_02-반중력식옹벽_내역서(상도동159번지,김주성)" xfId="5649" xr:uid="{00000000-0005-0000-0000-0000A8160000}"/>
    <cellStyle name="백_02-배수공_02-반중력식옹벽_비굴착설계서(흑석,상도11)" xfId="5650" xr:uid="{00000000-0005-0000-0000-0000A9160000}"/>
    <cellStyle name="백_02-배수공_02-반중력식옹벽_설계서" xfId="5651" xr:uid="{00000000-0005-0000-0000-0000AA160000}"/>
    <cellStyle name="백_02-배수공_02-배수공" xfId="5652" xr:uid="{00000000-0005-0000-0000-0000AB160000}"/>
    <cellStyle name="백_02-배수공_02-배수공_01주요자재" xfId="5653" xr:uid="{00000000-0005-0000-0000-0000AC160000}"/>
    <cellStyle name="백_02-배수공_02-배수공_01주요자재_구민체육센타(내역서-학습관요구사항)" xfId="5654" xr:uid="{00000000-0005-0000-0000-0000AD160000}"/>
    <cellStyle name="백_02-배수공_02-배수공_01주요자재_구민체육센타(물량산출)" xfId="5655" xr:uid="{00000000-0005-0000-0000-0000AE160000}"/>
    <cellStyle name="백_02-배수공_02-배수공_01주요자재_보고서(도서관요구사항)" xfId="5656" xr:uid="{00000000-0005-0000-0000-0000AF160000}"/>
    <cellStyle name="백_02-배수공_02-배수공_01주요자재_사본 - 사본 - 설계중 - 구민체육센타(진행1)" xfId="5657" xr:uid="{00000000-0005-0000-0000-0000B0160000}"/>
    <cellStyle name="백_02-배수공_02-배수공_01주요자재_설계중 - 구민체육센타" xfId="5658" xr:uid="{00000000-0005-0000-0000-0000B1160000}"/>
    <cellStyle name="백_02-배수공_02-배수공_01주요자재_설계중 - 구민체육센타(진행1)" xfId="5659" xr:uid="{00000000-0005-0000-0000-0000B2160000}"/>
    <cellStyle name="백_02-배수공_02-배수공_03우수공" xfId="5660" xr:uid="{00000000-0005-0000-0000-0000B3160000}"/>
    <cellStyle name="백_02-배수공_02-배수공_03우수공_구민체육센타(내역서-학습관요구사항)" xfId="5661" xr:uid="{00000000-0005-0000-0000-0000B4160000}"/>
    <cellStyle name="백_02-배수공_02-배수공_03우수공_구민체육센타(물량산출)" xfId="5662" xr:uid="{00000000-0005-0000-0000-0000B5160000}"/>
    <cellStyle name="백_02-배수공_02-배수공_03우수공_보고서(도서관요구사항)" xfId="5663" xr:uid="{00000000-0005-0000-0000-0000B6160000}"/>
    <cellStyle name="백_02-배수공_02-배수공_03우수공_사본 - 사본 - 설계중 - 구민체육센타(진행1)" xfId="5664" xr:uid="{00000000-0005-0000-0000-0000B7160000}"/>
    <cellStyle name="백_02-배수공_02-배수공_03우수공_설계중 - 구민체육센타" xfId="5665" xr:uid="{00000000-0005-0000-0000-0000B8160000}"/>
    <cellStyle name="백_02-배수공_02-배수공_03우수공_설계중 - 구민체육센타(진행1)" xfId="5666" xr:uid="{00000000-0005-0000-0000-0000B9160000}"/>
    <cellStyle name="백_02-배수공_02-배수공_04포장공" xfId="5667" xr:uid="{00000000-0005-0000-0000-0000BA160000}"/>
    <cellStyle name="백_02-배수공_02-배수공_04포장공_구민체육센타(내역서-학습관요구사항)" xfId="5668" xr:uid="{00000000-0005-0000-0000-0000BB160000}"/>
    <cellStyle name="백_02-배수공_02-배수공_04포장공_구민체육센타(물량산출)" xfId="5669" xr:uid="{00000000-0005-0000-0000-0000BC160000}"/>
    <cellStyle name="백_02-배수공_02-배수공_04포장공_보고서(도서관요구사항)" xfId="5670" xr:uid="{00000000-0005-0000-0000-0000BD160000}"/>
    <cellStyle name="백_02-배수공_02-배수공_04포장공_사본 - 사본 - 설계중 - 구민체육센타(진행1)" xfId="5671" xr:uid="{00000000-0005-0000-0000-0000BE160000}"/>
    <cellStyle name="백_02-배수공_02-배수공_04포장공_설계중 - 구민체육센타" xfId="5672" xr:uid="{00000000-0005-0000-0000-0000BF160000}"/>
    <cellStyle name="백_02-배수공_02-배수공_04포장공_설계중 - 구민체육센타(진행1)" xfId="5673" xr:uid="{00000000-0005-0000-0000-0000C0160000}"/>
    <cellStyle name="백_02-배수공_02-배수공_내역서(상도동159번지,김주성)" xfId="5674" xr:uid="{00000000-0005-0000-0000-0000C1160000}"/>
    <cellStyle name="백_02-배수공_02-배수공_비굴착설계서(흑석,상도11)" xfId="5675" xr:uid="{00000000-0005-0000-0000-0000C2160000}"/>
    <cellStyle name="백_02-배수공_02-배수공_설계서" xfId="5676" xr:uid="{00000000-0005-0000-0000-0000C3160000}"/>
    <cellStyle name="백_02-배수공_02-배수공_장지택지수량산출서(시설물관련)" xfId="5677" xr:uid="{00000000-0005-0000-0000-0000C4160000}"/>
    <cellStyle name="백_02-배수공_03우수공" xfId="5678" xr:uid="{00000000-0005-0000-0000-0000C5160000}"/>
    <cellStyle name="백_02-배수공_03우수공_구민체육센타(내역서-학습관요구사항)" xfId="5679" xr:uid="{00000000-0005-0000-0000-0000C6160000}"/>
    <cellStyle name="백_02-배수공_03우수공_구민체육센타(물량산출)" xfId="5680" xr:uid="{00000000-0005-0000-0000-0000C7160000}"/>
    <cellStyle name="백_02-배수공_03우수공_보고서(도서관요구사항)" xfId="5681" xr:uid="{00000000-0005-0000-0000-0000C8160000}"/>
    <cellStyle name="백_02-배수공_03우수공_사본 - 사본 - 설계중 - 구민체육센타(진행1)" xfId="5682" xr:uid="{00000000-0005-0000-0000-0000C9160000}"/>
    <cellStyle name="백_02-배수공_03우수공_설계중 - 구민체육센타" xfId="5683" xr:uid="{00000000-0005-0000-0000-0000CA160000}"/>
    <cellStyle name="백_02-배수공_03우수공_설계중 - 구민체육센타(진행1)" xfId="5684" xr:uid="{00000000-0005-0000-0000-0000CB160000}"/>
    <cellStyle name="백_02-배수공_04포장공" xfId="5685" xr:uid="{00000000-0005-0000-0000-0000CC160000}"/>
    <cellStyle name="백_02-배수공_04포장공_구민체육센타(내역서-학습관요구사항)" xfId="5686" xr:uid="{00000000-0005-0000-0000-0000CD160000}"/>
    <cellStyle name="백_02-배수공_04포장공_구민체육센타(물량산출)" xfId="5687" xr:uid="{00000000-0005-0000-0000-0000CE160000}"/>
    <cellStyle name="백_02-배수공_04포장공_보고서(도서관요구사항)" xfId="5688" xr:uid="{00000000-0005-0000-0000-0000CF160000}"/>
    <cellStyle name="백_02-배수공_04포장공_사본 - 사본 - 설계중 - 구민체육센타(진행1)" xfId="5689" xr:uid="{00000000-0005-0000-0000-0000D0160000}"/>
    <cellStyle name="백_02-배수공_04포장공_설계중 - 구민체육센타" xfId="5690" xr:uid="{00000000-0005-0000-0000-0000D1160000}"/>
    <cellStyle name="백_02-배수공_04포장공_설계중 - 구민체육센타(진행1)" xfId="5691" xr:uid="{00000000-0005-0000-0000-0000D2160000}"/>
    <cellStyle name="백_02-배수공_가평조서" xfId="5692" xr:uid="{00000000-0005-0000-0000-0000D3160000}"/>
    <cellStyle name="백_02-배수공_가평조서_구민체육센타(내역서-학습관요구사항)" xfId="5693" xr:uid="{00000000-0005-0000-0000-0000D4160000}"/>
    <cellStyle name="백_02-배수공_가평조서_구민체육센타(물량산출)" xfId="5694" xr:uid="{00000000-0005-0000-0000-0000D5160000}"/>
    <cellStyle name="백_02-배수공_가평조서_보고서(도서관요구사항)" xfId="5695" xr:uid="{00000000-0005-0000-0000-0000D6160000}"/>
    <cellStyle name="백_02-배수공_가평조서_사본 - 사본 - 설계중 - 구민체육센타(진행1)" xfId="5696" xr:uid="{00000000-0005-0000-0000-0000D7160000}"/>
    <cellStyle name="백_02-배수공_가평조서_설계중 - 구민체육센타" xfId="5697" xr:uid="{00000000-0005-0000-0000-0000D8160000}"/>
    <cellStyle name="백_02-배수공_가평조서_설계중 - 구민체육센타(진행1)" xfId="5698" xr:uid="{00000000-0005-0000-0000-0000D9160000}"/>
    <cellStyle name="백_02-배수공_내역서(상도동159번지,김주성)" xfId="5699" xr:uid="{00000000-0005-0000-0000-0000DA160000}"/>
    <cellStyle name="백_02-배수공_반중력" xfId="5700" xr:uid="{00000000-0005-0000-0000-0000DB160000}"/>
    <cellStyle name="백_02-배수공_반중력_01주요자재" xfId="5701" xr:uid="{00000000-0005-0000-0000-0000DC160000}"/>
    <cellStyle name="백_02-배수공_반중력_01주요자재_구민체육센타(내역서-학습관요구사항)" xfId="5702" xr:uid="{00000000-0005-0000-0000-0000DD160000}"/>
    <cellStyle name="백_02-배수공_반중력_01주요자재_구민체육센타(물량산출)" xfId="5703" xr:uid="{00000000-0005-0000-0000-0000DE160000}"/>
    <cellStyle name="백_02-배수공_반중력_01주요자재_보고서(도서관요구사항)" xfId="5704" xr:uid="{00000000-0005-0000-0000-0000DF160000}"/>
    <cellStyle name="백_02-배수공_반중력_01주요자재_사본 - 사본 - 설계중 - 구민체육센타(진행1)" xfId="5705" xr:uid="{00000000-0005-0000-0000-0000E0160000}"/>
    <cellStyle name="백_02-배수공_반중력_01주요자재_설계중 - 구민체육센타" xfId="5706" xr:uid="{00000000-0005-0000-0000-0000E1160000}"/>
    <cellStyle name="백_02-배수공_반중력_01주요자재_설계중 - 구민체육센타(진행1)" xfId="5707" xr:uid="{00000000-0005-0000-0000-0000E2160000}"/>
    <cellStyle name="백_02-배수공_반중력_03우수공" xfId="5708" xr:uid="{00000000-0005-0000-0000-0000E3160000}"/>
    <cellStyle name="백_02-배수공_반중력_03우수공_구민체육센타(내역서-학습관요구사항)" xfId="5709" xr:uid="{00000000-0005-0000-0000-0000E4160000}"/>
    <cellStyle name="백_02-배수공_반중력_03우수공_구민체육센타(물량산출)" xfId="5710" xr:uid="{00000000-0005-0000-0000-0000E5160000}"/>
    <cellStyle name="백_02-배수공_반중력_03우수공_보고서(도서관요구사항)" xfId="5711" xr:uid="{00000000-0005-0000-0000-0000E6160000}"/>
    <cellStyle name="백_02-배수공_반중력_03우수공_사본 - 사본 - 설계중 - 구민체육센타(진행1)" xfId="5712" xr:uid="{00000000-0005-0000-0000-0000E7160000}"/>
    <cellStyle name="백_02-배수공_반중력_03우수공_설계중 - 구민체육센타" xfId="5713" xr:uid="{00000000-0005-0000-0000-0000E8160000}"/>
    <cellStyle name="백_02-배수공_반중력_03우수공_설계중 - 구민체육센타(진행1)" xfId="5714" xr:uid="{00000000-0005-0000-0000-0000E9160000}"/>
    <cellStyle name="백_02-배수공_반중력_04포장공" xfId="5715" xr:uid="{00000000-0005-0000-0000-0000EA160000}"/>
    <cellStyle name="백_02-배수공_반중력_04포장공_구민체육센타(내역서-학습관요구사항)" xfId="5716" xr:uid="{00000000-0005-0000-0000-0000EB160000}"/>
    <cellStyle name="백_02-배수공_반중력_04포장공_구민체육센타(물량산출)" xfId="5717" xr:uid="{00000000-0005-0000-0000-0000EC160000}"/>
    <cellStyle name="백_02-배수공_반중력_04포장공_보고서(도서관요구사항)" xfId="5718" xr:uid="{00000000-0005-0000-0000-0000ED160000}"/>
    <cellStyle name="백_02-배수공_반중력_04포장공_사본 - 사본 - 설계중 - 구민체육센타(진행1)" xfId="5719" xr:uid="{00000000-0005-0000-0000-0000EE160000}"/>
    <cellStyle name="백_02-배수공_반중력_04포장공_설계중 - 구민체육센타" xfId="5720" xr:uid="{00000000-0005-0000-0000-0000EF160000}"/>
    <cellStyle name="백_02-배수공_반중력_04포장공_설계중 - 구민체육센타(진행1)" xfId="5721" xr:uid="{00000000-0005-0000-0000-0000F0160000}"/>
    <cellStyle name="백_02-배수공_반중력_내역서(상도동159번지,김주성)" xfId="5722" xr:uid="{00000000-0005-0000-0000-0000F1160000}"/>
    <cellStyle name="백_02-배수공_반중력_비굴착설계서(흑석,상도11)" xfId="5723" xr:uid="{00000000-0005-0000-0000-0000F2160000}"/>
    <cellStyle name="백_02-배수공_반중력_설계서" xfId="5724" xr:uid="{00000000-0005-0000-0000-0000F3160000}"/>
    <cellStyle name="백_02-배수공_비굴착설계서(흑석,상도11)" xfId="5725" xr:uid="{00000000-0005-0000-0000-0000F4160000}"/>
    <cellStyle name="백_02-배수공_설계서" xfId="5726" xr:uid="{00000000-0005-0000-0000-0000F5160000}"/>
    <cellStyle name="백_02-배수공_장지택지수량산출서(시설물관련)" xfId="5727" xr:uid="{00000000-0005-0000-0000-0000F6160000}"/>
    <cellStyle name="백_02-배수공_포장조서" xfId="5728" xr:uid="{00000000-0005-0000-0000-0000F7160000}"/>
    <cellStyle name="백_02-배수공_포장조서_구민체육센타(내역서-학습관요구사항)" xfId="5729" xr:uid="{00000000-0005-0000-0000-0000F8160000}"/>
    <cellStyle name="백_02-배수공_포장조서_구민체육센타(물량산출)" xfId="5730" xr:uid="{00000000-0005-0000-0000-0000F9160000}"/>
    <cellStyle name="백_02-배수공_포장조서_보고서(도서관요구사항)" xfId="5731" xr:uid="{00000000-0005-0000-0000-0000FA160000}"/>
    <cellStyle name="백_02-배수공_포장조서_사본 - 사본 - 설계중 - 구민체육센타(진행1)" xfId="5732" xr:uid="{00000000-0005-0000-0000-0000FB160000}"/>
    <cellStyle name="백_02-배수공_포장조서_설계중 - 구민체육센타" xfId="5733" xr:uid="{00000000-0005-0000-0000-0000FC160000}"/>
    <cellStyle name="백_02-배수공_포장조서_설계중 - 구민체육센타(진행1)" xfId="5734" xr:uid="{00000000-0005-0000-0000-0000FD160000}"/>
    <cellStyle name="백_041206 목동내역" xfId="5735" xr:uid="{00000000-0005-0000-0000-0000FE160000}"/>
    <cellStyle name="백_041206 목동내역_설계서(갑지)0223" xfId="5736" xr:uid="{00000000-0005-0000-0000-0000FF160000}"/>
    <cellStyle name="백_041206 목동내역_설계예산서및단가산출서" xfId="5737" xr:uid="{00000000-0005-0000-0000-000000170000}"/>
    <cellStyle name="백_041206 목동내역_진입램프최종" xfId="5738" xr:uid="{00000000-0005-0000-0000-000001170000}"/>
    <cellStyle name="백_041206 목동내역_진입램프최종엑셀" xfId="5739" xr:uid="{00000000-0005-0000-0000-000002170000}"/>
    <cellStyle name="백_04-3.B-LINE" xfId="5740" xr:uid="{00000000-0005-0000-0000-000003170000}"/>
    <cellStyle name="백_04-3.B-LINE 2" xfId="5741" xr:uid="{00000000-0005-0000-0000-000004170000}"/>
    <cellStyle name="백_04-포장공_02-배수공" xfId="5742" xr:uid="{00000000-0005-0000-0000-000005170000}"/>
    <cellStyle name="백_04-포장공_02-배수공_01주요자재" xfId="5743" xr:uid="{00000000-0005-0000-0000-000006170000}"/>
    <cellStyle name="백_04-포장공_02-배수공_01주요자재_구민체육센타(내역서-학습관요구사항)" xfId="5744" xr:uid="{00000000-0005-0000-0000-000007170000}"/>
    <cellStyle name="백_04-포장공_02-배수공_01주요자재_구민체육센타(물량산출)" xfId="5745" xr:uid="{00000000-0005-0000-0000-000008170000}"/>
    <cellStyle name="백_04-포장공_02-배수공_01주요자재_보고서(도서관요구사항)" xfId="5746" xr:uid="{00000000-0005-0000-0000-000009170000}"/>
    <cellStyle name="백_04-포장공_02-배수공_01주요자재_사본 - 사본 - 설계중 - 구민체육센타(진행1)" xfId="5747" xr:uid="{00000000-0005-0000-0000-00000A170000}"/>
    <cellStyle name="백_04-포장공_02-배수공_01주요자재_설계중 - 구민체육센타" xfId="5748" xr:uid="{00000000-0005-0000-0000-00000B170000}"/>
    <cellStyle name="백_04-포장공_02-배수공_01주요자재_설계중 - 구민체육센타(진행1)" xfId="5749" xr:uid="{00000000-0005-0000-0000-00000C170000}"/>
    <cellStyle name="백_04-포장공_02-배수공_03우수공" xfId="5750" xr:uid="{00000000-0005-0000-0000-00000D170000}"/>
    <cellStyle name="백_04-포장공_02-배수공_03우수공_구민체육센타(내역서-학습관요구사항)" xfId="5751" xr:uid="{00000000-0005-0000-0000-00000E170000}"/>
    <cellStyle name="백_04-포장공_02-배수공_03우수공_구민체육센타(물량산출)" xfId="5752" xr:uid="{00000000-0005-0000-0000-00000F170000}"/>
    <cellStyle name="백_04-포장공_02-배수공_03우수공_보고서(도서관요구사항)" xfId="5753" xr:uid="{00000000-0005-0000-0000-000010170000}"/>
    <cellStyle name="백_04-포장공_02-배수공_03우수공_사본 - 사본 - 설계중 - 구민체육센타(진행1)" xfId="5754" xr:uid="{00000000-0005-0000-0000-000011170000}"/>
    <cellStyle name="백_04-포장공_02-배수공_03우수공_설계중 - 구민체육센타" xfId="5755" xr:uid="{00000000-0005-0000-0000-000012170000}"/>
    <cellStyle name="백_04-포장공_02-배수공_03우수공_설계중 - 구민체육센타(진행1)" xfId="5756" xr:uid="{00000000-0005-0000-0000-000013170000}"/>
    <cellStyle name="백_04-포장공_02-배수공_04포장공" xfId="5757" xr:uid="{00000000-0005-0000-0000-000014170000}"/>
    <cellStyle name="백_04-포장공_02-배수공_04포장공_구민체육센타(내역서-학습관요구사항)" xfId="5758" xr:uid="{00000000-0005-0000-0000-000015170000}"/>
    <cellStyle name="백_04-포장공_02-배수공_04포장공_구민체육센타(물량산출)" xfId="5759" xr:uid="{00000000-0005-0000-0000-000016170000}"/>
    <cellStyle name="백_04-포장공_02-배수공_04포장공_보고서(도서관요구사항)" xfId="5760" xr:uid="{00000000-0005-0000-0000-000017170000}"/>
    <cellStyle name="백_04-포장공_02-배수공_04포장공_사본 - 사본 - 설계중 - 구민체육센타(진행1)" xfId="5761" xr:uid="{00000000-0005-0000-0000-000018170000}"/>
    <cellStyle name="백_04-포장공_02-배수공_04포장공_설계중 - 구민체육센타" xfId="5762" xr:uid="{00000000-0005-0000-0000-000019170000}"/>
    <cellStyle name="백_04-포장공_02-배수공_04포장공_설계중 - 구민체육센타(진행1)" xfId="5763" xr:uid="{00000000-0005-0000-0000-00001A170000}"/>
    <cellStyle name="백_04-포장공_02-배수공_내역서(상도동159번지,김주성)" xfId="5764" xr:uid="{00000000-0005-0000-0000-00001B170000}"/>
    <cellStyle name="백_04-포장공_02-배수공_비굴착설계서(흑석,상도11)" xfId="5765" xr:uid="{00000000-0005-0000-0000-00001C170000}"/>
    <cellStyle name="백_04-포장공_02-배수공_설계서" xfId="5766" xr:uid="{00000000-0005-0000-0000-00001D170000}"/>
    <cellStyle name="백_04-포장공_02-배수공_장지택지수량산출서(시설물관련)" xfId="5767" xr:uid="{00000000-0005-0000-0000-00001E170000}"/>
    <cellStyle name="백_06-부대공_02-배수공" xfId="5768" xr:uid="{00000000-0005-0000-0000-00001F170000}"/>
    <cellStyle name="백_06-부대공_02-배수공_01주요자재" xfId="5769" xr:uid="{00000000-0005-0000-0000-000020170000}"/>
    <cellStyle name="백_06-부대공_02-배수공_01주요자재_구민체육센타(내역서-학습관요구사항)" xfId="5770" xr:uid="{00000000-0005-0000-0000-000021170000}"/>
    <cellStyle name="백_06-부대공_02-배수공_01주요자재_구민체육센타(물량산출)" xfId="5771" xr:uid="{00000000-0005-0000-0000-000022170000}"/>
    <cellStyle name="백_06-부대공_02-배수공_01주요자재_보고서(도서관요구사항)" xfId="5772" xr:uid="{00000000-0005-0000-0000-000023170000}"/>
    <cellStyle name="백_06-부대공_02-배수공_01주요자재_사본 - 사본 - 설계중 - 구민체육센타(진행1)" xfId="5773" xr:uid="{00000000-0005-0000-0000-000024170000}"/>
    <cellStyle name="백_06-부대공_02-배수공_01주요자재_설계중 - 구민체육센타" xfId="5774" xr:uid="{00000000-0005-0000-0000-000025170000}"/>
    <cellStyle name="백_06-부대공_02-배수공_01주요자재_설계중 - 구민체육센타(진행1)" xfId="5775" xr:uid="{00000000-0005-0000-0000-000026170000}"/>
    <cellStyle name="백_06-부대공_02-배수공_03우수공" xfId="5776" xr:uid="{00000000-0005-0000-0000-000027170000}"/>
    <cellStyle name="백_06-부대공_02-배수공_03우수공_구민체육센타(내역서-학습관요구사항)" xfId="5777" xr:uid="{00000000-0005-0000-0000-000028170000}"/>
    <cellStyle name="백_06-부대공_02-배수공_03우수공_구민체육센타(물량산출)" xfId="5778" xr:uid="{00000000-0005-0000-0000-000029170000}"/>
    <cellStyle name="백_06-부대공_02-배수공_03우수공_보고서(도서관요구사항)" xfId="5779" xr:uid="{00000000-0005-0000-0000-00002A170000}"/>
    <cellStyle name="백_06-부대공_02-배수공_03우수공_사본 - 사본 - 설계중 - 구민체육센타(진행1)" xfId="5780" xr:uid="{00000000-0005-0000-0000-00002B170000}"/>
    <cellStyle name="백_06-부대공_02-배수공_03우수공_설계중 - 구민체육센타" xfId="5781" xr:uid="{00000000-0005-0000-0000-00002C170000}"/>
    <cellStyle name="백_06-부대공_02-배수공_03우수공_설계중 - 구민체육센타(진행1)" xfId="5782" xr:uid="{00000000-0005-0000-0000-00002D170000}"/>
    <cellStyle name="백_06-부대공_02-배수공_04포장공" xfId="5783" xr:uid="{00000000-0005-0000-0000-00002E170000}"/>
    <cellStyle name="백_06-부대공_02-배수공_04포장공_구민체육센타(내역서-학습관요구사항)" xfId="5784" xr:uid="{00000000-0005-0000-0000-00002F170000}"/>
    <cellStyle name="백_06-부대공_02-배수공_04포장공_구민체육센타(물량산출)" xfId="5785" xr:uid="{00000000-0005-0000-0000-000030170000}"/>
    <cellStyle name="백_06-부대공_02-배수공_04포장공_보고서(도서관요구사항)" xfId="5786" xr:uid="{00000000-0005-0000-0000-000031170000}"/>
    <cellStyle name="백_06-부대공_02-배수공_04포장공_사본 - 사본 - 설계중 - 구민체육센타(진행1)" xfId="5787" xr:uid="{00000000-0005-0000-0000-000032170000}"/>
    <cellStyle name="백_06-부대공_02-배수공_04포장공_설계중 - 구민체육센타" xfId="5788" xr:uid="{00000000-0005-0000-0000-000033170000}"/>
    <cellStyle name="백_06-부대공_02-배수공_04포장공_설계중 - 구민체육센타(진행1)" xfId="5789" xr:uid="{00000000-0005-0000-0000-000034170000}"/>
    <cellStyle name="백_06-부대공_02-배수공_내역서(상도동159번지,김주성)" xfId="5790" xr:uid="{00000000-0005-0000-0000-000035170000}"/>
    <cellStyle name="백_06-부대공_02-배수공_비굴착설계서(흑석,상도11)" xfId="5791" xr:uid="{00000000-0005-0000-0000-000036170000}"/>
    <cellStyle name="백_06-부대공_02-배수공_설계서" xfId="5792" xr:uid="{00000000-0005-0000-0000-000037170000}"/>
    <cellStyle name="백_06-부대공_02-배수공_장지택지수량산출서(시설물관련)" xfId="5793" xr:uid="{00000000-0005-0000-0000-000038170000}"/>
    <cellStyle name="백_2.토공" xfId="5794" xr:uid="{00000000-0005-0000-0000-000039170000}"/>
    <cellStyle name="백_2.토공 2" xfId="5795" xr:uid="{00000000-0005-0000-0000-00003A170000}"/>
    <cellStyle name="백_2.토공_04-3.B-LINE" xfId="5796" xr:uid="{00000000-0005-0000-0000-00003B170000}"/>
    <cellStyle name="백_2.토공_04-3.B-LINE 2" xfId="5797" xr:uid="{00000000-0005-0000-0000-00003C170000}"/>
    <cellStyle name="백_2.토공_4.하수공" xfId="5798" xr:uid="{00000000-0005-0000-0000-00003D170000}"/>
    <cellStyle name="백_2.토공_4.하수공 2" xfId="5799" xr:uid="{00000000-0005-0000-0000-00003E170000}"/>
    <cellStyle name="백_2.토공_4.하수공_04-3.B-LINE" xfId="5800" xr:uid="{00000000-0005-0000-0000-00003F170000}"/>
    <cellStyle name="백_2.토공_4.하수공_04-3.B-LINE 2" xfId="5801" xr:uid="{00000000-0005-0000-0000-000040170000}"/>
    <cellStyle name="백_22bl3lot수량산출" xfId="5802" xr:uid="{00000000-0005-0000-0000-000041170000}"/>
    <cellStyle name="백_22수량산출서(총괄)" xfId="5803" xr:uid="{00000000-0005-0000-0000-000042170000}"/>
    <cellStyle name="백_3.우수" xfId="5804" xr:uid="{00000000-0005-0000-0000-000043170000}"/>
    <cellStyle name="백_3.포장공" xfId="5805" xr:uid="{00000000-0005-0000-0000-000044170000}"/>
    <cellStyle name="백_3.포장공 2" xfId="5806" xr:uid="{00000000-0005-0000-0000-000045170000}"/>
    <cellStyle name="백_3.포장공_04-3.B-LINE" xfId="5807" xr:uid="{00000000-0005-0000-0000-000046170000}"/>
    <cellStyle name="백_3.포장공_04-3.B-LINE 2" xfId="5808" xr:uid="{00000000-0005-0000-0000-000047170000}"/>
    <cellStyle name="백_3.포장공_4.하수공" xfId="5809" xr:uid="{00000000-0005-0000-0000-000048170000}"/>
    <cellStyle name="백_3.포장공_4.하수공 2" xfId="5810" xr:uid="{00000000-0005-0000-0000-000049170000}"/>
    <cellStyle name="백_3.포장공_4.하수공_04-3.B-LINE" xfId="5811" xr:uid="{00000000-0005-0000-0000-00004A170000}"/>
    <cellStyle name="백_3.포장공_4.하수공_04-3.B-LINE 2" xfId="5812" xr:uid="{00000000-0005-0000-0000-00004B170000}"/>
    <cellStyle name="백_4.부대공" xfId="5813" xr:uid="{00000000-0005-0000-0000-00004C170000}"/>
    <cellStyle name="백_4.부대공 2" xfId="5814" xr:uid="{00000000-0005-0000-0000-00004D170000}"/>
    <cellStyle name="백_4.부대공_04-3.B-LINE" xfId="5815" xr:uid="{00000000-0005-0000-0000-00004E170000}"/>
    <cellStyle name="백_4.부대공_04-3.B-LINE 2" xfId="5816" xr:uid="{00000000-0005-0000-0000-00004F170000}"/>
    <cellStyle name="백_4.부대공_2.토공" xfId="5817" xr:uid="{00000000-0005-0000-0000-000050170000}"/>
    <cellStyle name="백_4.부대공_2.토공 2" xfId="5818" xr:uid="{00000000-0005-0000-0000-000051170000}"/>
    <cellStyle name="백_4.부대공_2.토공_04-3.B-LINE" xfId="5819" xr:uid="{00000000-0005-0000-0000-000052170000}"/>
    <cellStyle name="백_4.부대공_2.토공_04-3.B-LINE 2" xfId="5820" xr:uid="{00000000-0005-0000-0000-000053170000}"/>
    <cellStyle name="백_4.부대공_2.토공_4.하수공" xfId="5821" xr:uid="{00000000-0005-0000-0000-000054170000}"/>
    <cellStyle name="백_4.부대공_2.토공_4.하수공 2" xfId="5822" xr:uid="{00000000-0005-0000-0000-000055170000}"/>
    <cellStyle name="백_4.부대공_2.토공_4.하수공_04-3.B-LINE" xfId="5823" xr:uid="{00000000-0005-0000-0000-000056170000}"/>
    <cellStyle name="백_4.부대공_2.토공_4.하수공_04-3.B-LINE 2" xfId="5824" xr:uid="{00000000-0005-0000-0000-000057170000}"/>
    <cellStyle name="백_4.부대공_3.포장공" xfId="5825" xr:uid="{00000000-0005-0000-0000-000058170000}"/>
    <cellStyle name="백_4.부대공_3.포장공 2" xfId="5826" xr:uid="{00000000-0005-0000-0000-000059170000}"/>
    <cellStyle name="백_4.부대공_3.포장공_04-3.B-LINE" xfId="5827" xr:uid="{00000000-0005-0000-0000-00005A170000}"/>
    <cellStyle name="백_4.부대공_3.포장공_04-3.B-LINE 2" xfId="5828" xr:uid="{00000000-0005-0000-0000-00005B170000}"/>
    <cellStyle name="백_4.부대공_3.포장공_4.하수공" xfId="5829" xr:uid="{00000000-0005-0000-0000-00005C170000}"/>
    <cellStyle name="백_4.부대공_3.포장공_4.하수공 2" xfId="5830" xr:uid="{00000000-0005-0000-0000-00005D170000}"/>
    <cellStyle name="백_4.부대공_3.포장공_4.하수공_04-3.B-LINE" xfId="5831" xr:uid="{00000000-0005-0000-0000-00005E170000}"/>
    <cellStyle name="백_4.부대공_3.포장공_4.하수공_04-3.B-LINE 2" xfId="5832" xr:uid="{00000000-0005-0000-0000-00005F170000}"/>
    <cellStyle name="백_4.부대공_4배관공" xfId="5833" xr:uid="{00000000-0005-0000-0000-000060170000}"/>
    <cellStyle name="백_4.부대공_4배관공 2" xfId="5834" xr:uid="{00000000-0005-0000-0000-000061170000}"/>
    <cellStyle name="백_4.부대공_4배관공_04-3.B-LINE" xfId="5835" xr:uid="{00000000-0005-0000-0000-000062170000}"/>
    <cellStyle name="백_4.부대공_4배관공_04-3.B-LINE 2" xfId="5836" xr:uid="{00000000-0005-0000-0000-000063170000}"/>
    <cellStyle name="백_4.부대공_4배관공_2.토공" xfId="5837" xr:uid="{00000000-0005-0000-0000-000064170000}"/>
    <cellStyle name="백_4.부대공_4배관공_2.토공 2" xfId="5838" xr:uid="{00000000-0005-0000-0000-000065170000}"/>
    <cellStyle name="백_4.부대공_4배관공_2.토공_04-3.B-LINE" xfId="5839" xr:uid="{00000000-0005-0000-0000-000066170000}"/>
    <cellStyle name="백_4.부대공_4배관공_2.토공_04-3.B-LINE 2" xfId="5840" xr:uid="{00000000-0005-0000-0000-000067170000}"/>
    <cellStyle name="백_4.부대공_4배관공_2.토공_4.하수공" xfId="5841" xr:uid="{00000000-0005-0000-0000-000068170000}"/>
    <cellStyle name="백_4.부대공_4배관공_2.토공_4.하수공 2" xfId="5842" xr:uid="{00000000-0005-0000-0000-000069170000}"/>
    <cellStyle name="백_4.부대공_4배관공_2.토공_4.하수공_04-3.B-LINE" xfId="5843" xr:uid="{00000000-0005-0000-0000-00006A170000}"/>
    <cellStyle name="백_4.부대공_4배관공_2.토공_4.하수공_04-3.B-LINE 2" xfId="5844" xr:uid="{00000000-0005-0000-0000-00006B170000}"/>
    <cellStyle name="백_4.부대공_4배관공_3.포장공" xfId="5845" xr:uid="{00000000-0005-0000-0000-00006C170000}"/>
    <cellStyle name="백_4.부대공_4배관공_3.포장공 2" xfId="5846" xr:uid="{00000000-0005-0000-0000-00006D170000}"/>
    <cellStyle name="백_4.부대공_4배관공_3.포장공_04-3.B-LINE" xfId="5847" xr:uid="{00000000-0005-0000-0000-00006E170000}"/>
    <cellStyle name="백_4.부대공_4배관공_3.포장공_04-3.B-LINE 2" xfId="5848" xr:uid="{00000000-0005-0000-0000-00006F170000}"/>
    <cellStyle name="백_4.부대공_4배관공_3.포장공_4.하수공" xfId="5849" xr:uid="{00000000-0005-0000-0000-000070170000}"/>
    <cellStyle name="백_4.부대공_4배관공_3.포장공_4.하수공 2" xfId="5850" xr:uid="{00000000-0005-0000-0000-000071170000}"/>
    <cellStyle name="백_4.부대공_4배관공_3.포장공_4.하수공_04-3.B-LINE" xfId="5851" xr:uid="{00000000-0005-0000-0000-000072170000}"/>
    <cellStyle name="백_4.부대공_4배관공_3.포장공_4.하수공_04-3.B-LINE 2" xfId="5852" xr:uid="{00000000-0005-0000-0000-000073170000}"/>
    <cellStyle name="백_4.부대공_5부대시설공" xfId="5853" xr:uid="{00000000-0005-0000-0000-000074170000}"/>
    <cellStyle name="백_4.부대공_5부대시설공 2" xfId="5854" xr:uid="{00000000-0005-0000-0000-000075170000}"/>
    <cellStyle name="백_4.부대공_5부대시설공_04-3.B-LINE" xfId="5855" xr:uid="{00000000-0005-0000-0000-000076170000}"/>
    <cellStyle name="백_4.부대공_5부대시설공_04-3.B-LINE 2" xfId="5856" xr:uid="{00000000-0005-0000-0000-000077170000}"/>
    <cellStyle name="백_4.부대공_5부대시설공_2.토공" xfId="5857" xr:uid="{00000000-0005-0000-0000-000078170000}"/>
    <cellStyle name="백_4.부대공_5부대시설공_2.토공 2" xfId="5858" xr:uid="{00000000-0005-0000-0000-000079170000}"/>
    <cellStyle name="백_4.부대공_5부대시설공_2.토공_04-3.B-LINE" xfId="5859" xr:uid="{00000000-0005-0000-0000-00007A170000}"/>
    <cellStyle name="백_4.부대공_5부대시설공_2.토공_04-3.B-LINE 2" xfId="5860" xr:uid="{00000000-0005-0000-0000-00007B170000}"/>
    <cellStyle name="백_4.부대공_5부대시설공_2.토공_4.하수공" xfId="5861" xr:uid="{00000000-0005-0000-0000-00007C170000}"/>
    <cellStyle name="백_4.부대공_5부대시설공_2.토공_4.하수공 2" xfId="5862" xr:uid="{00000000-0005-0000-0000-00007D170000}"/>
    <cellStyle name="백_4.부대공_5부대시설공_2.토공_4.하수공_04-3.B-LINE" xfId="5863" xr:uid="{00000000-0005-0000-0000-00007E170000}"/>
    <cellStyle name="백_4.부대공_5부대시설공_2.토공_4.하수공_04-3.B-LINE 2" xfId="5864" xr:uid="{00000000-0005-0000-0000-00007F170000}"/>
    <cellStyle name="백_4.부대공_5부대시설공_3.포장공" xfId="5865" xr:uid="{00000000-0005-0000-0000-000080170000}"/>
    <cellStyle name="백_4.부대공_5부대시설공_3.포장공 2" xfId="5866" xr:uid="{00000000-0005-0000-0000-000081170000}"/>
    <cellStyle name="백_4.부대공_5부대시설공_3.포장공_04-3.B-LINE" xfId="5867" xr:uid="{00000000-0005-0000-0000-000082170000}"/>
    <cellStyle name="백_4.부대공_5부대시설공_3.포장공_04-3.B-LINE 2" xfId="5868" xr:uid="{00000000-0005-0000-0000-000083170000}"/>
    <cellStyle name="백_4.부대공_5부대시설공_3.포장공_4.하수공" xfId="5869" xr:uid="{00000000-0005-0000-0000-000084170000}"/>
    <cellStyle name="백_4.부대공_5부대시설공_3.포장공_4.하수공 2" xfId="5870" xr:uid="{00000000-0005-0000-0000-000085170000}"/>
    <cellStyle name="백_4.부대공_5부대시설공_3.포장공_4.하수공_04-3.B-LINE" xfId="5871" xr:uid="{00000000-0005-0000-0000-000086170000}"/>
    <cellStyle name="백_4.부대공_5부대시설공_3.포장공_4.하수공_04-3.B-LINE 2" xfId="5872" xr:uid="{00000000-0005-0000-0000-000087170000}"/>
    <cellStyle name="백_4.오수" xfId="5873" xr:uid="{00000000-0005-0000-0000-000088170000}"/>
    <cellStyle name="백_4배관공" xfId="5874" xr:uid="{00000000-0005-0000-0000-000089170000}"/>
    <cellStyle name="백_4배관공 2" xfId="5875" xr:uid="{00000000-0005-0000-0000-00008A170000}"/>
    <cellStyle name="백_4배관공_04-3.B-LINE" xfId="5876" xr:uid="{00000000-0005-0000-0000-00008B170000}"/>
    <cellStyle name="백_4배관공_04-3.B-LINE 2" xfId="5877" xr:uid="{00000000-0005-0000-0000-00008C170000}"/>
    <cellStyle name="백_4배관공_2.토공" xfId="5878" xr:uid="{00000000-0005-0000-0000-00008D170000}"/>
    <cellStyle name="백_4배관공_2.토공 2" xfId="5879" xr:uid="{00000000-0005-0000-0000-00008E170000}"/>
    <cellStyle name="백_4배관공_2.토공_04-3.B-LINE" xfId="5880" xr:uid="{00000000-0005-0000-0000-00008F170000}"/>
    <cellStyle name="백_4배관공_2.토공_04-3.B-LINE 2" xfId="5881" xr:uid="{00000000-0005-0000-0000-000090170000}"/>
    <cellStyle name="백_4배관공_2.토공_4.하수공" xfId="5882" xr:uid="{00000000-0005-0000-0000-000091170000}"/>
    <cellStyle name="백_4배관공_2.토공_4.하수공 2" xfId="5883" xr:uid="{00000000-0005-0000-0000-000092170000}"/>
    <cellStyle name="백_4배관공_2.토공_4.하수공_04-3.B-LINE" xfId="5884" xr:uid="{00000000-0005-0000-0000-000093170000}"/>
    <cellStyle name="백_4배관공_2.토공_4.하수공_04-3.B-LINE 2" xfId="5885" xr:uid="{00000000-0005-0000-0000-000094170000}"/>
    <cellStyle name="백_4배관공_3.포장공" xfId="5886" xr:uid="{00000000-0005-0000-0000-000095170000}"/>
    <cellStyle name="백_4배관공_3.포장공 2" xfId="5887" xr:uid="{00000000-0005-0000-0000-000096170000}"/>
    <cellStyle name="백_4배관공_3.포장공_04-3.B-LINE" xfId="5888" xr:uid="{00000000-0005-0000-0000-000097170000}"/>
    <cellStyle name="백_4배관공_3.포장공_04-3.B-LINE 2" xfId="5889" xr:uid="{00000000-0005-0000-0000-000098170000}"/>
    <cellStyle name="백_4배관공_3.포장공_4.하수공" xfId="5890" xr:uid="{00000000-0005-0000-0000-000099170000}"/>
    <cellStyle name="백_4배관공_3.포장공_4.하수공 2" xfId="5891" xr:uid="{00000000-0005-0000-0000-00009A170000}"/>
    <cellStyle name="백_4배관공_3.포장공_4.하수공_04-3.B-LINE" xfId="5892" xr:uid="{00000000-0005-0000-0000-00009B170000}"/>
    <cellStyle name="백_4배관공_3.포장공_4.하수공_04-3.B-LINE 2" xfId="5893" xr:uid="{00000000-0005-0000-0000-00009C170000}"/>
    <cellStyle name="백_5부대시설공" xfId="5894" xr:uid="{00000000-0005-0000-0000-00009D170000}"/>
    <cellStyle name="백_5부대시설공 2" xfId="5895" xr:uid="{00000000-0005-0000-0000-00009E170000}"/>
    <cellStyle name="백_5부대시설공_04-3.B-LINE" xfId="5896" xr:uid="{00000000-0005-0000-0000-00009F170000}"/>
    <cellStyle name="백_5부대시설공_04-3.B-LINE 2" xfId="5897" xr:uid="{00000000-0005-0000-0000-0000A0170000}"/>
    <cellStyle name="백_5부대시설공_2.토공" xfId="5898" xr:uid="{00000000-0005-0000-0000-0000A1170000}"/>
    <cellStyle name="백_5부대시설공_2.토공 2" xfId="5899" xr:uid="{00000000-0005-0000-0000-0000A2170000}"/>
    <cellStyle name="백_5부대시설공_2.토공_04-3.B-LINE" xfId="5900" xr:uid="{00000000-0005-0000-0000-0000A3170000}"/>
    <cellStyle name="백_5부대시설공_2.토공_04-3.B-LINE 2" xfId="5901" xr:uid="{00000000-0005-0000-0000-0000A4170000}"/>
    <cellStyle name="백_5부대시설공_2.토공_4.하수공" xfId="5902" xr:uid="{00000000-0005-0000-0000-0000A5170000}"/>
    <cellStyle name="백_5부대시설공_2.토공_4.하수공 2" xfId="5903" xr:uid="{00000000-0005-0000-0000-0000A6170000}"/>
    <cellStyle name="백_5부대시설공_2.토공_4.하수공_04-3.B-LINE" xfId="5904" xr:uid="{00000000-0005-0000-0000-0000A7170000}"/>
    <cellStyle name="백_5부대시설공_2.토공_4.하수공_04-3.B-LINE 2" xfId="5905" xr:uid="{00000000-0005-0000-0000-0000A8170000}"/>
    <cellStyle name="백_5부대시설공_3.포장공" xfId="5906" xr:uid="{00000000-0005-0000-0000-0000A9170000}"/>
    <cellStyle name="백_5부대시설공_3.포장공 2" xfId="5907" xr:uid="{00000000-0005-0000-0000-0000AA170000}"/>
    <cellStyle name="백_5부대시설공_3.포장공_04-3.B-LINE" xfId="5908" xr:uid="{00000000-0005-0000-0000-0000AB170000}"/>
    <cellStyle name="백_5부대시설공_3.포장공_04-3.B-LINE 2" xfId="5909" xr:uid="{00000000-0005-0000-0000-0000AC170000}"/>
    <cellStyle name="백_5부대시설공_3.포장공_4.하수공" xfId="5910" xr:uid="{00000000-0005-0000-0000-0000AD170000}"/>
    <cellStyle name="백_5부대시설공_3.포장공_4.하수공 2" xfId="5911" xr:uid="{00000000-0005-0000-0000-0000AE170000}"/>
    <cellStyle name="백_5부대시설공_3.포장공_4.하수공_04-3.B-LINE" xfId="5912" xr:uid="{00000000-0005-0000-0000-0000AF170000}"/>
    <cellStyle name="백_5부대시설공_3.포장공_4.하수공_04-3.B-LINE 2" xfId="5913" xr:uid="{00000000-0005-0000-0000-0000B0170000}"/>
    <cellStyle name="백_Book2" xfId="5914" xr:uid="{00000000-0005-0000-0000-0000B1170000}"/>
    <cellStyle name="백_Book2 2" xfId="5915" xr:uid="{00000000-0005-0000-0000-0000B2170000}"/>
    <cellStyle name="백_Book2_04-3.B-LINE" xfId="5916" xr:uid="{00000000-0005-0000-0000-0000B3170000}"/>
    <cellStyle name="백_Book2_04-3.B-LINE 2" xfId="5917" xr:uid="{00000000-0005-0000-0000-0000B4170000}"/>
    <cellStyle name="백_Book2_2.토공" xfId="5918" xr:uid="{00000000-0005-0000-0000-0000B5170000}"/>
    <cellStyle name="백_Book2_2.토공 2" xfId="5919" xr:uid="{00000000-0005-0000-0000-0000B6170000}"/>
    <cellStyle name="백_Book2_2.토공_04-3.B-LINE" xfId="5920" xr:uid="{00000000-0005-0000-0000-0000B7170000}"/>
    <cellStyle name="백_Book2_2.토공_04-3.B-LINE 2" xfId="5921" xr:uid="{00000000-0005-0000-0000-0000B8170000}"/>
    <cellStyle name="백_Book2_2.토공_4.하수공" xfId="5922" xr:uid="{00000000-0005-0000-0000-0000B9170000}"/>
    <cellStyle name="백_Book2_2.토공_4.하수공 2" xfId="5923" xr:uid="{00000000-0005-0000-0000-0000BA170000}"/>
    <cellStyle name="백_Book2_2.토공_4.하수공_04-3.B-LINE" xfId="5924" xr:uid="{00000000-0005-0000-0000-0000BB170000}"/>
    <cellStyle name="백_Book2_2.토공_4.하수공_04-3.B-LINE 2" xfId="5925" xr:uid="{00000000-0005-0000-0000-0000BC170000}"/>
    <cellStyle name="백_Book2_3.포장공" xfId="5926" xr:uid="{00000000-0005-0000-0000-0000BD170000}"/>
    <cellStyle name="백_Book2_3.포장공 2" xfId="5927" xr:uid="{00000000-0005-0000-0000-0000BE170000}"/>
    <cellStyle name="백_Book2_3.포장공_04-3.B-LINE" xfId="5928" xr:uid="{00000000-0005-0000-0000-0000BF170000}"/>
    <cellStyle name="백_Book2_3.포장공_04-3.B-LINE 2" xfId="5929" xr:uid="{00000000-0005-0000-0000-0000C0170000}"/>
    <cellStyle name="백_Book2_3.포장공_4.하수공" xfId="5930" xr:uid="{00000000-0005-0000-0000-0000C1170000}"/>
    <cellStyle name="백_Book2_3.포장공_4.하수공 2" xfId="5931" xr:uid="{00000000-0005-0000-0000-0000C2170000}"/>
    <cellStyle name="백_Book2_3.포장공_4.하수공_04-3.B-LINE" xfId="5932" xr:uid="{00000000-0005-0000-0000-0000C3170000}"/>
    <cellStyle name="백_Book2_3.포장공_4.하수공_04-3.B-LINE 2" xfId="5933" xr:uid="{00000000-0005-0000-0000-0000C4170000}"/>
    <cellStyle name="백_Book2_4.부대공" xfId="5934" xr:uid="{00000000-0005-0000-0000-0000C5170000}"/>
    <cellStyle name="백_Book2_4.부대공 2" xfId="5935" xr:uid="{00000000-0005-0000-0000-0000C6170000}"/>
    <cellStyle name="백_Book2_4.부대공_04-3.B-LINE" xfId="5936" xr:uid="{00000000-0005-0000-0000-0000C7170000}"/>
    <cellStyle name="백_Book2_4.부대공_04-3.B-LINE 2" xfId="5937" xr:uid="{00000000-0005-0000-0000-0000C8170000}"/>
    <cellStyle name="백_Book2_4.부대공_2.토공" xfId="5938" xr:uid="{00000000-0005-0000-0000-0000C9170000}"/>
    <cellStyle name="백_Book2_4.부대공_2.토공 2" xfId="5939" xr:uid="{00000000-0005-0000-0000-0000CA170000}"/>
    <cellStyle name="백_Book2_4.부대공_2.토공_04-3.B-LINE" xfId="5940" xr:uid="{00000000-0005-0000-0000-0000CB170000}"/>
    <cellStyle name="백_Book2_4.부대공_2.토공_04-3.B-LINE 2" xfId="5941" xr:uid="{00000000-0005-0000-0000-0000CC170000}"/>
    <cellStyle name="백_Book2_4.부대공_2.토공_4.하수공" xfId="5942" xr:uid="{00000000-0005-0000-0000-0000CD170000}"/>
    <cellStyle name="백_Book2_4.부대공_2.토공_4.하수공 2" xfId="5943" xr:uid="{00000000-0005-0000-0000-0000CE170000}"/>
    <cellStyle name="백_Book2_4.부대공_2.토공_4.하수공_04-3.B-LINE" xfId="5944" xr:uid="{00000000-0005-0000-0000-0000CF170000}"/>
    <cellStyle name="백_Book2_4.부대공_2.토공_4.하수공_04-3.B-LINE 2" xfId="5945" xr:uid="{00000000-0005-0000-0000-0000D0170000}"/>
    <cellStyle name="백_Book2_4.부대공_3.포장공" xfId="5946" xr:uid="{00000000-0005-0000-0000-0000D1170000}"/>
    <cellStyle name="백_Book2_4.부대공_3.포장공 2" xfId="5947" xr:uid="{00000000-0005-0000-0000-0000D2170000}"/>
    <cellStyle name="백_Book2_4.부대공_3.포장공_04-3.B-LINE" xfId="5948" xr:uid="{00000000-0005-0000-0000-0000D3170000}"/>
    <cellStyle name="백_Book2_4.부대공_3.포장공_04-3.B-LINE 2" xfId="5949" xr:uid="{00000000-0005-0000-0000-0000D4170000}"/>
    <cellStyle name="백_Book2_4.부대공_3.포장공_4.하수공" xfId="5950" xr:uid="{00000000-0005-0000-0000-0000D5170000}"/>
    <cellStyle name="백_Book2_4.부대공_3.포장공_4.하수공 2" xfId="5951" xr:uid="{00000000-0005-0000-0000-0000D6170000}"/>
    <cellStyle name="백_Book2_4.부대공_3.포장공_4.하수공_04-3.B-LINE" xfId="5952" xr:uid="{00000000-0005-0000-0000-0000D7170000}"/>
    <cellStyle name="백_Book2_4.부대공_3.포장공_4.하수공_04-3.B-LINE 2" xfId="5953" xr:uid="{00000000-0005-0000-0000-0000D8170000}"/>
    <cellStyle name="백_Book2_4.부대공_4배관공" xfId="5954" xr:uid="{00000000-0005-0000-0000-0000D9170000}"/>
    <cellStyle name="백_Book2_4.부대공_4배관공 2" xfId="5955" xr:uid="{00000000-0005-0000-0000-0000DA170000}"/>
    <cellStyle name="백_Book2_4.부대공_4배관공_04-3.B-LINE" xfId="5956" xr:uid="{00000000-0005-0000-0000-0000DB170000}"/>
    <cellStyle name="백_Book2_4.부대공_4배관공_04-3.B-LINE 2" xfId="5957" xr:uid="{00000000-0005-0000-0000-0000DC170000}"/>
    <cellStyle name="백_Book2_4.부대공_4배관공_2.토공" xfId="5958" xr:uid="{00000000-0005-0000-0000-0000DD170000}"/>
    <cellStyle name="백_Book2_4.부대공_4배관공_2.토공 2" xfId="5959" xr:uid="{00000000-0005-0000-0000-0000DE170000}"/>
    <cellStyle name="백_Book2_4.부대공_4배관공_2.토공_04-3.B-LINE" xfId="5960" xr:uid="{00000000-0005-0000-0000-0000DF170000}"/>
    <cellStyle name="백_Book2_4.부대공_4배관공_2.토공_04-3.B-LINE 2" xfId="5961" xr:uid="{00000000-0005-0000-0000-0000E0170000}"/>
    <cellStyle name="백_Book2_4.부대공_4배관공_2.토공_4.하수공" xfId="5962" xr:uid="{00000000-0005-0000-0000-0000E1170000}"/>
    <cellStyle name="백_Book2_4.부대공_4배관공_2.토공_4.하수공 2" xfId="5963" xr:uid="{00000000-0005-0000-0000-0000E2170000}"/>
    <cellStyle name="백_Book2_4.부대공_4배관공_2.토공_4.하수공_04-3.B-LINE" xfId="5964" xr:uid="{00000000-0005-0000-0000-0000E3170000}"/>
    <cellStyle name="백_Book2_4.부대공_4배관공_2.토공_4.하수공_04-3.B-LINE 2" xfId="5965" xr:uid="{00000000-0005-0000-0000-0000E4170000}"/>
    <cellStyle name="백_Book2_4.부대공_4배관공_3.포장공" xfId="5966" xr:uid="{00000000-0005-0000-0000-0000E5170000}"/>
    <cellStyle name="백_Book2_4.부대공_4배관공_3.포장공 2" xfId="5967" xr:uid="{00000000-0005-0000-0000-0000E6170000}"/>
    <cellStyle name="백_Book2_4.부대공_4배관공_3.포장공_04-3.B-LINE" xfId="5968" xr:uid="{00000000-0005-0000-0000-0000E7170000}"/>
    <cellStyle name="백_Book2_4.부대공_4배관공_3.포장공_04-3.B-LINE 2" xfId="5969" xr:uid="{00000000-0005-0000-0000-0000E8170000}"/>
    <cellStyle name="백_Book2_4.부대공_4배관공_3.포장공_4.하수공" xfId="5970" xr:uid="{00000000-0005-0000-0000-0000E9170000}"/>
    <cellStyle name="백_Book2_4.부대공_4배관공_3.포장공_4.하수공 2" xfId="5971" xr:uid="{00000000-0005-0000-0000-0000EA170000}"/>
    <cellStyle name="백_Book2_4.부대공_4배관공_3.포장공_4.하수공_04-3.B-LINE" xfId="5972" xr:uid="{00000000-0005-0000-0000-0000EB170000}"/>
    <cellStyle name="백_Book2_4.부대공_4배관공_3.포장공_4.하수공_04-3.B-LINE 2" xfId="5973" xr:uid="{00000000-0005-0000-0000-0000EC170000}"/>
    <cellStyle name="백_Book2_4.부대공_5부대시설공" xfId="5974" xr:uid="{00000000-0005-0000-0000-0000ED170000}"/>
    <cellStyle name="백_Book2_4.부대공_5부대시설공 2" xfId="5975" xr:uid="{00000000-0005-0000-0000-0000EE170000}"/>
    <cellStyle name="백_Book2_4.부대공_5부대시설공_04-3.B-LINE" xfId="5976" xr:uid="{00000000-0005-0000-0000-0000EF170000}"/>
    <cellStyle name="백_Book2_4.부대공_5부대시설공_04-3.B-LINE 2" xfId="5977" xr:uid="{00000000-0005-0000-0000-0000F0170000}"/>
    <cellStyle name="백_Book2_4.부대공_5부대시설공_2.토공" xfId="5978" xr:uid="{00000000-0005-0000-0000-0000F1170000}"/>
    <cellStyle name="백_Book2_4.부대공_5부대시설공_2.토공 2" xfId="5979" xr:uid="{00000000-0005-0000-0000-0000F2170000}"/>
    <cellStyle name="백_Book2_4.부대공_5부대시설공_2.토공_04-3.B-LINE" xfId="5980" xr:uid="{00000000-0005-0000-0000-0000F3170000}"/>
    <cellStyle name="백_Book2_4.부대공_5부대시설공_2.토공_04-3.B-LINE 2" xfId="5981" xr:uid="{00000000-0005-0000-0000-0000F4170000}"/>
    <cellStyle name="백_Book2_4.부대공_5부대시설공_2.토공_4.하수공" xfId="5982" xr:uid="{00000000-0005-0000-0000-0000F5170000}"/>
    <cellStyle name="백_Book2_4.부대공_5부대시설공_2.토공_4.하수공 2" xfId="5983" xr:uid="{00000000-0005-0000-0000-0000F6170000}"/>
    <cellStyle name="백_Book2_4.부대공_5부대시설공_2.토공_4.하수공_04-3.B-LINE" xfId="5984" xr:uid="{00000000-0005-0000-0000-0000F7170000}"/>
    <cellStyle name="백_Book2_4.부대공_5부대시설공_2.토공_4.하수공_04-3.B-LINE 2" xfId="5985" xr:uid="{00000000-0005-0000-0000-0000F8170000}"/>
    <cellStyle name="백_Book2_4.부대공_5부대시설공_3.포장공" xfId="5986" xr:uid="{00000000-0005-0000-0000-0000F9170000}"/>
    <cellStyle name="백_Book2_4.부대공_5부대시설공_3.포장공 2" xfId="5987" xr:uid="{00000000-0005-0000-0000-0000FA170000}"/>
    <cellStyle name="백_Book2_4.부대공_5부대시설공_3.포장공_04-3.B-LINE" xfId="5988" xr:uid="{00000000-0005-0000-0000-0000FB170000}"/>
    <cellStyle name="백_Book2_4.부대공_5부대시설공_3.포장공_04-3.B-LINE 2" xfId="5989" xr:uid="{00000000-0005-0000-0000-0000FC170000}"/>
    <cellStyle name="백_Book2_4.부대공_5부대시설공_3.포장공_4.하수공" xfId="5990" xr:uid="{00000000-0005-0000-0000-0000FD170000}"/>
    <cellStyle name="백_Book2_4.부대공_5부대시설공_3.포장공_4.하수공 2" xfId="5991" xr:uid="{00000000-0005-0000-0000-0000FE170000}"/>
    <cellStyle name="백_Book2_4.부대공_5부대시설공_3.포장공_4.하수공_04-3.B-LINE" xfId="5992" xr:uid="{00000000-0005-0000-0000-0000FF170000}"/>
    <cellStyle name="백_Book2_4.부대공_5부대시설공_3.포장공_4.하수공_04-3.B-LINE 2" xfId="5993" xr:uid="{00000000-0005-0000-0000-000000180000}"/>
    <cellStyle name="백_Book2_4배관공" xfId="5994" xr:uid="{00000000-0005-0000-0000-000001180000}"/>
    <cellStyle name="백_Book2_4배관공 2" xfId="5995" xr:uid="{00000000-0005-0000-0000-000002180000}"/>
    <cellStyle name="백_Book2_4배관공_04-3.B-LINE" xfId="5996" xr:uid="{00000000-0005-0000-0000-000003180000}"/>
    <cellStyle name="백_Book2_4배관공_04-3.B-LINE 2" xfId="5997" xr:uid="{00000000-0005-0000-0000-000004180000}"/>
    <cellStyle name="백_Book2_4배관공_2.토공" xfId="5998" xr:uid="{00000000-0005-0000-0000-000005180000}"/>
    <cellStyle name="백_Book2_4배관공_2.토공 2" xfId="5999" xr:uid="{00000000-0005-0000-0000-000006180000}"/>
    <cellStyle name="백_Book2_4배관공_2.토공_04-3.B-LINE" xfId="6000" xr:uid="{00000000-0005-0000-0000-000007180000}"/>
    <cellStyle name="백_Book2_4배관공_2.토공_04-3.B-LINE 2" xfId="6001" xr:uid="{00000000-0005-0000-0000-000008180000}"/>
    <cellStyle name="백_Book2_4배관공_2.토공_4.하수공" xfId="6002" xr:uid="{00000000-0005-0000-0000-000009180000}"/>
    <cellStyle name="백_Book2_4배관공_2.토공_4.하수공 2" xfId="6003" xr:uid="{00000000-0005-0000-0000-00000A180000}"/>
    <cellStyle name="백_Book2_4배관공_2.토공_4.하수공_04-3.B-LINE" xfId="6004" xr:uid="{00000000-0005-0000-0000-00000B180000}"/>
    <cellStyle name="백_Book2_4배관공_2.토공_4.하수공_04-3.B-LINE 2" xfId="6005" xr:uid="{00000000-0005-0000-0000-00000C180000}"/>
    <cellStyle name="백_Book2_4배관공_3.포장공" xfId="6006" xr:uid="{00000000-0005-0000-0000-00000D180000}"/>
    <cellStyle name="백_Book2_4배관공_3.포장공 2" xfId="6007" xr:uid="{00000000-0005-0000-0000-00000E180000}"/>
    <cellStyle name="백_Book2_4배관공_3.포장공_04-3.B-LINE" xfId="6008" xr:uid="{00000000-0005-0000-0000-00000F180000}"/>
    <cellStyle name="백_Book2_4배관공_3.포장공_04-3.B-LINE 2" xfId="6009" xr:uid="{00000000-0005-0000-0000-000010180000}"/>
    <cellStyle name="백_Book2_4배관공_3.포장공_4.하수공" xfId="6010" xr:uid="{00000000-0005-0000-0000-000011180000}"/>
    <cellStyle name="백_Book2_4배관공_3.포장공_4.하수공 2" xfId="6011" xr:uid="{00000000-0005-0000-0000-000012180000}"/>
    <cellStyle name="백_Book2_4배관공_3.포장공_4.하수공_04-3.B-LINE" xfId="6012" xr:uid="{00000000-0005-0000-0000-000013180000}"/>
    <cellStyle name="백_Book2_4배관공_3.포장공_4.하수공_04-3.B-LINE 2" xfId="6013" xr:uid="{00000000-0005-0000-0000-000014180000}"/>
    <cellStyle name="백_Book2_5부대시설공" xfId="6014" xr:uid="{00000000-0005-0000-0000-000015180000}"/>
    <cellStyle name="백_Book2_5부대시설공 2" xfId="6015" xr:uid="{00000000-0005-0000-0000-000016180000}"/>
    <cellStyle name="백_Book2_5부대시설공_04-3.B-LINE" xfId="6016" xr:uid="{00000000-0005-0000-0000-000017180000}"/>
    <cellStyle name="백_Book2_5부대시설공_04-3.B-LINE 2" xfId="6017" xr:uid="{00000000-0005-0000-0000-000018180000}"/>
    <cellStyle name="백_Book2_5부대시설공_2.토공" xfId="6018" xr:uid="{00000000-0005-0000-0000-000019180000}"/>
    <cellStyle name="백_Book2_5부대시설공_2.토공 2" xfId="6019" xr:uid="{00000000-0005-0000-0000-00001A180000}"/>
    <cellStyle name="백_Book2_5부대시설공_2.토공_04-3.B-LINE" xfId="6020" xr:uid="{00000000-0005-0000-0000-00001B180000}"/>
    <cellStyle name="백_Book2_5부대시설공_2.토공_04-3.B-LINE 2" xfId="6021" xr:uid="{00000000-0005-0000-0000-00001C180000}"/>
    <cellStyle name="백_Book2_5부대시설공_2.토공_4.하수공" xfId="6022" xr:uid="{00000000-0005-0000-0000-00001D180000}"/>
    <cellStyle name="백_Book2_5부대시설공_2.토공_4.하수공 2" xfId="6023" xr:uid="{00000000-0005-0000-0000-00001E180000}"/>
    <cellStyle name="백_Book2_5부대시설공_2.토공_4.하수공_04-3.B-LINE" xfId="6024" xr:uid="{00000000-0005-0000-0000-00001F180000}"/>
    <cellStyle name="백_Book2_5부대시설공_2.토공_4.하수공_04-3.B-LINE 2" xfId="6025" xr:uid="{00000000-0005-0000-0000-000020180000}"/>
    <cellStyle name="백_Book2_5부대시설공_3.포장공" xfId="6026" xr:uid="{00000000-0005-0000-0000-000021180000}"/>
    <cellStyle name="백_Book2_5부대시설공_3.포장공 2" xfId="6027" xr:uid="{00000000-0005-0000-0000-000022180000}"/>
    <cellStyle name="백_Book2_5부대시설공_3.포장공_04-3.B-LINE" xfId="6028" xr:uid="{00000000-0005-0000-0000-000023180000}"/>
    <cellStyle name="백_Book2_5부대시설공_3.포장공_04-3.B-LINE 2" xfId="6029" xr:uid="{00000000-0005-0000-0000-000024180000}"/>
    <cellStyle name="백_Book2_5부대시설공_3.포장공_4.하수공" xfId="6030" xr:uid="{00000000-0005-0000-0000-000025180000}"/>
    <cellStyle name="백_Book2_5부대시설공_3.포장공_4.하수공 2" xfId="6031" xr:uid="{00000000-0005-0000-0000-000026180000}"/>
    <cellStyle name="백_Book2_5부대시설공_3.포장공_4.하수공_04-3.B-LINE" xfId="6032" xr:uid="{00000000-0005-0000-0000-000027180000}"/>
    <cellStyle name="백_Book2_5부대시설공_3.포장공_4.하수공_04-3.B-LINE 2" xfId="6033" xr:uid="{00000000-0005-0000-0000-000028180000}"/>
    <cellStyle name="백_Book2_설계서(갑지)0223" xfId="6034" xr:uid="{00000000-0005-0000-0000-000029180000}"/>
    <cellStyle name="백_Book2_설계예산서및단가산출서" xfId="6035" xr:uid="{00000000-0005-0000-0000-00002A180000}"/>
    <cellStyle name="백_Book2_진입램프최종" xfId="6036" xr:uid="{00000000-0005-0000-0000-00002B180000}"/>
    <cellStyle name="백_Book2_진입램프최종엑셀" xfId="6037" xr:uid="{00000000-0005-0000-0000-00002C180000}"/>
    <cellStyle name="백_구민체육센타(내역서-학습관요구사항)" xfId="6038" xr:uid="{00000000-0005-0000-0000-00002D180000}"/>
    <cellStyle name="백_구민체육센타(물량산출)" xfId="6039" xr:uid="{00000000-0005-0000-0000-00002E180000}"/>
    <cellStyle name="백_내역서-소화조및원심농축기동유량계구매설치(080329)" xfId="6040" xr:uid="{00000000-0005-0000-0000-00002F180000}"/>
    <cellStyle name="백_내역서-소화조및원심농축기동유량계구매설치(080329)-(변경)" xfId="6041" xr:uid="{00000000-0005-0000-0000-000030180000}"/>
    <cellStyle name="백_보고서(도서관요구사항)" xfId="6042" xr:uid="{00000000-0005-0000-0000-000031180000}"/>
    <cellStyle name="백_사본 - 사본 - 설계중 - 구민체육센타(진행1)" xfId="6043" xr:uid="{00000000-0005-0000-0000-000032180000}"/>
    <cellStyle name="백_설계서(갑지)0223" xfId="6044" xr:uid="{00000000-0005-0000-0000-000033180000}"/>
    <cellStyle name="백_설계중 - 구민체육센타" xfId="6045" xr:uid="{00000000-0005-0000-0000-000034180000}"/>
    <cellStyle name="백_설계중 - 구민체육센타(진행1)" xfId="6046" xr:uid="{00000000-0005-0000-0000-000035180000}"/>
    <cellStyle name="백_수량산출서(1012)" xfId="6047" xr:uid="{00000000-0005-0000-0000-000036180000}"/>
    <cellStyle name="백_수량산출서(수정)" xfId="6048" xr:uid="{00000000-0005-0000-0000-000037180000}"/>
    <cellStyle name="백_수량산출서(수정)_01-토공_02-배수공" xfId="6049" xr:uid="{00000000-0005-0000-0000-000038180000}"/>
    <cellStyle name="백_수량산출서(수정)_01-토공_02-배수공_01주요자재" xfId="6050" xr:uid="{00000000-0005-0000-0000-000039180000}"/>
    <cellStyle name="백_수량산출서(수정)_01-토공_02-배수공_01주요자재_구민체육센타(내역서-학습관요구사항)" xfId="6051" xr:uid="{00000000-0005-0000-0000-00003A180000}"/>
    <cellStyle name="백_수량산출서(수정)_01-토공_02-배수공_01주요자재_구민체육센타(물량산출)" xfId="6052" xr:uid="{00000000-0005-0000-0000-00003B180000}"/>
    <cellStyle name="백_수량산출서(수정)_01-토공_02-배수공_01주요자재_보고서(도서관요구사항)" xfId="6053" xr:uid="{00000000-0005-0000-0000-00003C180000}"/>
    <cellStyle name="백_수량산출서(수정)_01-토공_02-배수공_01주요자재_사본 - 사본 - 설계중 - 구민체육센타(진행1)" xfId="6054" xr:uid="{00000000-0005-0000-0000-00003D180000}"/>
    <cellStyle name="백_수량산출서(수정)_01-토공_02-배수공_01주요자재_설계중 - 구민체육센타" xfId="6055" xr:uid="{00000000-0005-0000-0000-00003E180000}"/>
    <cellStyle name="백_수량산출서(수정)_01-토공_02-배수공_01주요자재_설계중 - 구민체육센타(진행1)" xfId="6056" xr:uid="{00000000-0005-0000-0000-00003F180000}"/>
    <cellStyle name="백_수량산출서(수정)_01-토공_02-배수공_03우수공" xfId="6057" xr:uid="{00000000-0005-0000-0000-000040180000}"/>
    <cellStyle name="백_수량산출서(수정)_01-토공_02-배수공_03우수공_구민체육센타(내역서-학습관요구사항)" xfId="6058" xr:uid="{00000000-0005-0000-0000-000041180000}"/>
    <cellStyle name="백_수량산출서(수정)_01-토공_02-배수공_03우수공_구민체육센타(물량산출)" xfId="6059" xr:uid="{00000000-0005-0000-0000-000042180000}"/>
    <cellStyle name="백_수량산출서(수정)_01-토공_02-배수공_03우수공_보고서(도서관요구사항)" xfId="6060" xr:uid="{00000000-0005-0000-0000-000043180000}"/>
    <cellStyle name="백_수량산출서(수정)_01-토공_02-배수공_03우수공_사본 - 사본 - 설계중 - 구민체육센타(진행1)" xfId="6061" xr:uid="{00000000-0005-0000-0000-000044180000}"/>
    <cellStyle name="백_수량산출서(수정)_01-토공_02-배수공_03우수공_설계중 - 구민체육센타" xfId="6062" xr:uid="{00000000-0005-0000-0000-000045180000}"/>
    <cellStyle name="백_수량산출서(수정)_01-토공_02-배수공_03우수공_설계중 - 구민체육센타(진행1)" xfId="6063" xr:uid="{00000000-0005-0000-0000-000046180000}"/>
    <cellStyle name="백_수량산출서(수정)_01-토공_02-배수공_04포장공" xfId="6064" xr:uid="{00000000-0005-0000-0000-000047180000}"/>
    <cellStyle name="백_수량산출서(수정)_01-토공_02-배수공_04포장공_구민체육센타(내역서-학습관요구사항)" xfId="6065" xr:uid="{00000000-0005-0000-0000-000048180000}"/>
    <cellStyle name="백_수량산출서(수정)_01-토공_02-배수공_04포장공_구민체육센타(물량산출)" xfId="6066" xr:uid="{00000000-0005-0000-0000-000049180000}"/>
    <cellStyle name="백_수량산출서(수정)_01-토공_02-배수공_04포장공_보고서(도서관요구사항)" xfId="6067" xr:uid="{00000000-0005-0000-0000-00004A180000}"/>
    <cellStyle name="백_수량산출서(수정)_01-토공_02-배수공_04포장공_사본 - 사본 - 설계중 - 구민체육센타(진행1)" xfId="6068" xr:uid="{00000000-0005-0000-0000-00004B180000}"/>
    <cellStyle name="백_수량산출서(수정)_01-토공_02-배수공_04포장공_설계중 - 구민체육센타" xfId="6069" xr:uid="{00000000-0005-0000-0000-00004C180000}"/>
    <cellStyle name="백_수량산출서(수정)_01-토공_02-배수공_04포장공_설계중 - 구민체육센타(진행1)" xfId="6070" xr:uid="{00000000-0005-0000-0000-00004D180000}"/>
    <cellStyle name="백_수량산출서(수정)_01-토공_02-배수공_내역서(상도동159번지,김주성)" xfId="6071" xr:uid="{00000000-0005-0000-0000-00004E180000}"/>
    <cellStyle name="백_수량산출서(수정)_01-토공_02-배수공_비굴착설계서(흑석,상도11)" xfId="6072" xr:uid="{00000000-0005-0000-0000-00004F180000}"/>
    <cellStyle name="백_수량산출서(수정)_01-토공_02-배수공_설계서" xfId="6073" xr:uid="{00000000-0005-0000-0000-000050180000}"/>
    <cellStyle name="백_수량산출서(수정)_01-토공_02-배수공_장지택지수량산출서(시설물관련)" xfId="6074" xr:uid="{00000000-0005-0000-0000-000051180000}"/>
    <cellStyle name="백_수량산출서(수정)_02-배수공" xfId="6075" xr:uid="{00000000-0005-0000-0000-000052180000}"/>
    <cellStyle name="백_수량산출서(수정)_02-배수공_01주요자재" xfId="6076" xr:uid="{00000000-0005-0000-0000-000053180000}"/>
    <cellStyle name="백_수량산출서(수정)_02-배수공_01주요자재_구민체육센타(내역서-학습관요구사항)" xfId="6077" xr:uid="{00000000-0005-0000-0000-000054180000}"/>
    <cellStyle name="백_수량산출서(수정)_02-배수공_01주요자재_구민체육센타(물량산출)" xfId="6078" xr:uid="{00000000-0005-0000-0000-000055180000}"/>
    <cellStyle name="백_수량산출서(수정)_02-배수공_01주요자재_보고서(도서관요구사항)" xfId="6079" xr:uid="{00000000-0005-0000-0000-000056180000}"/>
    <cellStyle name="백_수량산출서(수정)_02-배수공_01주요자재_사본 - 사본 - 설계중 - 구민체육센타(진행1)" xfId="6080" xr:uid="{00000000-0005-0000-0000-000057180000}"/>
    <cellStyle name="백_수량산출서(수정)_02-배수공_01주요자재_설계중 - 구민체육센타" xfId="6081" xr:uid="{00000000-0005-0000-0000-000058180000}"/>
    <cellStyle name="백_수량산출서(수정)_02-배수공_01주요자재_설계중 - 구민체육센타(진행1)" xfId="6082" xr:uid="{00000000-0005-0000-0000-000059180000}"/>
    <cellStyle name="백_수량산출서(수정)_02-배수공_02-반중력식옹벽" xfId="6083" xr:uid="{00000000-0005-0000-0000-00005A180000}"/>
    <cellStyle name="백_수량산출서(수정)_02-배수공_02-반중력식옹벽_01주요자재" xfId="6084" xr:uid="{00000000-0005-0000-0000-00005B180000}"/>
    <cellStyle name="백_수량산출서(수정)_02-배수공_02-반중력식옹벽_01주요자재_구민체육센타(내역서-학습관요구사항)" xfId="6085" xr:uid="{00000000-0005-0000-0000-00005C180000}"/>
    <cellStyle name="백_수량산출서(수정)_02-배수공_02-반중력식옹벽_01주요자재_구민체육센타(물량산출)" xfId="6086" xr:uid="{00000000-0005-0000-0000-00005D180000}"/>
    <cellStyle name="백_수량산출서(수정)_02-배수공_02-반중력식옹벽_01주요자재_보고서(도서관요구사항)" xfId="6087" xr:uid="{00000000-0005-0000-0000-00005E180000}"/>
    <cellStyle name="백_수량산출서(수정)_02-배수공_02-반중력식옹벽_01주요자재_사본 - 사본 - 설계중 - 구민체육센타(진행1)" xfId="6088" xr:uid="{00000000-0005-0000-0000-00005F180000}"/>
    <cellStyle name="백_수량산출서(수정)_02-배수공_02-반중력식옹벽_01주요자재_설계중 - 구민체육센타" xfId="6089" xr:uid="{00000000-0005-0000-0000-000060180000}"/>
    <cellStyle name="백_수량산출서(수정)_02-배수공_02-반중력식옹벽_01주요자재_설계중 - 구민체육센타(진행1)" xfId="6090" xr:uid="{00000000-0005-0000-0000-000061180000}"/>
    <cellStyle name="백_수량산출서(수정)_02-배수공_02-반중력식옹벽_03우수공" xfId="6091" xr:uid="{00000000-0005-0000-0000-000062180000}"/>
    <cellStyle name="백_수량산출서(수정)_02-배수공_02-반중력식옹벽_03우수공_구민체육센타(내역서-학습관요구사항)" xfId="6092" xr:uid="{00000000-0005-0000-0000-000063180000}"/>
    <cellStyle name="백_수량산출서(수정)_02-배수공_02-반중력식옹벽_03우수공_구민체육센타(물량산출)" xfId="6093" xr:uid="{00000000-0005-0000-0000-000064180000}"/>
    <cellStyle name="백_수량산출서(수정)_02-배수공_02-반중력식옹벽_03우수공_보고서(도서관요구사항)" xfId="6094" xr:uid="{00000000-0005-0000-0000-000065180000}"/>
    <cellStyle name="백_수량산출서(수정)_02-배수공_02-반중력식옹벽_03우수공_사본 - 사본 - 설계중 - 구민체육센타(진행1)" xfId="6095" xr:uid="{00000000-0005-0000-0000-000066180000}"/>
    <cellStyle name="백_수량산출서(수정)_02-배수공_02-반중력식옹벽_03우수공_설계중 - 구민체육센타" xfId="6096" xr:uid="{00000000-0005-0000-0000-000067180000}"/>
    <cellStyle name="백_수량산출서(수정)_02-배수공_02-반중력식옹벽_03우수공_설계중 - 구민체육센타(진행1)" xfId="6097" xr:uid="{00000000-0005-0000-0000-000068180000}"/>
    <cellStyle name="백_수량산출서(수정)_02-배수공_02-반중력식옹벽_04포장공" xfId="6098" xr:uid="{00000000-0005-0000-0000-000069180000}"/>
    <cellStyle name="백_수량산출서(수정)_02-배수공_02-반중력식옹벽_04포장공_구민체육센타(내역서-학습관요구사항)" xfId="6099" xr:uid="{00000000-0005-0000-0000-00006A180000}"/>
    <cellStyle name="백_수량산출서(수정)_02-배수공_02-반중력식옹벽_04포장공_구민체육센타(물량산출)" xfId="6100" xr:uid="{00000000-0005-0000-0000-00006B180000}"/>
    <cellStyle name="백_수량산출서(수정)_02-배수공_02-반중력식옹벽_04포장공_보고서(도서관요구사항)" xfId="6101" xr:uid="{00000000-0005-0000-0000-00006C180000}"/>
    <cellStyle name="백_수량산출서(수정)_02-배수공_02-반중력식옹벽_04포장공_사본 - 사본 - 설계중 - 구민체육센타(진행1)" xfId="6102" xr:uid="{00000000-0005-0000-0000-00006D180000}"/>
    <cellStyle name="백_수량산출서(수정)_02-배수공_02-반중력식옹벽_04포장공_설계중 - 구민체육센타" xfId="6103" xr:uid="{00000000-0005-0000-0000-00006E180000}"/>
    <cellStyle name="백_수량산출서(수정)_02-배수공_02-반중력식옹벽_04포장공_설계중 - 구민체육센타(진행1)" xfId="6104" xr:uid="{00000000-0005-0000-0000-00006F180000}"/>
    <cellStyle name="백_수량산출서(수정)_02-배수공_02-반중력식옹벽_내역서(상도동159번지,김주성)" xfId="6105" xr:uid="{00000000-0005-0000-0000-000070180000}"/>
    <cellStyle name="백_수량산출서(수정)_02-배수공_02-반중력식옹벽_비굴착설계서(흑석,상도11)" xfId="6106" xr:uid="{00000000-0005-0000-0000-000071180000}"/>
    <cellStyle name="백_수량산출서(수정)_02-배수공_02-반중력식옹벽_설계서" xfId="6107" xr:uid="{00000000-0005-0000-0000-000072180000}"/>
    <cellStyle name="백_수량산출서(수정)_02-배수공_02-배수공" xfId="6108" xr:uid="{00000000-0005-0000-0000-000073180000}"/>
    <cellStyle name="백_수량산출서(수정)_02-배수공_02-배수공_01주요자재" xfId="6109" xr:uid="{00000000-0005-0000-0000-000074180000}"/>
    <cellStyle name="백_수량산출서(수정)_02-배수공_02-배수공_01주요자재_구민체육센타(내역서-학습관요구사항)" xfId="6110" xr:uid="{00000000-0005-0000-0000-000075180000}"/>
    <cellStyle name="백_수량산출서(수정)_02-배수공_02-배수공_01주요자재_구민체육센타(물량산출)" xfId="6111" xr:uid="{00000000-0005-0000-0000-000076180000}"/>
    <cellStyle name="백_수량산출서(수정)_02-배수공_02-배수공_01주요자재_보고서(도서관요구사항)" xfId="6112" xr:uid="{00000000-0005-0000-0000-000077180000}"/>
    <cellStyle name="백_수량산출서(수정)_02-배수공_02-배수공_01주요자재_사본 - 사본 - 설계중 - 구민체육센타(진행1)" xfId="6113" xr:uid="{00000000-0005-0000-0000-000078180000}"/>
    <cellStyle name="백_수량산출서(수정)_02-배수공_02-배수공_01주요자재_설계중 - 구민체육센타" xfId="6114" xr:uid="{00000000-0005-0000-0000-000079180000}"/>
    <cellStyle name="백_수량산출서(수정)_02-배수공_02-배수공_01주요자재_설계중 - 구민체육센타(진행1)" xfId="6115" xr:uid="{00000000-0005-0000-0000-00007A180000}"/>
    <cellStyle name="백_수량산출서(수정)_02-배수공_02-배수공_03우수공" xfId="6116" xr:uid="{00000000-0005-0000-0000-00007B180000}"/>
    <cellStyle name="백_수량산출서(수정)_02-배수공_02-배수공_03우수공_구민체육센타(내역서-학습관요구사항)" xfId="6117" xr:uid="{00000000-0005-0000-0000-00007C180000}"/>
    <cellStyle name="백_수량산출서(수정)_02-배수공_02-배수공_03우수공_구민체육센타(물량산출)" xfId="6118" xr:uid="{00000000-0005-0000-0000-00007D180000}"/>
    <cellStyle name="백_수량산출서(수정)_02-배수공_02-배수공_03우수공_보고서(도서관요구사항)" xfId="6119" xr:uid="{00000000-0005-0000-0000-00007E180000}"/>
    <cellStyle name="백_수량산출서(수정)_02-배수공_02-배수공_03우수공_사본 - 사본 - 설계중 - 구민체육센타(진행1)" xfId="6120" xr:uid="{00000000-0005-0000-0000-00007F180000}"/>
    <cellStyle name="백_수량산출서(수정)_02-배수공_02-배수공_03우수공_설계중 - 구민체육센타" xfId="6121" xr:uid="{00000000-0005-0000-0000-000080180000}"/>
    <cellStyle name="백_수량산출서(수정)_02-배수공_02-배수공_03우수공_설계중 - 구민체육센타(진행1)" xfId="6122" xr:uid="{00000000-0005-0000-0000-000081180000}"/>
    <cellStyle name="백_수량산출서(수정)_02-배수공_02-배수공_04포장공" xfId="6123" xr:uid="{00000000-0005-0000-0000-000082180000}"/>
    <cellStyle name="백_수량산출서(수정)_02-배수공_02-배수공_04포장공_구민체육센타(내역서-학습관요구사항)" xfId="6124" xr:uid="{00000000-0005-0000-0000-000083180000}"/>
    <cellStyle name="백_수량산출서(수정)_02-배수공_02-배수공_04포장공_구민체육센타(물량산출)" xfId="6125" xr:uid="{00000000-0005-0000-0000-000084180000}"/>
    <cellStyle name="백_수량산출서(수정)_02-배수공_02-배수공_04포장공_보고서(도서관요구사항)" xfId="6126" xr:uid="{00000000-0005-0000-0000-000085180000}"/>
    <cellStyle name="백_수량산출서(수정)_02-배수공_02-배수공_04포장공_사본 - 사본 - 설계중 - 구민체육센타(진행1)" xfId="6127" xr:uid="{00000000-0005-0000-0000-000086180000}"/>
    <cellStyle name="백_수량산출서(수정)_02-배수공_02-배수공_04포장공_설계중 - 구민체육센타" xfId="6128" xr:uid="{00000000-0005-0000-0000-000087180000}"/>
    <cellStyle name="백_수량산출서(수정)_02-배수공_02-배수공_04포장공_설계중 - 구민체육센타(진행1)" xfId="6129" xr:uid="{00000000-0005-0000-0000-000088180000}"/>
    <cellStyle name="백_수량산출서(수정)_02-배수공_02-배수공_내역서(상도동159번지,김주성)" xfId="6130" xr:uid="{00000000-0005-0000-0000-000089180000}"/>
    <cellStyle name="백_수량산출서(수정)_02-배수공_02-배수공_비굴착설계서(흑석,상도11)" xfId="6131" xr:uid="{00000000-0005-0000-0000-00008A180000}"/>
    <cellStyle name="백_수량산출서(수정)_02-배수공_02-배수공_설계서" xfId="6132" xr:uid="{00000000-0005-0000-0000-00008B180000}"/>
    <cellStyle name="백_수량산출서(수정)_02-배수공_02-배수공_장지택지수량산출서(시설물관련)" xfId="6133" xr:uid="{00000000-0005-0000-0000-00008C180000}"/>
    <cellStyle name="백_수량산출서(수정)_02-배수공_03우수공" xfId="6134" xr:uid="{00000000-0005-0000-0000-00008D180000}"/>
    <cellStyle name="백_수량산출서(수정)_02-배수공_03우수공_구민체육센타(내역서-학습관요구사항)" xfId="6135" xr:uid="{00000000-0005-0000-0000-00008E180000}"/>
    <cellStyle name="백_수량산출서(수정)_02-배수공_03우수공_구민체육센타(물량산출)" xfId="6136" xr:uid="{00000000-0005-0000-0000-00008F180000}"/>
    <cellStyle name="백_수량산출서(수정)_02-배수공_03우수공_보고서(도서관요구사항)" xfId="6137" xr:uid="{00000000-0005-0000-0000-000090180000}"/>
    <cellStyle name="백_수량산출서(수정)_02-배수공_03우수공_사본 - 사본 - 설계중 - 구민체육센타(진행1)" xfId="6138" xr:uid="{00000000-0005-0000-0000-000091180000}"/>
    <cellStyle name="백_수량산출서(수정)_02-배수공_03우수공_설계중 - 구민체육센타" xfId="6139" xr:uid="{00000000-0005-0000-0000-000092180000}"/>
    <cellStyle name="백_수량산출서(수정)_02-배수공_03우수공_설계중 - 구민체육센타(진행1)" xfId="6140" xr:uid="{00000000-0005-0000-0000-000093180000}"/>
    <cellStyle name="백_수량산출서(수정)_02-배수공_04포장공" xfId="6141" xr:uid="{00000000-0005-0000-0000-000094180000}"/>
    <cellStyle name="백_수량산출서(수정)_02-배수공_04포장공_구민체육센타(내역서-학습관요구사항)" xfId="6142" xr:uid="{00000000-0005-0000-0000-000095180000}"/>
    <cellStyle name="백_수량산출서(수정)_02-배수공_04포장공_구민체육센타(물량산출)" xfId="6143" xr:uid="{00000000-0005-0000-0000-000096180000}"/>
    <cellStyle name="백_수량산출서(수정)_02-배수공_04포장공_보고서(도서관요구사항)" xfId="6144" xr:uid="{00000000-0005-0000-0000-000097180000}"/>
    <cellStyle name="백_수량산출서(수정)_02-배수공_04포장공_사본 - 사본 - 설계중 - 구민체육센타(진행1)" xfId="6145" xr:uid="{00000000-0005-0000-0000-000098180000}"/>
    <cellStyle name="백_수량산출서(수정)_02-배수공_04포장공_설계중 - 구민체육센타" xfId="6146" xr:uid="{00000000-0005-0000-0000-000099180000}"/>
    <cellStyle name="백_수량산출서(수정)_02-배수공_04포장공_설계중 - 구민체육센타(진행1)" xfId="6147" xr:uid="{00000000-0005-0000-0000-00009A180000}"/>
    <cellStyle name="백_수량산출서(수정)_02-배수공_가평조서" xfId="6148" xr:uid="{00000000-0005-0000-0000-00009B180000}"/>
    <cellStyle name="백_수량산출서(수정)_02-배수공_가평조서_구민체육센타(내역서-학습관요구사항)" xfId="6149" xr:uid="{00000000-0005-0000-0000-00009C180000}"/>
    <cellStyle name="백_수량산출서(수정)_02-배수공_가평조서_구민체육센타(물량산출)" xfId="6150" xr:uid="{00000000-0005-0000-0000-00009D180000}"/>
    <cellStyle name="백_수량산출서(수정)_02-배수공_가평조서_보고서(도서관요구사항)" xfId="6151" xr:uid="{00000000-0005-0000-0000-00009E180000}"/>
    <cellStyle name="백_수량산출서(수정)_02-배수공_가평조서_사본 - 사본 - 설계중 - 구민체육센타(진행1)" xfId="6152" xr:uid="{00000000-0005-0000-0000-00009F180000}"/>
    <cellStyle name="백_수량산출서(수정)_02-배수공_가평조서_설계중 - 구민체육센타" xfId="6153" xr:uid="{00000000-0005-0000-0000-0000A0180000}"/>
    <cellStyle name="백_수량산출서(수정)_02-배수공_가평조서_설계중 - 구민체육센타(진행1)" xfId="6154" xr:uid="{00000000-0005-0000-0000-0000A1180000}"/>
    <cellStyle name="백_수량산출서(수정)_02-배수공_내역서(상도동159번지,김주성)" xfId="6155" xr:uid="{00000000-0005-0000-0000-0000A2180000}"/>
    <cellStyle name="백_수량산출서(수정)_02-배수공_반중력" xfId="6156" xr:uid="{00000000-0005-0000-0000-0000A3180000}"/>
    <cellStyle name="백_수량산출서(수정)_02-배수공_반중력_01주요자재" xfId="6157" xr:uid="{00000000-0005-0000-0000-0000A4180000}"/>
    <cellStyle name="백_수량산출서(수정)_02-배수공_반중력_01주요자재_구민체육센타(내역서-학습관요구사항)" xfId="6158" xr:uid="{00000000-0005-0000-0000-0000A5180000}"/>
    <cellStyle name="백_수량산출서(수정)_02-배수공_반중력_01주요자재_구민체육센타(물량산출)" xfId="6159" xr:uid="{00000000-0005-0000-0000-0000A6180000}"/>
    <cellStyle name="백_수량산출서(수정)_02-배수공_반중력_01주요자재_보고서(도서관요구사항)" xfId="6160" xr:uid="{00000000-0005-0000-0000-0000A7180000}"/>
    <cellStyle name="백_수량산출서(수정)_02-배수공_반중력_01주요자재_사본 - 사본 - 설계중 - 구민체육센타(진행1)" xfId="6161" xr:uid="{00000000-0005-0000-0000-0000A8180000}"/>
    <cellStyle name="백_수량산출서(수정)_02-배수공_반중력_01주요자재_설계중 - 구민체육센타" xfId="6162" xr:uid="{00000000-0005-0000-0000-0000A9180000}"/>
    <cellStyle name="백_수량산출서(수정)_02-배수공_반중력_01주요자재_설계중 - 구민체육센타(진행1)" xfId="6163" xr:uid="{00000000-0005-0000-0000-0000AA180000}"/>
    <cellStyle name="백_수량산출서(수정)_02-배수공_반중력_03우수공" xfId="6164" xr:uid="{00000000-0005-0000-0000-0000AB180000}"/>
    <cellStyle name="백_수량산출서(수정)_02-배수공_반중력_03우수공_구민체육센타(내역서-학습관요구사항)" xfId="6165" xr:uid="{00000000-0005-0000-0000-0000AC180000}"/>
    <cellStyle name="백_수량산출서(수정)_02-배수공_반중력_03우수공_구민체육센타(물량산출)" xfId="6166" xr:uid="{00000000-0005-0000-0000-0000AD180000}"/>
    <cellStyle name="백_수량산출서(수정)_02-배수공_반중력_03우수공_보고서(도서관요구사항)" xfId="6167" xr:uid="{00000000-0005-0000-0000-0000AE180000}"/>
    <cellStyle name="백_수량산출서(수정)_02-배수공_반중력_03우수공_사본 - 사본 - 설계중 - 구민체육센타(진행1)" xfId="6168" xr:uid="{00000000-0005-0000-0000-0000AF180000}"/>
    <cellStyle name="백_수량산출서(수정)_02-배수공_반중력_03우수공_설계중 - 구민체육센타" xfId="6169" xr:uid="{00000000-0005-0000-0000-0000B0180000}"/>
    <cellStyle name="백_수량산출서(수정)_02-배수공_반중력_03우수공_설계중 - 구민체육센타(진행1)" xfId="6170" xr:uid="{00000000-0005-0000-0000-0000B1180000}"/>
    <cellStyle name="백_수량산출서(수정)_02-배수공_반중력_04포장공" xfId="6171" xr:uid="{00000000-0005-0000-0000-0000B2180000}"/>
    <cellStyle name="백_수량산출서(수정)_02-배수공_반중력_04포장공_구민체육센타(내역서-학습관요구사항)" xfId="6172" xr:uid="{00000000-0005-0000-0000-0000B3180000}"/>
    <cellStyle name="백_수량산출서(수정)_02-배수공_반중력_04포장공_구민체육센타(물량산출)" xfId="6173" xr:uid="{00000000-0005-0000-0000-0000B4180000}"/>
    <cellStyle name="백_수량산출서(수정)_02-배수공_반중력_04포장공_보고서(도서관요구사항)" xfId="6174" xr:uid="{00000000-0005-0000-0000-0000B5180000}"/>
    <cellStyle name="백_수량산출서(수정)_02-배수공_반중력_04포장공_사본 - 사본 - 설계중 - 구민체육센타(진행1)" xfId="6175" xr:uid="{00000000-0005-0000-0000-0000B6180000}"/>
    <cellStyle name="백_수량산출서(수정)_02-배수공_반중력_04포장공_설계중 - 구민체육센타" xfId="6176" xr:uid="{00000000-0005-0000-0000-0000B7180000}"/>
    <cellStyle name="백_수량산출서(수정)_02-배수공_반중력_04포장공_설계중 - 구민체육센타(진행1)" xfId="6177" xr:uid="{00000000-0005-0000-0000-0000B8180000}"/>
    <cellStyle name="백_수량산출서(수정)_02-배수공_반중력_내역서(상도동159번지,김주성)" xfId="6178" xr:uid="{00000000-0005-0000-0000-0000B9180000}"/>
    <cellStyle name="백_수량산출서(수정)_02-배수공_반중력_비굴착설계서(흑석,상도11)" xfId="6179" xr:uid="{00000000-0005-0000-0000-0000BA180000}"/>
    <cellStyle name="백_수량산출서(수정)_02-배수공_반중력_설계서" xfId="6180" xr:uid="{00000000-0005-0000-0000-0000BB180000}"/>
    <cellStyle name="백_수량산출서(수정)_02-배수공_비굴착설계서(흑석,상도11)" xfId="6181" xr:uid="{00000000-0005-0000-0000-0000BC180000}"/>
    <cellStyle name="백_수량산출서(수정)_02-배수공_설계서" xfId="6182" xr:uid="{00000000-0005-0000-0000-0000BD180000}"/>
    <cellStyle name="백_수량산출서(수정)_02-배수공_장지택지수량산출서(시설물관련)" xfId="6183" xr:uid="{00000000-0005-0000-0000-0000BE180000}"/>
    <cellStyle name="백_수량산출서(수정)_02-배수공_포장조서" xfId="6184" xr:uid="{00000000-0005-0000-0000-0000BF180000}"/>
    <cellStyle name="백_수량산출서(수정)_02-배수공_포장조서_구민체육센타(내역서-학습관요구사항)" xfId="6185" xr:uid="{00000000-0005-0000-0000-0000C0180000}"/>
    <cellStyle name="백_수량산출서(수정)_02-배수공_포장조서_구민체육센타(물량산출)" xfId="6186" xr:uid="{00000000-0005-0000-0000-0000C1180000}"/>
    <cellStyle name="백_수량산출서(수정)_02-배수공_포장조서_보고서(도서관요구사항)" xfId="6187" xr:uid="{00000000-0005-0000-0000-0000C2180000}"/>
    <cellStyle name="백_수량산출서(수정)_02-배수공_포장조서_사본 - 사본 - 설계중 - 구민체육센타(진행1)" xfId="6188" xr:uid="{00000000-0005-0000-0000-0000C3180000}"/>
    <cellStyle name="백_수량산출서(수정)_02-배수공_포장조서_설계중 - 구민체육센타" xfId="6189" xr:uid="{00000000-0005-0000-0000-0000C4180000}"/>
    <cellStyle name="백_수량산출서(수정)_02-배수공_포장조서_설계중 - 구민체육센타(진행1)" xfId="6190" xr:uid="{00000000-0005-0000-0000-0000C5180000}"/>
    <cellStyle name="백_수량산출서(수정)_04-포장공_02-배수공" xfId="6191" xr:uid="{00000000-0005-0000-0000-0000C6180000}"/>
    <cellStyle name="백_수량산출서(수정)_04-포장공_02-배수공_01주요자재" xfId="6192" xr:uid="{00000000-0005-0000-0000-0000C7180000}"/>
    <cellStyle name="백_수량산출서(수정)_04-포장공_02-배수공_01주요자재_구민체육센타(내역서-학습관요구사항)" xfId="6193" xr:uid="{00000000-0005-0000-0000-0000C8180000}"/>
    <cellStyle name="백_수량산출서(수정)_04-포장공_02-배수공_01주요자재_구민체육센타(물량산출)" xfId="6194" xr:uid="{00000000-0005-0000-0000-0000C9180000}"/>
    <cellStyle name="백_수량산출서(수정)_04-포장공_02-배수공_01주요자재_보고서(도서관요구사항)" xfId="6195" xr:uid="{00000000-0005-0000-0000-0000CA180000}"/>
    <cellStyle name="백_수량산출서(수정)_04-포장공_02-배수공_01주요자재_사본 - 사본 - 설계중 - 구민체육센타(진행1)" xfId="6196" xr:uid="{00000000-0005-0000-0000-0000CB180000}"/>
    <cellStyle name="백_수량산출서(수정)_04-포장공_02-배수공_01주요자재_설계중 - 구민체육센타" xfId="6197" xr:uid="{00000000-0005-0000-0000-0000CC180000}"/>
    <cellStyle name="백_수량산출서(수정)_04-포장공_02-배수공_01주요자재_설계중 - 구민체육센타(진행1)" xfId="6198" xr:uid="{00000000-0005-0000-0000-0000CD180000}"/>
    <cellStyle name="백_수량산출서(수정)_04-포장공_02-배수공_03우수공" xfId="6199" xr:uid="{00000000-0005-0000-0000-0000CE180000}"/>
    <cellStyle name="백_수량산출서(수정)_04-포장공_02-배수공_03우수공_구민체육센타(내역서-학습관요구사항)" xfId="6200" xr:uid="{00000000-0005-0000-0000-0000CF180000}"/>
    <cellStyle name="백_수량산출서(수정)_04-포장공_02-배수공_03우수공_구민체육센타(물량산출)" xfId="6201" xr:uid="{00000000-0005-0000-0000-0000D0180000}"/>
    <cellStyle name="백_수량산출서(수정)_04-포장공_02-배수공_03우수공_보고서(도서관요구사항)" xfId="6202" xr:uid="{00000000-0005-0000-0000-0000D1180000}"/>
    <cellStyle name="백_수량산출서(수정)_04-포장공_02-배수공_03우수공_사본 - 사본 - 설계중 - 구민체육센타(진행1)" xfId="6203" xr:uid="{00000000-0005-0000-0000-0000D2180000}"/>
    <cellStyle name="백_수량산출서(수정)_04-포장공_02-배수공_03우수공_설계중 - 구민체육센타" xfId="6204" xr:uid="{00000000-0005-0000-0000-0000D3180000}"/>
    <cellStyle name="백_수량산출서(수정)_04-포장공_02-배수공_03우수공_설계중 - 구민체육센타(진행1)" xfId="6205" xr:uid="{00000000-0005-0000-0000-0000D4180000}"/>
    <cellStyle name="백_수량산출서(수정)_04-포장공_02-배수공_04포장공" xfId="6206" xr:uid="{00000000-0005-0000-0000-0000D5180000}"/>
    <cellStyle name="백_수량산출서(수정)_04-포장공_02-배수공_04포장공_구민체육센타(내역서-학습관요구사항)" xfId="6207" xr:uid="{00000000-0005-0000-0000-0000D6180000}"/>
    <cellStyle name="백_수량산출서(수정)_04-포장공_02-배수공_04포장공_구민체육센타(물량산출)" xfId="6208" xr:uid="{00000000-0005-0000-0000-0000D7180000}"/>
    <cellStyle name="백_수량산출서(수정)_04-포장공_02-배수공_04포장공_보고서(도서관요구사항)" xfId="6209" xr:uid="{00000000-0005-0000-0000-0000D8180000}"/>
    <cellStyle name="백_수량산출서(수정)_04-포장공_02-배수공_04포장공_사본 - 사본 - 설계중 - 구민체육센타(진행1)" xfId="6210" xr:uid="{00000000-0005-0000-0000-0000D9180000}"/>
    <cellStyle name="백_수량산출서(수정)_04-포장공_02-배수공_04포장공_설계중 - 구민체육센타" xfId="6211" xr:uid="{00000000-0005-0000-0000-0000DA180000}"/>
    <cellStyle name="백_수량산출서(수정)_04-포장공_02-배수공_04포장공_설계중 - 구민체육센타(진행1)" xfId="6212" xr:uid="{00000000-0005-0000-0000-0000DB180000}"/>
    <cellStyle name="백_수량산출서(수정)_04-포장공_02-배수공_내역서(상도동159번지,김주성)" xfId="6213" xr:uid="{00000000-0005-0000-0000-0000DC180000}"/>
    <cellStyle name="백_수량산출서(수정)_04-포장공_02-배수공_비굴착설계서(흑석,상도11)" xfId="6214" xr:uid="{00000000-0005-0000-0000-0000DD180000}"/>
    <cellStyle name="백_수량산출서(수정)_04-포장공_02-배수공_설계서" xfId="6215" xr:uid="{00000000-0005-0000-0000-0000DE180000}"/>
    <cellStyle name="백_수량산출서(수정)_04-포장공_02-배수공_장지택지수량산출서(시설물관련)" xfId="6216" xr:uid="{00000000-0005-0000-0000-0000DF180000}"/>
    <cellStyle name="백_수량산출서(수정)_06-부대공_02-배수공" xfId="6217" xr:uid="{00000000-0005-0000-0000-0000E0180000}"/>
    <cellStyle name="백_수량산출서(수정)_06-부대공_02-배수공_01주요자재" xfId="6218" xr:uid="{00000000-0005-0000-0000-0000E1180000}"/>
    <cellStyle name="백_수량산출서(수정)_06-부대공_02-배수공_01주요자재_구민체육센타(내역서-학습관요구사항)" xfId="6219" xr:uid="{00000000-0005-0000-0000-0000E2180000}"/>
    <cellStyle name="백_수량산출서(수정)_06-부대공_02-배수공_01주요자재_구민체육센타(물량산출)" xfId="6220" xr:uid="{00000000-0005-0000-0000-0000E3180000}"/>
    <cellStyle name="백_수량산출서(수정)_06-부대공_02-배수공_01주요자재_보고서(도서관요구사항)" xfId="6221" xr:uid="{00000000-0005-0000-0000-0000E4180000}"/>
    <cellStyle name="백_수량산출서(수정)_06-부대공_02-배수공_01주요자재_사본 - 사본 - 설계중 - 구민체육센타(진행1)" xfId="6222" xr:uid="{00000000-0005-0000-0000-0000E5180000}"/>
    <cellStyle name="백_수량산출서(수정)_06-부대공_02-배수공_01주요자재_설계중 - 구민체육센타" xfId="6223" xr:uid="{00000000-0005-0000-0000-0000E6180000}"/>
    <cellStyle name="백_수량산출서(수정)_06-부대공_02-배수공_01주요자재_설계중 - 구민체육센타(진행1)" xfId="6224" xr:uid="{00000000-0005-0000-0000-0000E7180000}"/>
    <cellStyle name="백_수량산출서(수정)_06-부대공_02-배수공_03우수공" xfId="6225" xr:uid="{00000000-0005-0000-0000-0000E8180000}"/>
    <cellStyle name="백_수량산출서(수정)_06-부대공_02-배수공_03우수공_구민체육센타(내역서-학습관요구사항)" xfId="6226" xr:uid="{00000000-0005-0000-0000-0000E9180000}"/>
    <cellStyle name="백_수량산출서(수정)_06-부대공_02-배수공_03우수공_구민체육센타(물량산출)" xfId="6227" xr:uid="{00000000-0005-0000-0000-0000EA180000}"/>
    <cellStyle name="백_수량산출서(수정)_06-부대공_02-배수공_03우수공_보고서(도서관요구사항)" xfId="6228" xr:uid="{00000000-0005-0000-0000-0000EB180000}"/>
    <cellStyle name="백_수량산출서(수정)_06-부대공_02-배수공_03우수공_사본 - 사본 - 설계중 - 구민체육센타(진행1)" xfId="6229" xr:uid="{00000000-0005-0000-0000-0000EC180000}"/>
    <cellStyle name="백_수량산출서(수정)_06-부대공_02-배수공_03우수공_설계중 - 구민체육센타" xfId="6230" xr:uid="{00000000-0005-0000-0000-0000ED180000}"/>
    <cellStyle name="백_수량산출서(수정)_06-부대공_02-배수공_03우수공_설계중 - 구민체육센타(진행1)" xfId="6231" xr:uid="{00000000-0005-0000-0000-0000EE180000}"/>
    <cellStyle name="백_수량산출서(수정)_06-부대공_02-배수공_04포장공" xfId="6232" xr:uid="{00000000-0005-0000-0000-0000EF180000}"/>
    <cellStyle name="백_수량산출서(수정)_06-부대공_02-배수공_04포장공_구민체육센타(내역서-학습관요구사항)" xfId="6233" xr:uid="{00000000-0005-0000-0000-0000F0180000}"/>
    <cellStyle name="백_수량산출서(수정)_06-부대공_02-배수공_04포장공_구민체육센타(물량산출)" xfId="6234" xr:uid="{00000000-0005-0000-0000-0000F1180000}"/>
    <cellStyle name="백_수량산출서(수정)_06-부대공_02-배수공_04포장공_보고서(도서관요구사항)" xfId="6235" xr:uid="{00000000-0005-0000-0000-0000F2180000}"/>
    <cellStyle name="백_수량산출서(수정)_06-부대공_02-배수공_04포장공_사본 - 사본 - 설계중 - 구민체육센타(진행1)" xfId="6236" xr:uid="{00000000-0005-0000-0000-0000F3180000}"/>
    <cellStyle name="백_수량산출서(수정)_06-부대공_02-배수공_04포장공_설계중 - 구민체육센타" xfId="6237" xr:uid="{00000000-0005-0000-0000-0000F4180000}"/>
    <cellStyle name="백_수량산출서(수정)_06-부대공_02-배수공_04포장공_설계중 - 구민체육센타(진행1)" xfId="6238" xr:uid="{00000000-0005-0000-0000-0000F5180000}"/>
    <cellStyle name="백_수량산출서(수정)_06-부대공_02-배수공_내역서(상도동159번지,김주성)" xfId="6239" xr:uid="{00000000-0005-0000-0000-0000F6180000}"/>
    <cellStyle name="백_수량산출서(수정)_06-부대공_02-배수공_비굴착설계서(흑석,상도11)" xfId="6240" xr:uid="{00000000-0005-0000-0000-0000F7180000}"/>
    <cellStyle name="백_수량산출서(수정)_06-부대공_02-배수공_설계서" xfId="6241" xr:uid="{00000000-0005-0000-0000-0000F8180000}"/>
    <cellStyle name="백_수량산출서(수정)_06-부대공_02-배수공_장지택지수량산출서(시설물관련)" xfId="6242" xr:uid="{00000000-0005-0000-0000-0000F9180000}"/>
    <cellStyle name="백_수량산출서(수정)_구민체육센타(내역서-학습관요구사항)" xfId="6243" xr:uid="{00000000-0005-0000-0000-0000FA180000}"/>
    <cellStyle name="백_수량산출서(수정)_구민체육센타(물량산출)" xfId="6244" xr:uid="{00000000-0005-0000-0000-0000FB180000}"/>
    <cellStyle name="백_수량산출서(수정)_보고서(도서관요구사항)" xfId="6245" xr:uid="{00000000-0005-0000-0000-0000FC180000}"/>
    <cellStyle name="백_수량산출서(수정)_사본 - 사본 - 설계중 - 구민체육센타(진행1)" xfId="6246" xr:uid="{00000000-0005-0000-0000-0000FD180000}"/>
    <cellStyle name="백_수량산출서(수정)_설계중 - 구민체육센타" xfId="6247" xr:uid="{00000000-0005-0000-0000-0000FE180000}"/>
    <cellStyle name="백_수량산출서(수정)_설계중 - 구민체육센타(진행1)" xfId="6248" xr:uid="{00000000-0005-0000-0000-0000FF180000}"/>
    <cellStyle name="백_수량산출서(수정)_오수공" xfId="6249" xr:uid="{00000000-0005-0000-0000-000000190000}"/>
    <cellStyle name="백_수량산출서(수정)_오수공_구민체육센타(내역서-학습관요구사항)" xfId="6250" xr:uid="{00000000-0005-0000-0000-000001190000}"/>
    <cellStyle name="백_수량산출서(수정)_오수공_구민체육센타(물량산출)" xfId="6251" xr:uid="{00000000-0005-0000-0000-000002190000}"/>
    <cellStyle name="백_수량산출서(수정)_오수공_보고서(도서관요구사항)" xfId="6252" xr:uid="{00000000-0005-0000-0000-000003190000}"/>
    <cellStyle name="백_수량산출서(수정)_오수공_사본 - 사본 - 설계중 - 구민체육센타(진행1)" xfId="6253" xr:uid="{00000000-0005-0000-0000-000004190000}"/>
    <cellStyle name="백_수량산출서(수정)_오수공_설계중 - 구민체육센타" xfId="6254" xr:uid="{00000000-0005-0000-0000-000005190000}"/>
    <cellStyle name="백_수량산출서(수정)_오수공_설계중 - 구민체육센타(진행1)" xfId="6255" xr:uid="{00000000-0005-0000-0000-000006190000}"/>
    <cellStyle name="백_수량산출서(수정)_오수공_오수공" xfId="6256" xr:uid="{00000000-0005-0000-0000-000007190000}"/>
    <cellStyle name="백_수량산출서(수정)_오수공_오수공_구민체육센타(내역서-학습관요구사항)" xfId="6257" xr:uid="{00000000-0005-0000-0000-000008190000}"/>
    <cellStyle name="백_수량산출서(수정)_오수공_오수공_구민체육센타(물량산출)" xfId="6258" xr:uid="{00000000-0005-0000-0000-000009190000}"/>
    <cellStyle name="백_수량산출서(수정)_오수공_오수공_보고서(도서관요구사항)" xfId="6259" xr:uid="{00000000-0005-0000-0000-00000A190000}"/>
    <cellStyle name="백_수량산출서(수정)_오수공_오수공_사본 - 사본 - 설계중 - 구민체육센타(진행1)" xfId="6260" xr:uid="{00000000-0005-0000-0000-00000B190000}"/>
    <cellStyle name="백_수량산출서(수정)_오수공_오수공_설계중 - 구민체육센타" xfId="6261" xr:uid="{00000000-0005-0000-0000-00000C190000}"/>
    <cellStyle name="백_수량산출서(수정)_오수공_오수공_설계중 - 구민체육센타(진행1)" xfId="6262" xr:uid="{00000000-0005-0000-0000-00000D190000}"/>
    <cellStyle name="백_수량산출서(수정)_오수공_오수공1" xfId="6263" xr:uid="{00000000-0005-0000-0000-00000E190000}"/>
    <cellStyle name="백_수량산출서(수정)_오수공_오수공1_구민체육센타(내역서-학습관요구사항)" xfId="6264" xr:uid="{00000000-0005-0000-0000-00000F190000}"/>
    <cellStyle name="백_수량산출서(수정)_오수공_오수공1_구민체육센타(물량산출)" xfId="6265" xr:uid="{00000000-0005-0000-0000-000010190000}"/>
    <cellStyle name="백_수량산출서(수정)_오수공_오수공1_보고서(도서관요구사항)" xfId="6266" xr:uid="{00000000-0005-0000-0000-000011190000}"/>
    <cellStyle name="백_수량산출서(수정)_오수공_오수공1_사본 - 사본 - 설계중 - 구민체육센타(진행1)" xfId="6267" xr:uid="{00000000-0005-0000-0000-000012190000}"/>
    <cellStyle name="백_수량산출서(수정)_오수공_오수공1_설계중 - 구민체육센타" xfId="6268" xr:uid="{00000000-0005-0000-0000-000013190000}"/>
    <cellStyle name="백_수량산출서(수정)_오수공_오수공1_설계중 - 구민체육센타(진행1)" xfId="6269" xr:uid="{00000000-0005-0000-0000-000014190000}"/>
    <cellStyle name="백_오수공" xfId="6270" xr:uid="{00000000-0005-0000-0000-000015190000}"/>
    <cellStyle name="백_오수공_구민체육센타(내역서-학습관요구사항)" xfId="6271" xr:uid="{00000000-0005-0000-0000-000016190000}"/>
    <cellStyle name="백_오수공_구민체육센타(물량산출)" xfId="6272" xr:uid="{00000000-0005-0000-0000-000017190000}"/>
    <cellStyle name="백_오수공_보고서(도서관요구사항)" xfId="6273" xr:uid="{00000000-0005-0000-0000-000018190000}"/>
    <cellStyle name="백_오수공_사본 - 사본 - 설계중 - 구민체육센타(진행1)" xfId="6274" xr:uid="{00000000-0005-0000-0000-000019190000}"/>
    <cellStyle name="백_오수공_설계중 - 구민체육센타" xfId="6275" xr:uid="{00000000-0005-0000-0000-00001A190000}"/>
    <cellStyle name="백_오수공_설계중 - 구민체육센타(진행1)" xfId="6276" xr:uid="{00000000-0005-0000-0000-00001B190000}"/>
    <cellStyle name="백_오수공_오수공" xfId="6277" xr:uid="{00000000-0005-0000-0000-00001C190000}"/>
    <cellStyle name="백_오수공_오수공_구민체육센타(내역서-학습관요구사항)" xfId="6278" xr:uid="{00000000-0005-0000-0000-00001D190000}"/>
    <cellStyle name="백_오수공_오수공_구민체육센타(물량산출)" xfId="6279" xr:uid="{00000000-0005-0000-0000-00001E190000}"/>
    <cellStyle name="백_오수공_오수공_보고서(도서관요구사항)" xfId="6280" xr:uid="{00000000-0005-0000-0000-00001F190000}"/>
    <cellStyle name="백_오수공_오수공_사본 - 사본 - 설계중 - 구민체육센타(진행1)" xfId="6281" xr:uid="{00000000-0005-0000-0000-000020190000}"/>
    <cellStyle name="백_오수공_오수공_설계중 - 구민체육센타" xfId="6282" xr:uid="{00000000-0005-0000-0000-000021190000}"/>
    <cellStyle name="백_오수공_오수공_설계중 - 구민체육센타(진행1)" xfId="6283" xr:uid="{00000000-0005-0000-0000-000022190000}"/>
    <cellStyle name="백_오수공_오수공1" xfId="6284" xr:uid="{00000000-0005-0000-0000-000023190000}"/>
    <cellStyle name="백_오수공_오수공1_구민체육센타(내역서-학습관요구사항)" xfId="6285" xr:uid="{00000000-0005-0000-0000-000024190000}"/>
    <cellStyle name="백_오수공_오수공1_구민체육센타(물량산출)" xfId="6286" xr:uid="{00000000-0005-0000-0000-000025190000}"/>
    <cellStyle name="백_오수공_오수공1_보고서(도서관요구사항)" xfId="6287" xr:uid="{00000000-0005-0000-0000-000026190000}"/>
    <cellStyle name="백_오수공_오수공1_사본 - 사본 - 설계중 - 구민체육센타(진행1)" xfId="6288" xr:uid="{00000000-0005-0000-0000-000027190000}"/>
    <cellStyle name="백_오수공_오수공1_설계중 - 구민체육센타" xfId="6289" xr:uid="{00000000-0005-0000-0000-000028190000}"/>
    <cellStyle name="백_오수공_오수공1_설계중 - 구민체육센타(진행1)" xfId="6290" xr:uid="{00000000-0005-0000-0000-000029190000}"/>
    <cellStyle name="백_진입램프최종" xfId="6291" xr:uid="{00000000-0005-0000-0000-00002A190000}"/>
    <cellStyle name="백_진입램프최종엑셀" xfId="6292" xr:uid="{00000000-0005-0000-0000-00002B190000}"/>
    <cellStyle name="백_폐기물(서초초)" xfId="6293" xr:uid="{00000000-0005-0000-0000-00002C190000}"/>
    <cellStyle name="백분율" xfId="2" builtinId="5"/>
    <cellStyle name="백분율 [△1]" xfId="6294" xr:uid="{00000000-0005-0000-0000-00002E190000}"/>
    <cellStyle name="백분율 [△2]" xfId="6295" xr:uid="{00000000-0005-0000-0000-00002F190000}"/>
    <cellStyle name="백분율 [0]" xfId="6296" xr:uid="{00000000-0005-0000-0000-000030190000}"/>
    <cellStyle name="백분율 [0] 2" xfId="9192" xr:uid="{00000000-0005-0000-0000-000031190000}"/>
    <cellStyle name="백분율 [2]" xfId="6297" xr:uid="{00000000-0005-0000-0000-000032190000}"/>
    <cellStyle name="백분율 [2] 2" xfId="9193" xr:uid="{00000000-0005-0000-0000-000033190000}"/>
    <cellStyle name="백분율 10" xfId="6298" xr:uid="{00000000-0005-0000-0000-000034190000}"/>
    <cellStyle name="백분율 11" xfId="6299" xr:uid="{00000000-0005-0000-0000-000035190000}"/>
    <cellStyle name="백분율 12" xfId="6300" xr:uid="{00000000-0005-0000-0000-000036190000}"/>
    <cellStyle name="백분율 13" xfId="6301" xr:uid="{00000000-0005-0000-0000-000037190000}"/>
    <cellStyle name="백분율 14" xfId="6302" xr:uid="{00000000-0005-0000-0000-000038190000}"/>
    <cellStyle name="백분율 15" xfId="6303" xr:uid="{00000000-0005-0000-0000-000039190000}"/>
    <cellStyle name="백분율 16" xfId="6304" xr:uid="{00000000-0005-0000-0000-00003A190000}"/>
    <cellStyle name="백분율 17" xfId="9194" xr:uid="{00000000-0005-0000-0000-00003B190000}"/>
    <cellStyle name="백분율 18" xfId="9338" xr:uid="{00000000-0005-0000-0000-00003C190000}"/>
    <cellStyle name="백분율 19" xfId="9339" xr:uid="{00000000-0005-0000-0000-00003D190000}"/>
    <cellStyle name="백분율 2" xfId="6305" xr:uid="{00000000-0005-0000-0000-00003E190000}"/>
    <cellStyle name="백분율 2 2" xfId="6306" xr:uid="{00000000-0005-0000-0000-00003F190000}"/>
    <cellStyle name="백분율 2 2 2" xfId="9340" xr:uid="{00000000-0005-0000-0000-000040190000}"/>
    <cellStyle name="백분율 2 3" xfId="6307" xr:uid="{00000000-0005-0000-0000-000041190000}"/>
    <cellStyle name="백분율 2 4" xfId="9195" xr:uid="{00000000-0005-0000-0000-000042190000}"/>
    <cellStyle name="백분율 20" xfId="9341" xr:uid="{00000000-0005-0000-0000-000043190000}"/>
    <cellStyle name="백분율 21" xfId="9342" xr:uid="{00000000-0005-0000-0000-000044190000}"/>
    <cellStyle name="백분율 22" xfId="9343" xr:uid="{00000000-0005-0000-0000-000045190000}"/>
    <cellStyle name="백분율 23" xfId="9344" xr:uid="{00000000-0005-0000-0000-000046190000}"/>
    <cellStyle name="백분율 24" xfId="9345" xr:uid="{00000000-0005-0000-0000-000047190000}"/>
    <cellStyle name="백분율 25" xfId="9346" xr:uid="{00000000-0005-0000-0000-000048190000}"/>
    <cellStyle name="백분율 26" xfId="9347" xr:uid="{00000000-0005-0000-0000-000049190000}"/>
    <cellStyle name="백분율 27" xfId="9348" xr:uid="{00000000-0005-0000-0000-00004A190000}"/>
    <cellStyle name="백분율 28" xfId="9349" xr:uid="{00000000-0005-0000-0000-00004B190000}"/>
    <cellStyle name="백분율 29" xfId="9350" xr:uid="{00000000-0005-0000-0000-00004C190000}"/>
    <cellStyle name="백분율 3" xfId="6308" xr:uid="{00000000-0005-0000-0000-00004D190000}"/>
    <cellStyle name="백분율 3 2" xfId="6309" xr:uid="{00000000-0005-0000-0000-00004E190000}"/>
    <cellStyle name="백분율 3 3" xfId="9351" xr:uid="{00000000-0005-0000-0000-00004F190000}"/>
    <cellStyle name="백분율 30" xfId="9352" xr:uid="{00000000-0005-0000-0000-000050190000}"/>
    <cellStyle name="백분율 31" xfId="9353" xr:uid="{00000000-0005-0000-0000-000051190000}"/>
    <cellStyle name="백분율 32" xfId="9354" xr:uid="{00000000-0005-0000-0000-000052190000}"/>
    <cellStyle name="백분율 33" xfId="9355" xr:uid="{00000000-0005-0000-0000-000053190000}"/>
    <cellStyle name="백분율 4" xfId="6310" xr:uid="{00000000-0005-0000-0000-000054190000}"/>
    <cellStyle name="백분율 4 2" xfId="6311" xr:uid="{00000000-0005-0000-0000-000055190000}"/>
    <cellStyle name="백분율 5" xfId="6312" xr:uid="{00000000-0005-0000-0000-000056190000}"/>
    <cellStyle name="백분율 6" xfId="6313" xr:uid="{00000000-0005-0000-0000-000057190000}"/>
    <cellStyle name="백분율 7" xfId="6314" xr:uid="{00000000-0005-0000-0000-000058190000}"/>
    <cellStyle name="백분율 8" xfId="6315" xr:uid="{00000000-0005-0000-0000-000059190000}"/>
    <cellStyle name="백분율 9" xfId="6316" xr:uid="{00000000-0005-0000-0000-00005A190000}"/>
    <cellStyle name="백분율［△1］" xfId="6317" xr:uid="{00000000-0005-0000-0000-00005B190000}"/>
    <cellStyle name="백분율［△1］ 2" xfId="9356" xr:uid="{00000000-0005-0000-0000-00005C190000}"/>
    <cellStyle name="백분율［△2］" xfId="6318" xr:uid="{00000000-0005-0000-0000-00005D190000}"/>
    <cellStyle name="벭?_Q1 PRODUCT ACTUAL_4월 (2)" xfId="6319" xr:uid="{00000000-0005-0000-0000-00005E190000}"/>
    <cellStyle name="보통 2" xfId="9196" xr:uid="{00000000-0005-0000-0000-00005F190000}"/>
    <cellStyle name="보통 2 2" xfId="9357" xr:uid="{00000000-0005-0000-0000-000060190000}"/>
    <cellStyle name="보통 3" xfId="9358" xr:uid="{00000000-0005-0000-0000-000061190000}"/>
    <cellStyle name="분수" xfId="6320" xr:uid="{00000000-0005-0000-0000-000062190000}"/>
    <cellStyle name="뷭?" xfId="6321" xr:uid="{00000000-0005-0000-0000-000063190000}"/>
    <cellStyle name="빨간색" xfId="6322" xr:uid="{00000000-0005-0000-0000-000064190000}"/>
    <cellStyle name="빨강" xfId="6323" xr:uid="{00000000-0005-0000-0000-000065190000}"/>
    <cellStyle name="常规_cs802" xfId="6324" xr:uid="{00000000-0005-0000-0000-000066190000}"/>
    <cellStyle name="선택영역" xfId="6325" xr:uid="{00000000-0005-0000-0000-000067190000}"/>
    <cellStyle name="선택영역 2" xfId="6326" xr:uid="{00000000-0005-0000-0000-000068190000}"/>
    <cellStyle name="선택영역 3" xfId="6327" xr:uid="{00000000-0005-0000-0000-000069190000}"/>
    <cellStyle name="선택영역 4" xfId="6328" xr:uid="{00000000-0005-0000-0000-00006A190000}"/>
    <cellStyle name="선택영역 가운데" xfId="6329" xr:uid="{00000000-0005-0000-0000-00006B190000}"/>
    <cellStyle name="선택영역_토공수량" xfId="6330" xr:uid="{00000000-0005-0000-0000-00006C190000}"/>
    <cellStyle name="선택영역의 가운데" xfId="6331" xr:uid="{00000000-0005-0000-0000-00006D190000}"/>
    <cellStyle name="선택영역의 가운데로" xfId="6332" xr:uid="{00000000-0005-0000-0000-00006E190000}"/>
    <cellStyle name="선택영역의 가운데로 2" xfId="9359" xr:uid="{00000000-0005-0000-0000-00006F190000}"/>
    <cellStyle name="선택영영" xfId="6333" xr:uid="{00000000-0005-0000-0000-000070190000}"/>
    <cellStyle name="설계변경_여건보고용내역" xfId="6334" xr:uid="{00000000-0005-0000-0000-000071190000}"/>
    <cellStyle name="설계서" xfId="6335" xr:uid="{00000000-0005-0000-0000-000072190000}"/>
    <cellStyle name="설계서 2" xfId="9197" xr:uid="{00000000-0005-0000-0000-000073190000}"/>
    <cellStyle name="설계서-내용" xfId="6336" xr:uid="{00000000-0005-0000-0000-000074190000}"/>
    <cellStyle name="설계서-내용-소수점" xfId="6337" xr:uid="{00000000-0005-0000-0000-000075190000}"/>
    <cellStyle name="설계서-내용-우" xfId="6338" xr:uid="{00000000-0005-0000-0000-000076190000}"/>
    <cellStyle name="설계서-내용-좌" xfId="6339" xr:uid="{00000000-0005-0000-0000-000077190000}"/>
    <cellStyle name="설계서-소제목" xfId="6340" xr:uid="{00000000-0005-0000-0000-000078190000}"/>
    <cellStyle name="설계서-타이틀" xfId="6341" xr:uid="{00000000-0005-0000-0000-000079190000}"/>
    <cellStyle name="설계서-항목" xfId="6342" xr:uid="{00000000-0005-0000-0000-00007A190000}"/>
    <cellStyle name="설명 텍스트 2" xfId="9198" xr:uid="{00000000-0005-0000-0000-00007B190000}"/>
    <cellStyle name="설명 텍스트 2 2" xfId="9360" xr:uid="{00000000-0005-0000-0000-00007C190000}"/>
    <cellStyle name="설명 텍스트 3" xfId="9361" xr:uid="{00000000-0005-0000-0000-00007D190000}"/>
    <cellStyle name="세로줄" xfId="6343" xr:uid="{00000000-0005-0000-0000-00007E190000}"/>
    <cellStyle name="셀 확인 2" xfId="9199" xr:uid="{00000000-0005-0000-0000-00007F190000}"/>
    <cellStyle name="셀 확인 2 2" xfId="9362" xr:uid="{00000000-0005-0000-0000-000080190000}"/>
    <cellStyle name="셀 확인 3" xfId="9363" xr:uid="{00000000-0005-0000-0000-000081190000}"/>
    <cellStyle name="소수" xfId="6344" xr:uid="{00000000-0005-0000-0000-000082190000}"/>
    <cellStyle name="소수 2" xfId="9400" xr:uid="{00000000-0005-0000-0000-000083190000}"/>
    <cellStyle name="소수3" xfId="6345" xr:uid="{00000000-0005-0000-0000-000084190000}"/>
    <cellStyle name="소수4" xfId="6346" xr:uid="{00000000-0005-0000-0000-000085190000}"/>
    <cellStyle name="소수점" xfId="6347" xr:uid="{00000000-0005-0000-0000-000086190000}"/>
    <cellStyle name="소숫점0" xfId="6348" xr:uid="{00000000-0005-0000-0000-000087190000}"/>
    <cellStyle name="소숫점3" xfId="6349" xr:uid="{00000000-0005-0000-0000-000088190000}"/>
    <cellStyle name="수당" xfId="6350" xr:uid="{00000000-0005-0000-0000-000089190000}"/>
    <cellStyle name="수당2" xfId="6351" xr:uid="{00000000-0005-0000-0000-00008A190000}"/>
    <cellStyle name="수량" xfId="6352" xr:uid="{00000000-0005-0000-0000-00008B190000}"/>
    <cellStyle name="수량1" xfId="6353" xr:uid="{00000000-0005-0000-0000-00008C190000}"/>
    <cellStyle name="수목명" xfId="6354" xr:uid="{00000000-0005-0000-0000-00008D190000}"/>
    <cellStyle name="수산" xfId="6355" xr:uid="{00000000-0005-0000-0000-00008E190000}"/>
    <cellStyle name="숨김" xfId="6356" xr:uid="{00000000-0005-0000-0000-00008F190000}"/>
    <cellStyle name="숫자" xfId="6357" xr:uid="{00000000-0005-0000-0000-000090190000}"/>
    <cellStyle name="숫자(R)" xfId="6358" xr:uid="{00000000-0005-0000-0000-000091190000}"/>
    <cellStyle name="숫자(R) 2" xfId="6359" xr:uid="{00000000-0005-0000-0000-000092190000}"/>
    <cellStyle name="숫자(R) 3" xfId="6360" xr:uid="{00000000-0005-0000-0000-000093190000}"/>
    <cellStyle name="숫자(R) 4" xfId="6361" xr:uid="{00000000-0005-0000-0000-000094190000}"/>
    <cellStyle name="숫자(R) 5" xfId="9200" xr:uid="{00000000-0005-0000-0000-000095190000}"/>
    <cellStyle name="숫자(R) 5 2" xfId="9364" xr:uid="{00000000-0005-0000-0000-000096190000}"/>
    <cellStyle name="숫자1" xfId="6362" xr:uid="{00000000-0005-0000-0000-000097190000}"/>
    <cellStyle name="숫자3" xfId="6363" xr:uid="{00000000-0005-0000-0000-000098190000}"/>
    <cellStyle name="숫자3R" xfId="6364" xr:uid="{00000000-0005-0000-0000-000099190000}"/>
    <cellStyle name="숫자3자리" xfId="6365" xr:uid="{00000000-0005-0000-0000-00009A190000}"/>
    <cellStyle name="쉼표 [0]" xfId="1" builtinId="6"/>
    <cellStyle name="쉼표 [0] 10" xfId="6366" xr:uid="{00000000-0005-0000-0000-00009C190000}"/>
    <cellStyle name="쉼표 [0] 10 2 2" xfId="6367" xr:uid="{00000000-0005-0000-0000-00009D190000}"/>
    <cellStyle name="쉼표 [0] 11" xfId="6368" xr:uid="{00000000-0005-0000-0000-00009E190000}"/>
    <cellStyle name="쉼표 [0] 11 66" xfId="6369" xr:uid="{00000000-0005-0000-0000-00009F190000}"/>
    <cellStyle name="쉼표 [0] 12" xfId="6370" xr:uid="{00000000-0005-0000-0000-0000A0190000}"/>
    <cellStyle name="쉼표 [0] 13" xfId="6371" xr:uid="{00000000-0005-0000-0000-0000A1190000}"/>
    <cellStyle name="쉼표 [0] 14" xfId="6372" xr:uid="{00000000-0005-0000-0000-0000A2190000}"/>
    <cellStyle name="쉼표 [0] 15" xfId="6373" xr:uid="{00000000-0005-0000-0000-0000A3190000}"/>
    <cellStyle name="쉼표 [0] 16" xfId="6374" xr:uid="{00000000-0005-0000-0000-0000A4190000}"/>
    <cellStyle name="쉼표 [0] 17" xfId="6375" xr:uid="{00000000-0005-0000-0000-0000A5190000}"/>
    <cellStyle name="쉼표 [0] 18" xfId="9365" xr:uid="{00000000-0005-0000-0000-0000A6190000}"/>
    <cellStyle name="쉼표 [0] 19" xfId="9399" xr:uid="{00000000-0005-0000-0000-0000A7190000}"/>
    <cellStyle name="쉼표 [0] 19 2" xfId="9406" xr:uid="{00000000-0005-0000-0000-0000A8190000}"/>
    <cellStyle name="쉼표 [0] 19 2 2" xfId="9412" xr:uid="{00000000-0005-0000-0000-0000A9190000}"/>
    <cellStyle name="쉼표 [0] 19 2 2 2" xfId="9427" xr:uid="{00000000-0005-0000-0000-0000AA190000}"/>
    <cellStyle name="쉼표 [0] 19 2 3" xfId="9421" xr:uid="{00000000-0005-0000-0000-0000AB190000}"/>
    <cellStyle name="쉼표 [0] 19 3" xfId="9403" xr:uid="{00000000-0005-0000-0000-0000AC190000}"/>
    <cellStyle name="쉼표 [0] 19 3 2" xfId="9418" xr:uid="{00000000-0005-0000-0000-0000AD190000}"/>
    <cellStyle name="쉼표 [0] 19 4" xfId="9409" xr:uid="{00000000-0005-0000-0000-0000AE190000}"/>
    <cellStyle name="쉼표 [0] 19 4 2" xfId="9424" xr:uid="{00000000-0005-0000-0000-0000AF190000}"/>
    <cellStyle name="쉼표 [0] 19 5" xfId="9415" xr:uid="{00000000-0005-0000-0000-0000B0190000}"/>
    <cellStyle name="쉼표 [0] 2" xfId="6376" xr:uid="{00000000-0005-0000-0000-0000B1190000}"/>
    <cellStyle name="쉼표 [0] 2 10 2" xfId="6377" xr:uid="{00000000-0005-0000-0000-0000B2190000}"/>
    <cellStyle name="쉼표 [0] 2 19 2" xfId="6378" xr:uid="{00000000-0005-0000-0000-0000B3190000}"/>
    <cellStyle name="쉼표 [0] 2 2" xfId="6379" xr:uid="{00000000-0005-0000-0000-0000B4190000}"/>
    <cellStyle name="쉼표 [0] 2 2 2" xfId="6380" xr:uid="{00000000-0005-0000-0000-0000B5190000}"/>
    <cellStyle name="쉼표 [0] 2 2 2 2" xfId="6381" xr:uid="{00000000-0005-0000-0000-0000B6190000}"/>
    <cellStyle name="쉼표 [0] 2 2 2 2 10" xfId="6382" xr:uid="{00000000-0005-0000-0000-0000B7190000}"/>
    <cellStyle name="쉼표 [0] 2 2 2 2 2" xfId="6383" xr:uid="{00000000-0005-0000-0000-0000B8190000}"/>
    <cellStyle name="쉼표 [0] 2 2 2 2 3" xfId="6384" xr:uid="{00000000-0005-0000-0000-0000B9190000}"/>
    <cellStyle name="쉼표 [0] 2 2 2 3" xfId="6385" xr:uid="{00000000-0005-0000-0000-0000BA190000}"/>
    <cellStyle name="쉼표 [0] 2 2 2 4" xfId="6386" xr:uid="{00000000-0005-0000-0000-0000BB190000}"/>
    <cellStyle name="쉼표 [0] 2 2 3" xfId="6387" xr:uid="{00000000-0005-0000-0000-0000BC190000}"/>
    <cellStyle name="쉼표 [0] 2 2 4" xfId="6388" xr:uid="{00000000-0005-0000-0000-0000BD190000}"/>
    <cellStyle name="쉼표 [0] 2 3" xfId="6389" xr:uid="{00000000-0005-0000-0000-0000BE190000}"/>
    <cellStyle name="쉼표 [0] 2 4" xfId="6390" xr:uid="{00000000-0005-0000-0000-0000BF190000}"/>
    <cellStyle name="쉼표 [0] 2 4 7" xfId="6391" xr:uid="{00000000-0005-0000-0000-0000C0190000}"/>
    <cellStyle name="쉼표 [0] 2 5" xfId="6392" xr:uid="{00000000-0005-0000-0000-0000C1190000}"/>
    <cellStyle name="쉼표 [0] 2 5 2" xfId="9201" xr:uid="{00000000-0005-0000-0000-0000C2190000}"/>
    <cellStyle name="쉼표 [0] 2 6" xfId="6393" xr:uid="{00000000-0005-0000-0000-0000C3190000}"/>
    <cellStyle name="쉼표 [0] 2 7" xfId="6394" xr:uid="{00000000-0005-0000-0000-0000C4190000}"/>
    <cellStyle name="쉼표 [0] 2 8" xfId="6395" xr:uid="{00000000-0005-0000-0000-0000C5190000}"/>
    <cellStyle name="쉼표 [0] 3" xfId="6396" xr:uid="{00000000-0005-0000-0000-0000C6190000}"/>
    <cellStyle name="쉼표 [0] 3 2" xfId="6397" xr:uid="{00000000-0005-0000-0000-0000C7190000}"/>
    <cellStyle name="쉼표 [0] 3 2 2" xfId="6398" xr:uid="{00000000-0005-0000-0000-0000C8190000}"/>
    <cellStyle name="쉼표 [0] 3 2 3" xfId="6399" xr:uid="{00000000-0005-0000-0000-0000C9190000}"/>
    <cellStyle name="쉼표 [0] 3 2 4" xfId="6400" xr:uid="{00000000-0005-0000-0000-0000CA190000}"/>
    <cellStyle name="쉼표 [0] 3 2 5" xfId="6401" xr:uid="{00000000-0005-0000-0000-0000CB190000}"/>
    <cellStyle name="쉼표 [0] 3 2 6" xfId="6402" xr:uid="{00000000-0005-0000-0000-0000CC190000}"/>
    <cellStyle name="쉼표 [0] 3 3" xfId="6403" xr:uid="{00000000-0005-0000-0000-0000CD190000}"/>
    <cellStyle name="쉼표 [0] 3 3 2" xfId="6404" xr:uid="{00000000-0005-0000-0000-0000CE190000}"/>
    <cellStyle name="쉼표 [0] 3 3 3" xfId="6405" xr:uid="{00000000-0005-0000-0000-0000CF190000}"/>
    <cellStyle name="쉼표 [0] 3 4" xfId="6406" xr:uid="{00000000-0005-0000-0000-0000D0190000}"/>
    <cellStyle name="쉼표 [0] 3 4 2" xfId="6407" xr:uid="{00000000-0005-0000-0000-0000D1190000}"/>
    <cellStyle name="쉼표 [0] 3 4 3" xfId="6408" xr:uid="{00000000-0005-0000-0000-0000D2190000}"/>
    <cellStyle name="쉼표 [0] 3 5" xfId="6409" xr:uid="{00000000-0005-0000-0000-0000D3190000}"/>
    <cellStyle name="쉼표 [0] 3 5 2" xfId="6410" xr:uid="{00000000-0005-0000-0000-0000D4190000}"/>
    <cellStyle name="쉼표 [0] 3 5 3" xfId="6411" xr:uid="{00000000-0005-0000-0000-0000D5190000}"/>
    <cellStyle name="쉼표 [0] 3 6" xfId="6412" xr:uid="{00000000-0005-0000-0000-0000D6190000}"/>
    <cellStyle name="쉼표 [0] 3 7" xfId="6413" xr:uid="{00000000-0005-0000-0000-0000D7190000}"/>
    <cellStyle name="쉼표 [0] 3 8" xfId="9366" xr:uid="{00000000-0005-0000-0000-0000D8190000}"/>
    <cellStyle name="쉼표 [0] 3_3. 덕곡양수장-구조물공" xfId="6414" xr:uid="{00000000-0005-0000-0000-0000D9190000}"/>
    <cellStyle name="쉼표 [0] 34" xfId="6415" xr:uid="{00000000-0005-0000-0000-0000DA190000}"/>
    <cellStyle name="쉼표 [0] 4" xfId="6416" xr:uid="{00000000-0005-0000-0000-0000DB190000}"/>
    <cellStyle name="쉼표 [0] 4 2" xfId="6417" xr:uid="{00000000-0005-0000-0000-0000DC190000}"/>
    <cellStyle name="쉼표 [0] 4 3" xfId="6418" xr:uid="{00000000-0005-0000-0000-0000DD190000}"/>
    <cellStyle name="쉼표 [0] 5" xfId="6419" xr:uid="{00000000-0005-0000-0000-0000DE190000}"/>
    <cellStyle name="쉼표 [0] 5 2" xfId="6420" xr:uid="{00000000-0005-0000-0000-0000DF190000}"/>
    <cellStyle name="쉼표 [0] 5 2 2" xfId="6421" xr:uid="{00000000-0005-0000-0000-0000E0190000}"/>
    <cellStyle name="쉼표 [0] 5 2 3" xfId="6422" xr:uid="{00000000-0005-0000-0000-0000E1190000}"/>
    <cellStyle name="쉼표 [0] 5 3" xfId="6423" xr:uid="{00000000-0005-0000-0000-0000E2190000}"/>
    <cellStyle name="쉼표 [0] 5 3 2" xfId="6424" xr:uid="{00000000-0005-0000-0000-0000E3190000}"/>
    <cellStyle name="쉼표 [0] 5 3 3" xfId="6425" xr:uid="{00000000-0005-0000-0000-0000E4190000}"/>
    <cellStyle name="쉼표 [0] 5 4" xfId="6426" xr:uid="{00000000-0005-0000-0000-0000E5190000}"/>
    <cellStyle name="쉼표 [0] 5 4 2" xfId="6427" xr:uid="{00000000-0005-0000-0000-0000E6190000}"/>
    <cellStyle name="쉼표 [0] 5 4 3" xfId="6428" xr:uid="{00000000-0005-0000-0000-0000E7190000}"/>
    <cellStyle name="쉼표 [0] 5 5" xfId="6429" xr:uid="{00000000-0005-0000-0000-0000E8190000}"/>
    <cellStyle name="쉼표 [0] 5_!!!   금산계통-건축기계설비내역▶▶▶(280630)" xfId="6430" xr:uid="{00000000-0005-0000-0000-0000E9190000}"/>
    <cellStyle name="쉼표 [0] 6" xfId="6431" xr:uid="{00000000-0005-0000-0000-0000EA190000}"/>
    <cellStyle name="쉼표 [0] 6 3" xfId="6432" xr:uid="{00000000-0005-0000-0000-0000EB190000}"/>
    <cellStyle name="쉼표 [0] 6_!!!   금산계통-건축기계설비내역▶▶▶(280630)" xfId="6433" xr:uid="{00000000-0005-0000-0000-0000EC190000}"/>
    <cellStyle name="쉼표 [0] 7" xfId="6434" xr:uid="{00000000-0005-0000-0000-0000ED190000}"/>
    <cellStyle name="쉼표 [0] 7 2" xfId="6435" xr:uid="{00000000-0005-0000-0000-0000EE190000}"/>
    <cellStyle name="쉼표 [0] 8" xfId="6436" xr:uid="{00000000-0005-0000-0000-0000EF190000}"/>
    <cellStyle name="쉼표 [0] 8 2" xfId="6437" xr:uid="{00000000-0005-0000-0000-0000F0190000}"/>
    <cellStyle name="쉼표 [0] 9" xfId="6438" xr:uid="{00000000-0005-0000-0000-0000F1190000}"/>
    <cellStyle name="쉼표 [0] 9 2" xfId="6439" xr:uid="{00000000-0005-0000-0000-0000F2190000}"/>
    <cellStyle name="쉼표 [0]_내역서-소화조및원심농축기동유량계구매설치(080329)" xfId="9125" xr:uid="{00000000-0005-0000-0000-0000F3190000}"/>
    <cellStyle name="쉼표 2" xfId="6440" xr:uid="{00000000-0005-0000-0000-0000F4190000}"/>
    <cellStyle name="쉼표 3" xfId="9202" xr:uid="{00000000-0005-0000-0000-0000F5190000}"/>
    <cellStyle name="쉼표 4" xfId="9203" xr:uid="{00000000-0005-0000-0000-0000F6190000}"/>
    <cellStyle name="쉼표 5" xfId="9204" xr:uid="{00000000-0005-0000-0000-0000F7190000}"/>
    <cellStyle name="쉼표 6" xfId="9205" xr:uid="{00000000-0005-0000-0000-0000F8190000}"/>
    <cellStyle name="쉼표 7" xfId="9206" xr:uid="{00000000-0005-0000-0000-0000F9190000}"/>
    <cellStyle name="스타일 1" xfId="6441" xr:uid="{00000000-0005-0000-0000-0000FA190000}"/>
    <cellStyle name="스타일 1 2" xfId="6442" xr:uid="{00000000-0005-0000-0000-0000FB190000}"/>
    <cellStyle name="스타일 1 3" xfId="6443" xr:uid="{00000000-0005-0000-0000-0000FC190000}"/>
    <cellStyle name="스타일 1 4" xfId="6444" xr:uid="{00000000-0005-0000-0000-0000FD190000}"/>
    <cellStyle name="스타일 1 5" xfId="6445" xr:uid="{00000000-0005-0000-0000-0000FE190000}"/>
    <cellStyle name="스타일 1 6" xfId="9207" xr:uid="{00000000-0005-0000-0000-0000FF190000}"/>
    <cellStyle name="스타일 1_0429_공사_진보컨스트텍_교량joint및홈통청소" xfId="6446" xr:uid="{00000000-0005-0000-0000-0000001A0000}"/>
    <cellStyle name="스타일 10" xfId="6447" xr:uid="{00000000-0005-0000-0000-0000011A0000}"/>
    <cellStyle name="스타일 100" xfId="6448" xr:uid="{00000000-0005-0000-0000-0000021A0000}"/>
    <cellStyle name="스타일 101" xfId="6449" xr:uid="{00000000-0005-0000-0000-0000031A0000}"/>
    <cellStyle name="스타일 102" xfId="6450" xr:uid="{00000000-0005-0000-0000-0000041A0000}"/>
    <cellStyle name="스타일 103" xfId="6451" xr:uid="{00000000-0005-0000-0000-0000051A0000}"/>
    <cellStyle name="스타일 104" xfId="6452" xr:uid="{00000000-0005-0000-0000-0000061A0000}"/>
    <cellStyle name="스타일 105" xfId="6453" xr:uid="{00000000-0005-0000-0000-0000071A0000}"/>
    <cellStyle name="스타일 106" xfId="6454" xr:uid="{00000000-0005-0000-0000-0000081A0000}"/>
    <cellStyle name="스타일 107" xfId="6455" xr:uid="{00000000-0005-0000-0000-0000091A0000}"/>
    <cellStyle name="스타일 108" xfId="6456" xr:uid="{00000000-0005-0000-0000-00000A1A0000}"/>
    <cellStyle name="스타일 109" xfId="6457" xr:uid="{00000000-0005-0000-0000-00000B1A0000}"/>
    <cellStyle name="스타일 11" xfId="6458" xr:uid="{00000000-0005-0000-0000-00000C1A0000}"/>
    <cellStyle name="스타일 110" xfId="6459" xr:uid="{00000000-0005-0000-0000-00000D1A0000}"/>
    <cellStyle name="스타일 111" xfId="6460" xr:uid="{00000000-0005-0000-0000-00000E1A0000}"/>
    <cellStyle name="스타일 111 2" xfId="6461" xr:uid="{00000000-0005-0000-0000-00000F1A0000}"/>
    <cellStyle name="스타일 111 3" xfId="6462" xr:uid="{00000000-0005-0000-0000-0000101A0000}"/>
    <cellStyle name="스타일 112" xfId="6463" xr:uid="{00000000-0005-0000-0000-0000111A0000}"/>
    <cellStyle name="스타일 112 2" xfId="6464" xr:uid="{00000000-0005-0000-0000-0000121A0000}"/>
    <cellStyle name="스타일 112 3" xfId="6465" xr:uid="{00000000-0005-0000-0000-0000131A0000}"/>
    <cellStyle name="스타일 113" xfId="6466" xr:uid="{00000000-0005-0000-0000-0000141A0000}"/>
    <cellStyle name="스타일 114" xfId="6467" xr:uid="{00000000-0005-0000-0000-0000151A0000}"/>
    <cellStyle name="스타일 115" xfId="6468" xr:uid="{00000000-0005-0000-0000-0000161A0000}"/>
    <cellStyle name="스타일 116" xfId="6469" xr:uid="{00000000-0005-0000-0000-0000171A0000}"/>
    <cellStyle name="스타일 117" xfId="6470" xr:uid="{00000000-0005-0000-0000-0000181A0000}"/>
    <cellStyle name="스타일 118" xfId="6471" xr:uid="{00000000-0005-0000-0000-0000191A0000}"/>
    <cellStyle name="스타일 119" xfId="6472" xr:uid="{00000000-0005-0000-0000-00001A1A0000}"/>
    <cellStyle name="스타일 12" xfId="6473" xr:uid="{00000000-0005-0000-0000-00001B1A0000}"/>
    <cellStyle name="스타일 120" xfId="6474" xr:uid="{00000000-0005-0000-0000-00001C1A0000}"/>
    <cellStyle name="스타일 121" xfId="6475" xr:uid="{00000000-0005-0000-0000-00001D1A0000}"/>
    <cellStyle name="스타일 122" xfId="6476" xr:uid="{00000000-0005-0000-0000-00001E1A0000}"/>
    <cellStyle name="스타일 123" xfId="6477" xr:uid="{00000000-0005-0000-0000-00001F1A0000}"/>
    <cellStyle name="스타일 124" xfId="6478" xr:uid="{00000000-0005-0000-0000-0000201A0000}"/>
    <cellStyle name="스타일 125" xfId="6479" xr:uid="{00000000-0005-0000-0000-0000211A0000}"/>
    <cellStyle name="스타일 126" xfId="6480" xr:uid="{00000000-0005-0000-0000-0000221A0000}"/>
    <cellStyle name="스타일 127" xfId="6481" xr:uid="{00000000-0005-0000-0000-0000231A0000}"/>
    <cellStyle name="스타일 128" xfId="6482" xr:uid="{00000000-0005-0000-0000-0000241A0000}"/>
    <cellStyle name="스타일 129" xfId="6483" xr:uid="{00000000-0005-0000-0000-0000251A0000}"/>
    <cellStyle name="스타일 13" xfId="6484" xr:uid="{00000000-0005-0000-0000-0000261A0000}"/>
    <cellStyle name="스타일 130" xfId="6485" xr:uid="{00000000-0005-0000-0000-0000271A0000}"/>
    <cellStyle name="스타일 131" xfId="6486" xr:uid="{00000000-0005-0000-0000-0000281A0000}"/>
    <cellStyle name="스타일 132" xfId="6487" xr:uid="{00000000-0005-0000-0000-0000291A0000}"/>
    <cellStyle name="스타일 133" xfId="6488" xr:uid="{00000000-0005-0000-0000-00002A1A0000}"/>
    <cellStyle name="스타일 134" xfId="6489" xr:uid="{00000000-0005-0000-0000-00002B1A0000}"/>
    <cellStyle name="스타일 135" xfId="6490" xr:uid="{00000000-0005-0000-0000-00002C1A0000}"/>
    <cellStyle name="스타일 136" xfId="6491" xr:uid="{00000000-0005-0000-0000-00002D1A0000}"/>
    <cellStyle name="스타일 137" xfId="6492" xr:uid="{00000000-0005-0000-0000-00002E1A0000}"/>
    <cellStyle name="스타일 138" xfId="6493" xr:uid="{00000000-0005-0000-0000-00002F1A0000}"/>
    <cellStyle name="스타일 139" xfId="6494" xr:uid="{00000000-0005-0000-0000-0000301A0000}"/>
    <cellStyle name="스타일 14" xfId="6495" xr:uid="{00000000-0005-0000-0000-0000311A0000}"/>
    <cellStyle name="스타일 140" xfId="6496" xr:uid="{00000000-0005-0000-0000-0000321A0000}"/>
    <cellStyle name="스타일 141" xfId="6497" xr:uid="{00000000-0005-0000-0000-0000331A0000}"/>
    <cellStyle name="스타일 142" xfId="6498" xr:uid="{00000000-0005-0000-0000-0000341A0000}"/>
    <cellStyle name="스타일 143" xfId="6499" xr:uid="{00000000-0005-0000-0000-0000351A0000}"/>
    <cellStyle name="스타일 144" xfId="6500" xr:uid="{00000000-0005-0000-0000-0000361A0000}"/>
    <cellStyle name="스타일 145" xfId="6501" xr:uid="{00000000-0005-0000-0000-0000371A0000}"/>
    <cellStyle name="스타일 146" xfId="6502" xr:uid="{00000000-0005-0000-0000-0000381A0000}"/>
    <cellStyle name="스타일 147" xfId="6503" xr:uid="{00000000-0005-0000-0000-0000391A0000}"/>
    <cellStyle name="스타일 148" xfId="6504" xr:uid="{00000000-0005-0000-0000-00003A1A0000}"/>
    <cellStyle name="스타일 149" xfId="6505" xr:uid="{00000000-0005-0000-0000-00003B1A0000}"/>
    <cellStyle name="스타일 15" xfId="6506" xr:uid="{00000000-0005-0000-0000-00003C1A0000}"/>
    <cellStyle name="스타일 150" xfId="6507" xr:uid="{00000000-0005-0000-0000-00003D1A0000}"/>
    <cellStyle name="스타일 151" xfId="6508" xr:uid="{00000000-0005-0000-0000-00003E1A0000}"/>
    <cellStyle name="스타일 152" xfId="6509" xr:uid="{00000000-0005-0000-0000-00003F1A0000}"/>
    <cellStyle name="스타일 153" xfId="6510" xr:uid="{00000000-0005-0000-0000-0000401A0000}"/>
    <cellStyle name="스타일 154" xfId="6511" xr:uid="{00000000-0005-0000-0000-0000411A0000}"/>
    <cellStyle name="스타일 155" xfId="6512" xr:uid="{00000000-0005-0000-0000-0000421A0000}"/>
    <cellStyle name="스타일 156" xfId="6513" xr:uid="{00000000-0005-0000-0000-0000431A0000}"/>
    <cellStyle name="스타일 157" xfId="6514" xr:uid="{00000000-0005-0000-0000-0000441A0000}"/>
    <cellStyle name="스타일 158" xfId="6515" xr:uid="{00000000-0005-0000-0000-0000451A0000}"/>
    <cellStyle name="스타일 159" xfId="6516" xr:uid="{00000000-0005-0000-0000-0000461A0000}"/>
    <cellStyle name="스타일 16" xfId="6517" xr:uid="{00000000-0005-0000-0000-0000471A0000}"/>
    <cellStyle name="스타일 160" xfId="6518" xr:uid="{00000000-0005-0000-0000-0000481A0000}"/>
    <cellStyle name="스타일 161" xfId="6519" xr:uid="{00000000-0005-0000-0000-0000491A0000}"/>
    <cellStyle name="스타일 162" xfId="6520" xr:uid="{00000000-0005-0000-0000-00004A1A0000}"/>
    <cellStyle name="스타일 163" xfId="6521" xr:uid="{00000000-0005-0000-0000-00004B1A0000}"/>
    <cellStyle name="스타일 164" xfId="6522" xr:uid="{00000000-0005-0000-0000-00004C1A0000}"/>
    <cellStyle name="스타일 165" xfId="6523" xr:uid="{00000000-0005-0000-0000-00004D1A0000}"/>
    <cellStyle name="스타일 166" xfId="6524" xr:uid="{00000000-0005-0000-0000-00004E1A0000}"/>
    <cellStyle name="스타일 167" xfId="6525" xr:uid="{00000000-0005-0000-0000-00004F1A0000}"/>
    <cellStyle name="스타일 168" xfId="6526" xr:uid="{00000000-0005-0000-0000-0000501A0000}"/>
    <cellStyle name="스타일 169" xfId="6527" xr:uid="{00000000-0005-0000-0000-0000511A0000}"/>
    <cellStyle name="스타일 17" xfId="6528" xr:uid="{00000000-0005-0000-0000-0000521A0000}"/>
    <cellStyle name="스타일 170" xfId="6529" xr:uid="{00000000-0005-0000-0000-0000531A0000}"/>
    <cellStyle name="스타일 170 2" xfId="6530" xr:uid="{00000000-0005-0000-0000-0000541A0000}"/>
    <cellStyle name="스타일 170 3" xfId="6531" xr:uid="{00000000-0005-0000-0000-0000551A0000}"/>
    <cellStyle name="스타일 171" xfId="6532" xr:uid="{00000000-0005-0000-0000-0000561A0000}"/>
    <cellStyle name="스타일 172" xfId="6533" xr:uid="{00000000-0005-0000-0000-0000571A0000}"/>
    <cellStyle name="스타일 173" xfId="6534" xr:uid="{00000000-0005-0000-0000-0000581A0000}"/>
    <cellStyle name="스타일 174" xfId="6535" xr:uid="{00000000-0005-0000-0000-0000591A0000}"/>
    <cellStyle name="스타일 175" xfId="6536" xr:uid="{00000000-0005-0000-0000-00005A1A0000}"/>
    <cellStyle name="스타일 176" xfId="6537" xr:uid="{00000000-0005-0000-0000-00005B1A0000}"/>
    <cellStyle name="스타일 177" xfId="6538" xr:uid="{00000000-0005-0000-0000-00005C1A0000}"/>
    <cellStyle name="스타일 178" xfId="6539" xr:uid="{00000000-0005-0000-0000-00005D1A0000}"/>
    <cellStyle name="스타일 179" xfId="6540" xr:uid="{00000000-0005-0000-0000-00005E1A0000}"/>
    <cellStyle name="스타일 18" xfId="6541" xr:uid="{00000000-0005-0000-0000-00005F1A0000}"/>
    <cellStyle name="스타일 180" xfId="6542" xr:uid="{00000000-0005-0000-0000-0000601A0000}"/>
    <cellStyle name="스타일 181" xfId="6543" xr:uid="{00000000-0005-0000-0000-0000611A0000}"/>
    <cellStyle name="스타일 182" xfId="6544" xr:uid="{00000000-0005-0000-0000-0000621A0000}"/>
    <cellStyle name="스타일 183" xfId="6545" xr:uid="{00000000-0005-0000-0000-0000631A0000}"/>
    <cellStyle name="스타일 184" xfId="6546" xr:uid="{00000000-0005-0000-0000-0000641A0000}"/>
    <cellStyle name="스타일 185" xfId="6547" xr:uid="{00000000-0005-0000-0000-0000651A0000}"/>
    <cellStyle name="스타일 186" xfId="6548" xr:uid="{00000000-0005-0000-0000-0000661A0000}"/>
    <cellStyle name="스타일 187" xfId="6549" xr:uid="{00000000-0005-0000-0000-0000671A0000}"/>
    <cellStyle name="스타일 188" xfId="6550" xr:uid="{00000000-0005-0000-0000-0000681A0000}"/>
    <cellStyle name="스타일 19" xfId="6551" xr:uid="{00000000-0005-0000-0000-0000691A0000}"/>
    <cellStyle name="스타일 2" xfId="6552" xr:uid="{00000000-0005-0000-0000-00006A1A0000}"/>
    <cellStyle name="스타일 20" xfId="6553" xr:uid="{00000000-0005-0000-0000-00006B1A0000}"/>
    <cellStyle name="스타일 21" xfId="6554" xr:uid="{00000000-0005-0000-0000-00006C1A0000}"/>
    <cellStyle name="스타일 22" xfId="6555" xr:uid="{00000000-0005-0000-0000-00006D1A0000}"/>
    <cellStyle name="스타일 23" xfId="6556" xr:uid="{00000000-0005-0000-0000-00006E1A0000}"/>
    <cellStyle name="스타일 24" xfId="6557" xr:uid="{00000000-0005-0000-0000-00006F1A0000}"/>
    <cellStyle name="스타일 25" xfId="6558" xr:uid="{00000000-0005-0000-0000-0000701A0000}"/>
    <cellStyle name="스타일 26" xfId="6559" xr:uid="{00000000-0005-0000-0000-0000711A0000}"/>
    <cellStyle name="스타일 26 2" xfId="6560" xr:uid="{00000000-0005-0000-0000-0000721A0000}"/>
    <cellStyle name="스타일 26 3" xfId="6561" xr:uid="{00000000-0005-0000-0000-0000731A0000}"/>
    <cellStyle name="스타일 27" xfId="6562" xr:uid="{00000000-0005-0000-0000-0000741A0000}"/>
    <cellStyle name="스타일 27 2" xfId="6563" xr:uid="{00000000-0005-0000-0000-0000751A0000}"/>
    <cellStyle name="스타일 27 3" xfId="6564" xr:uid="{00000000-0005-0000-0000-0000761A0000}"/>
    <cellStyle name="스타일 28" xfId="6565" xr:uid="{00000000-0005-0000-0000-0000771A0000}"/>
    <cellStyle name="스타일 28 2" xfId="6566" xr:uid="{00000000-0005-0000-0000-0000781A0000}"/>
    <cellStyle name="스타일 28 3" xfId="6567" xr:uid="{00000000-0005-0000-0000-0000791A0000}"/>
    <cellStyle name="스타일 29" xfId="6568" xr:uid="{00000000-0005-0000-0000-00007A1A0000}"/>
    <cellStyle name="스타일 3" xfId="6569" xr:uid="{00000000-0005-0000-0000-00007B1A0000}"/>
    <cellStyle name="스타일 30" xfId="6570" xr:uid="{00000000-0005-0000-0000-00007C1A0000}"/>
    <cellStyle name="스타일 31" xfId="6571" xr:uid="{00000000-0005-0000-0000-00007D1A0000}"/>
    <cellStyle name="스타일 32" xfId="6572" xr:uid="{00000000-0005-0000-0000-00007E1A0000}"/>
    <cellStyle name="스타일 33" xfId="6573" xr:uid="{00000000-0005-0000-0000-00007F1A0000}"/>
    <cellStyle name="스타일 34" xfId="6574" xr:uid="{00000000-0005-0000-0000-0000801A0000}"/>
    <cellStyle name="스타일 35" xfId="6575" xr:uid="{00000000-0005-0000-0000-0000811A0000}"/>
    <cellStyle name="스타일 36" xfId="6576" xr:uid="{00000000-0005-0000-0000-0000821A0000}"/>
    <cellStyle name="스타일 37" xfId="6577" xr:uid="{00000000-0005-0000-0000-0000831A0000}"/>
    <cellStyle name="스타일 38" xfId="6578" xr:uid="{00000000-0005-0000-0000-0000841A0000}"/>
    <cellStyle name="스타일 39" xfId="6579" xr:uid="{00000000-0005-0000-0000-0000851A0000}"/>
    <cellStyle name="스타일 4" xfId="6580" xr:uid="{00000000-0005-0000-0000-0000861A0000}"/>
    <cellStyle name="스타일 40" xfId="6581" xr:uid="{00000000-0005-0000-0000-0000871A0000}"/>
    <cellStyle name="스타일 41" xfId="6582" xr:uid="{00000000-0005-0000-0000-0000881A0000}"/>
    <cellStyle name="스타일 42" xfId="6583" xr:uid="{00000000-0005-0000-0000-0000891A0000}"/>
    <cellStyle name="스타일 43" xfId="6584" xr:uid="{00000000-0005-0000-0000-00008A1A0000}"/>
    <cellStyle name="스타일 44" xfId="6585" xr:uid="{00000000-0005-0000-0000-00008B1A0000}"/>
    <cellStyle name="스타일 45" xfId="6586" xr:uid="{00000000-0005-0000-0000-00008C1A0000}"/>
    <cellStyle name="스타일 46" xfId="6587" xr:uid="{00000000-0005-0000-0000-00008D1A0000}"/>
    <cellStyle name="스타일 47" xfId="6588" xr:uid="{00000000-0005-0000-0000-00008E1A0000}"/>
    <cellStyle name="스타일 48" xfId="6589" xr:uid="{00000000-0005-0000-0000-00008F1A0000}"/>
    <cellStyle name="스타일 49" xfId="6590" xr:uid="{00000000-0005-0000-0000-0000901A0000}"/>
    <cellStyle name="스타일 5" xfId="6591" xr:uid="{00000000-0005-0000-0000-0000911A0000}"/>
    <cellStyle name="스타일 50" xfId="6592" xr:uid="{00000000-0005-0000-0000-0000921A0000}"/>
    <cellStyle name="스타일 51" xfId="6593" xr:uid="{00000000-0005-0000-0000-0000931A0000}"/>
    <cellStyle name="스타일 52" xfId="6594" xr:uid="{00000000-0005-0000-0000-0000941A0000}"/>
    <cellStyle name="스타일 53" xfId="6595" xr:uid="{00000000-0005-0000-0000-0000951A0000}"/>
    <cellStyle name="스타일 54" xfId="6596" xr:uid="{00000000-0005-0000-0000-0000961A0000}"/>
    <cellStyle name="스타일 55" xfId="6597" xr:uid="{00000000-0005-0000-0000-0000971A0000}"/>
    <cellStyle name="스타일 56" xfId="6598" xr:uid="{00000000-0005-0000-0000-0000981A0000}"/>
    <cellStyle name="스타일 57" xfId="6599" xr:uid="{00000000-0005-0000-0000-0000991A0000}"/>
    <cellStyle name="스타일 58" xfId="6600" xr:uid="{00000000-0005-0000-0000-00009A1A0000}"/>
    <cellStyle name="스타일 59" xfId="6601" xr:uid="{00000000-0005-0000-0000-00009B1A0000}"/>
    <cellStyle name="스타일 6" xfId="6602" xr:uid="{00000000-0005-0000-0000-00009C1A0000}"/>
    <cellStyle name="스타일 60" xfId="6603" xr:uid="{00000000-0005-0000-0000-00009D1A0000}"/>
    <cellStyle name="스타일 61" xfId="6604" xr:uid="{00000000-0005-0000-0000-00009E1A0000}"/>
    <cellStyle name="스타일 62" xfId="6605" xr:uid="{00000000-0005-0000-0000-00009F1A0000}"/>
    <cellStyle name="스타일 63" xfId="6606" xr:uid="{00000000-0005-0000-0000-0000A01A0000}"/>
    <cellStyle name="스타일 64" xfId="6607" xr:uid="{00000000-0005-0000-0000-0000A11A0000}"/>
    <cellStyle name="스타일 65" xfId="6608" xr:uid="{00000000-0005-0000-0000-0000A21A0000}"/>
    <cellStyle name="스타일 66" xfId="6609" xr:uid="{00000000-0005-0000-0000-0000A31A0000}"/>
    <cellStyle name="스타일 67" xfId="6610" xr:uid="{00000000-0005-0000-0000-0000A41A0000}"/>
    <cellStyle name="스타일 68" xfId="6611" xr:uid="{00000000-0005-0000-0000-0000A51A0000}"/>
    <cellStyle name="스타일 69" xfId="6612" xr:uid="{00000000-0005-0000-0000-0000A61A0000}"/>
    <cellStyle name="스타일 7" xfId="6613" xr:uid="{00000000-0005-0000-0000-0000A71A0000}"/>
    <cellStyle name="스타일 70" xfId="6614" xr:uid="{00000000-0005-0000-0000-0000A81A0000}"/>
    <cellStyle name="스타일 71" xfId="6615" xr:uid="{00000000-0005-0000-0000-0000A91A0000}"/>
    <cellStyle name="스타일 72" xfId="6616" xr:uid="{00000000-0005-0000-0000-0000AA1A0000}"/>
    <cellStyle name="스타일 73" xfId="6617" xr:uid="{00000000-0005-0000-0000-0000AB1A0000}"/>
    <cellStyle name="스타일 74" xfId="6618" xr:uid="{00000000-0005-0000-0000-0000AC1A0000}"/>
    <cellStyle name="스타일 75" xfId="6619" xr:uid="{00000000-0005-0000-0000-0000AD1A0000}"/>
    <cellStyle name="스타일 76" xfId="6620" xr:uid="{00000000-0005-0000-0000-0000AE1A0000}"/>
    <cellStyle name="스타일 77" xfId="6621" xr:uid="{00000000-0005-0000-0000-0000AF1A0000}"/>
    <cellStyle name="스타일 78" xfId="6622" xr:uid="{00000000-0005-0000-0000-0000B01A0000}"/>
    <cellStyle name="스타일 79" xfId="6623" xr:uid="{00000000-0005-0000-0000-0000B11A0000}"/>
    <cellStyle name="스타일 8" xfId="6624" xr:uid="{00000000-0005-0000-0000-0000B21A0000}"/>
    <cellStyle name="스타일 80" xfId="6625" xr:uid="{00000000-0005-0000-0000-0000B31A0000}"/>
    <cellStyle name="스타일 81" xfId="6626" xr:uid="{00000000-0005-0000-0000-0000B41A0000}"/>
    <cellStyle name="스타일 82" xfId="6627" xr:uid="{00000000-0005-0000-0000-0000B51A0000}"/>
    <cellStyle name="스타일 83" xfId="6628" xr:uid="{00000000-0005-0000-0000-0000B61A0000}"/>
    <cellStyle name="스타일 84" xfId="6629" xr:uid="{00000000-0005-0000-0000-0000B71A0000}"/>
    <cellStyle name="스타일 85" xfId="6630" xr:uid="{00000000-0005-0000-0000-0000B81A0000}"/>
    <cellStyle name="스타일 86" xfId="6631" xr:uid="{00000000-0005-0000-0000-0000B91A0000}"/>
    <cellStyle name="스타일 87" xfId="6632" xr:uid="{00000000-0005-0000-0000-0000BA1A0000}"/>
    <cellStyle name="스타일 88" xfId="6633" xr:uid="{00000000-0005-0000-0000-0000BB1A0000}"/>
    <cellStyle name="스타일 89" xfId="6634" xr:uid="{00000000-0005-0000-0000-0000BC1A0000}"/>
    <cellStyle name="스타일 9" xfId="6635" xr:uid="{00000000-0005-0000-0000-0000BD1A0000}"/>
    <cellStyle name="스타일 90" xfId="6636" xr:uid="{00000000-0005-0000-0000-0000BE1A0000}"/>
    <cellStyle name="스타일 91" xfId="6637" xr:uid="{00000000-0005-0000-0000-0000BF1A0000}"/>
    <cellStyle name="스타일 92" xfId="6638" xr:uid="{00000000-0005-0000-0000-0000C01A0000}"/>
    <cellStyle name="스타일 93" xfId="6639" xr:uid="{00000000-0005-0000-0000-0000C11A0000}"/>
    <cellStyle name="스타일 94" xfId="6640" xr:uid="{00000000-0005-0000-0000-0000C21A0000}"/>
    <cellStyle name="스타일 95" xfId="6641" xr:uid="{00000000-0005-0000-0000-0000C31A0000}"/>
    <cellStyle name="스타일 96" xfId="6642" xr:uid="{00000000-0005-0000-0000-0000C41A0000}"/>
    <cellStyle name="스타일 97" xfId="6643" xr:uid="{00000000-0005-0000-0000-0000C51A0000}"/>
    <cellStyle name="스타일 98" xfId="6644" xr:uid="{00000000-0005-0000-0000-0000C61A0000}"/>
    <cellStyle name="스타일 99" xfId="6645" xr:uid="{00000000-0005-0000-0000-0000C71A0000}"/>
    <cellStyle name="안건회계법인" xfId="6646" xr:uid="{00000000-0005-0000-0000-0000C81A0000}"/>
    <cellStyle name="안건회계법인 2" xfId="9208" xr:uid="{00000000-0005-0000-0000-0000C91A0000}"/>
    <cellStyle name="연결된 셀 2" xfId="9209" xr:uid="{00000000-0005-0000-0000-0000CA1A0000}"/>
    <cellStyle name="연결된 셀 2 2" xfId="9367" xr:uid="{00000000-0005-0000-0000-0000CB1A0000}"/>
    <cellStyle name="연결된 셀 3" xfId="9368" xr:uid="{00000000-0005-0000-0000-0000CC1A0000}"/>
    <cellStyle name="영호" xfId="6647" xr:uid="{00000000-0005-0000-0000-0000CD1A0000}"/>
    <cellStyle name="왼" xfId="6648" xr:uid="{00000000-0005-0000-0000-0000CE1A0000}"/>
    <cellStyle name="왼쪽2" xfId="6649" xr:uid="{00000000-0005-0000-0000-0000CF1A0000}"/>
    <cellStyle name="왼쪽5" xfId="6650" xr:uid="{00000000-0005-0000-0000-0000D01A0000}"/>
    <cellStyle name="요약 2" xfId="9210" xr:uid="{00000000-0005-0000-0000-0000D11A0000}"/>
    <cellStyle name="요약 2 2" xfId="9369" xr:uid="{00000000-0005-0000-0000-0000D21A0000}"/>
    <cellStyle name="요약 3" xfId="9370" xr:uid="{00000000-0005-0000-0000-0000D31A0000}"/>
    <cellStyle name="우괄호_박심배수구조물공" xfId="6651" xr:uid="{00000000-0005-0000-0000-0000D41A0000}"/>
    <cellStyle name="우측양괄호" xfId="6652" xr:uid="{00000000-0005-0000-0000-0000D51A0000}"/>
    <cellStyle name="원" xfId="6653" xr:uid="{00000000-0005-0000-0000-0000D61A0000}"/>
    <cellStyle name="원 2" xfId="6654" xr:uid="{00000000-0005-0000-0000-0000D71A0000}"/>
    <cellStyle name="원 3" xfId="6655" xr:uid="{00000000-0005-0000-0000-0000D81A0000}"/>
    <cellStyle name="원 4" xfId="6656" xr:uid="{00000000-0005-0000-0000-0000D91A0000}"/>
    <cellStyle name="원_★제조_폼" xfId="6657" xr:uid="{00000000-0005-0000-0000-0000DA1A0000}"/>
    <cellStyle name="원_0008금감원통합감독검사정보시스템" xfId="6658" xr:uid="{00000000-0005-0000-0000-0000DB1A0000}"/>
    <cellStyle name="원_0009김포공항LED교체공사(광일)" xfId="6659" xr:uid="{00000000-0005-0000-0000-0000DC1A0000}"/>
    <cellStyle name="원_0011KIST소각설비제작설치" xfId="6660" xr:uid="{00000000-0005-0000-0000-0000DD1A0000}"/>
    <cellStyle name="원_0011긴급전화기정산(99년형광일)" xfId="6661" xr:uid="{00000000-0005-0000-0000-0000DE1A0000}"/>
    <cellStyle name="원_0011부산종합경기장전광판" xfId="6662" xr:uid="{00000000-0005-0000-0000-0000DF1A0000}"/>
    <cellStyle name="원_0012문화유적지표석제작설치" xfId="6663" xr:uid="{00000000-0005-0000-0000-0000E01A0000}"/>
    <cellStyle name="원_0102국제조명신공항분수조명" xfId="6664" xr:uid="{00000000-0005-0000-0000-0000E11A0000}"/>
    <cellStyle name="원_0103회전식현수막게시대제작설치" xfId="6665" xr:uid="{00000000-0005-0000-0000-0000E21A0000}"/>
    <cellStyle name="원_0104포항시침출수처리시스템" xfId="6666" xr:uid="{00000000-0005-0000-0000-0000E31A0000}"/>
    <cellStyle name="원_0105담배자판기개조원가" xfId="6667" xr:uid="{00000000-0005-0000-0000-0000E41A0000}"/>
    <cellStyle name="원_0106LG인버터냉난방기제작-1" xfId="6668" xr:uid="{00000000-0005-0000-0000-0000E51A0000}"/>
    <cellStyle name="원_0107광전송장비구매설치" xfId="6669" xr:uid="{00000000-0005-0000-0000-0000E61A0000}"/>
    <cellStyle name="원_0107도공IBS설비SW부문(참조)" xfId="6670" xr:uid="{00000000-0005-0000-0000-0000E71A0000}"/>
    <cellStyle name="원_0107문화재복원용목재-8월6일" xfId="6671" xr:uid="{00000000-0005-0000-0000-0000E81A0000}"/>
    <cellStyle name="원_0107포천영중수배전반(제조,설치)" xfId="6672" xr:uid="{00000000-0005-0000-0000-0000E91A0000}"/>
    <cellStyle name="원_0108농기반미곡건조기제작설치" xfId="6673" xr:uid="{00000000-0005-0000-0000-0000EA1A0000}"/>
    <cellStyle name="원_0108담배인삼공사영업춘추복" xfId="6674" xr:uid="{00000000-0005-0000-0000-0000EB1A0000}"/>
    <cellStyle name="원_0108한국전기교통-LED교통신호등((원본))" xfId="6675" xr:uid="{00000000-0005-0000-0000-0000EC1A0000}"/>
    <cellStyle name="원_0111해양수산부등명기제작" xfId="6676" xr:uid="{00000000-0005-0000-0000-0000ED1A0000}"/>
    <cellStyle name="원_0111핸디소프트-전자표준문서시스템" xfId="6677" xr:uid="{00000000-0005-0000-0000-0000EE1A0000}"/>
    <cellStyle name="원_0112금감원사무자동화시스템" xfId="6678" xr:uid="{00000000-0005-0000-0000-0000EF1A0000}"/>
    <cellStyle name="원_0112수도권매립지SW원가" xfId="6679" xr:uid="{00000000-0005-0000-0000-0000F01A0000}"/>
    <cellStyle name="원_0112중고원-HRD종합정보망구축(完)" xfId="6680" xr:uid="{00000000-0005-0000-0000-0000F11A0000}"/>
    <cellStyle name="원_02_공사_폼" xfId="6681" xr:uid="{00000000-0005-0000-0000-0000F21A0000}"/>
    <cellStyle name="원_0201종합예술회관의자제작설치" xfId="6682" xr:uid="{00000000-0005-0000-0000-0000F31A0000}"/>
    <cellStyle name="원_0201종합예술회관의자제작설치-1" xfId="6683" xr:uid="{00000000-0005-0000-0000-0000F41A0000}"/>
    <cellStyle name="원_0202마사회근무복" xfId="6684" xr:uid="{00000000-0005-0000-0000-0000F51A0000}"/>
    <cellStyle name="원_0202부경교재-승강칠판" xfId="6685" xr:uid="{00000000-0005-0000-0000-0000F61A0000}"/>
    <cellStyle name="원_0204한국석묘납골함-1규격" xfId="6686" xr:uid="{00000000-0005-0000-0000-0000F71A0000}"/>
    <cellStyle name="원_0206금감원금융정보교환망재구축" xfId="6687" xr:uid="{00000000-0005-0000-0000-0000F81A0000}"/>
    <cellStyle name="원_0206정통부수납장표기기제작설치" xfId="6688" xr:uid="{00000000-0005-0000-0000-0000F91A0000}"/>
    <cellStyle name="원_0207담배인삼공사-담요" xfId="6689" xr:uid="{00000000-0005-0000-0000-0000FA1A0000}"/>
    <cellStyle name="원_0208레비텍-다층여과기설계변경" xfId="6690" xr:uid="{00000000-0005-0000-0000-0000FB1A0000}"/>
    <cellStyle name="원_0209이산화염소발생기-설치(50K)" xfId="6691" xr:uid="{00000000-0005-0000-0000-0000FC1A0000}"/>
    <cellStyle name="원_0210현대정보기술-TD이중계" xfId="6692" xr:uid="{00000000-0005-0000-0000-0000FD1A0000}"/>
    <cellStyle name="원_0211조달청-#1대북지원사업정산(1월7일)" xfId="6693" xr:uid="{00000000-0005-0000-0000-0000FE1A0000}"/>
    <cellStyle name="원_0212금감원-법규정보시스템(完)" xfId="6694" xr:uid="{00000000-0005-0000-0000-0000FF1A0000}"/>
    <cellStyle name="원_0228_공사_이동_가좌시장 시장환경개선작업 건축_작업" xfId="6695" xr:uid="{00000000-0005-0000-0000-0000001B0000}"/>
    <cellStyle name="원_0301교통방송-CCTV유지보수" xfId="6696" xr:uid="{00000000-0005-0000-0000-0000011B0000}"/>
    <cellStyle name="원_0302인천경찰청-무인단속기위탁관리" xfId="6697" xr:uid="{00000000-0005-0000-0000-0000021B0000}"/>
    <cellStyle name="원_0302조달청-대북지원2차(안성연)" xfId="6698" xr:uid="{00000000-0005-0000-0000-0000031B0000}"/>
    <cellStyle name="원_0302조달청-대북지원2차(최수현)" xfId="6699" xr:uid="{00000000-0005-0000-0000-0000041B0000}"/>
    <cellStyle name="원_0302표준문서-쌍용정보통신(신)" xfId="6700" xr:uid="{00000000-0005-0000-0000-0000051B0000}"/>
    <cellStyle name="원_0304소프트파워-정부표준전자문서시스템" xfId="6701" xr:uid="{00000000-0005-0000-0000-0000061B0000}"/>
    <cellStyle name="원_0304소프트파워-정부표준전자문서시스템(完)" xfId="6702" xr:uid="{00000000-0005-0000-0000-0000071B0000}"/>
    <cellStyle name="원_0304철도청-주변환장치-1" xfId="6703" xr:uid="{00000000-0005-0000-0000-0000081B0000}"/>
    <cellStyle name="원_0305금감원-금융통계정보시스템구축(完)" xfId="6704" xr:uid="{00000000-0005-0000-0000-0000091B0000}"/>
    <cellStyle name="원_0305제낭조합-면범포지" xfId="6705" xr:uid="{00000000-0005-0000-0000-00000A1B0000}"/>
    <cellStyle name="원_0306제낭공업협동조합-면범포지원단(경비까지)" xfId="6706" xr:uid="{00000000-0005-0000-0000-00000B1B0000}"/>
    <cellStyle name="원_0307경찰청-무인교통단속표준SW개발용역(完)" xfId="6707" xr:uid="{00000000-0005-0000-0000-00000C1B0000}"/>
    <cellStyle name="원_0308조달청-#8대북지원사업정산" xfId="6708" xr:uid="{00000000-0005-0000-0000-00000D1B0000}"/>
    <cellStyle name="원_0309두합크린텍-설치원가" xfId="6709" xr:uid="{00000000-0005-0000-0000-00000E1B0000}"/>
    <cellStyle name="원_0309조달청-#9대북지원사업정산" xfId="6710" xr:uid="{00000000-0005-0000-0000-00000F1B0000}"/>
    <cellStyle name="원_0310여주상수도-탈수기(유천ENG)" xfId="6711" xr:uid="{00000000-0005-0000-0000-0000101B0000}"/>
    <cellStyle name="원_0311대기해양작업시간" xfId="6712" xr:uid="{00000000-0005-0000-0000-0000111B0000}"/>
    <cellStyle name="원_0311대기해양중형등명기" xfId="6713" xr:uid="{00000000-0005-0000-0000-0000121B0000}"/>
    <cellStyle name="원_0312국민체육진흥공단-전기부문" xfId="6714" xr:uid="{00000000-0005-0000-0000-0000131B0000}"/>
    <cellStyle name="원_0312대기해양-중형등명기제작설치" xfId="6715" xr:uid="{00000000-0005-0000-0000-0000141B0000}"/>
    <cellStyle name="원_0312라이준-칼라아스콘4규격" xfId="6716" xr:uid="{00000000-0005-0000-0000-0000151B0000}"/>
    <cellStyle name="원_0314_철도기술연구원_차세대 전동차 DDM 모터목업 제작_(완료)" xfId="6717" xr:uid="{00000000-0005-0000-0000-0000161B0000}"/>
    <cellStyle name="원_0401집진기프로그램SW개발비산정" xfId="6718" xr:uid="{00000000-0005-0000-0000-0000171B0000}"/>
    <cellStyle name="원_0416_제조_철기연_축소동특성시험기용가진장치_완료" xfId="6719" xr:uid="{00000000-0005-0000-0000-0000181B0000}"/>
    <cellStyle name="원_0428_제조_철기연_대차시험기 궤조륜 조절_작업1" xfId="6720" xr:uid="{00000000-0005-0000-0000-0000191B0000}"/>
    <cellStyle name="원_0511_제조_LED등37종외_작업중3" xfId="6721" xr:uid="{00000000-0005-0000-0000-00001A1B0000}"/>
    <cellStyle name="원_0604_노량진수산물시장 현대화 테마파크건립_작업1" xfId="6722" xr:uid="{00000000-0005-0000-0000-00001B1B0000}"/>
    <cellStyle name="원_0612_제조_차세대전동차 축소모형 제작_완료" xfId="6723" xr:uid="{00000000-0005-0000-0000-00001C1B0000}"/>
    <cellStyle name="원_0821_내전압시험기 수리_완료" xfId="6724" xr:uid="{00000000-0005-0000-0000-00001D1B0000}"/>
    <cellStyle name="원_1102_철기연_초미립현장시험2" xfId="6725" xr:uid="{00000000-0005-0000-0000-00001E1B0000}"/>
    <cellStyle name="원_1207_제조_철기연_철도시스템 공력특성 측정장비_작업" xfId="6726" xr:uid="{00000000-0005-0000-0000-00001F1B0000}"/>
    <cellStyle name="원_2001-06조달청신성-한냉지형" xfId="6727" xr:uid="{00000000-0005-0000-0000-0000201B0000}"/>
    <cellStyle name="원_2002-03경찰대학-졸업식" xfId="6728" xr:uid="{00000000-0005-0000-0000-0000211B0000}"/>
    <cellStyle name="원_2002-03경찰청-경찰표지장" xfId="6729" xr:uid="{00000000-0005-0000-0000-0000221B0000}"/>
    <cellStyle name="원_2002-03반디-가로등(열주형)" xfId="6730" xr:uid="{00000000-0005-0000-0000-0000231B0000}"/>
    <cellStyle name="원_2002-03신화전자-감지기" xfId="6731" xr:uid="{00000000-0005-0000-0000-0000241B0000}"/>
    <cellStyle name="원_2002-04강원랜드-슬러트머신" xfId="6732" xr:uid="{00000000-0005-0000-0000-0000251B0000}"/>
    <cellStyle name="원_2002-04메가컴-외주무대" xfId="6733" xr:uid="{00000000-0005-0000-0000-0000261B0000}"/>
    <cellStyle name="원_2002-04엘지애드-무대" xfId="6734" xr:uid="{00000000-0005-0000-0000-0000271B0000}"/>
    <cellStyle name="원_2002-05강원랜드-슬러트머신(넥스터)" xfId="6735" xr:uid="{00000000-0005-0000-0000-0000281B0000}"/>
    <cellStyle name="원_2002-05경기경찰청-냉온수기공사" xfId="6736" xr:uid="{00000000-0005-0000-0000-0000291B0000}"/>
    <cellStyle name="원_2002-05대통령비서실-카페트" xfId="6737" xr:uid="{00000000-0005-0000-0000-00002A1B0000}"/>
    <cellStyle name="원_2002결과표" xfId="6738" xr:uid="{00000000-0005-0000-0000-00002B1B0000}"/>
    <cellStyle name="원_2002결과표1" xfId="6739" xr:uid="{00000000-0005-0000-0000-00002C1B0000}"/>
    <cellStyle name="원_2003-01정일사-표창5종" xfId="6740" xr:uid="{00000000-0005-0000-0000-00002D1B0000}"/>
    <cellStyle name="원_2007충청대수정작업_건축완료" xfId="6741" xr:uid="{00000000-0005-0000-0000-00002E1B0000}"/>
    <cellStyle name="원_Pilot플랜트-계변경" xfId="6742" xr:uid="{00000000-0005-0000-0000-00002F1B0000}"/>
    <cellStyle name="원_Pilot플랜트이전설치-변경최종" xfId="6743" xr:uid="{00000000-0005-0000-0000-0000301B0000}"/>
    <cellStyle name="원_SW(케이비)" xfId="6744" xr:uid="{00000000-0005-0000-0000-0000311B0000}"/>
    <cellStyle name="원_간지,목차,페이지,표지" xfId="6745" xr:uid="{00000000-0005-0000-0000-0000321B0000}"/>
    <cellStyle name="원_감곡문화011128진입가로등케이블삭제한전납입금전부삭제" xfId="6746" xr:uid="{00000000-0005-0000-0000-0000331B0000}"/>
    <cellStyle name="원_경찰청-근무,기동복" xfId="6747" xr:uid="{00000000-0005-0000-0000-0000341B0000}"/>
    <cellStyle name="원_공사_반력구조물공사_작업중3" xfId="6748" xr:uid="{00000000-0005-0000-0000-0000351B0000}"/>
    <cellStyle name="원_공사일반관리비양식" xfId="6749" xr:uid="{00000000-0005-0000-0000-0000361B0000}"/>
    <cellStyle name="원_교통관리내역서-1008" xfId="6750" xr:uid="{00000000-0005-0000-0000-0000371B0000}"/>
    <cellStyle name="원_금호2양수0101" xfId="6751" xr:uid="{00000000-0005-0000-0000-0000381B0000}"/>
    <cellStyle name="원_기초공사" xfId="6752" xr:uid="{00000000-0005-0000-0000-0000391B0000}"/>
    <cellStyle name="원_깨기" xfId="6753" xr:uid="{00000000-0005-0000-0000-00003A1B0000}"/>
    <cellStyle name="원_내역서" xfId="6754" xr:uid="{00000000-0005-0000-0000-00003B1B0000}"/>
    <cellStyle name="원_네인텍정보기술-회로카드(수현)" xfId="6755" xr:uid="{00000000-0005-0000-0000-00003C1B0000}"/>
    <cellStyle name="원_대기해양노무비" xfId="6756" xr:uid="{00000000-0005-0000-0000-00003D1B0000}"/>
    <cellStyle name="원_대북자재8월분" xfId="6757" xr:uid="{00000000-0005-0000-0000-00003E1B0000}"/>
    <cellStyle name="원_대북자재8월분-1" xfId="6758" xr:uid="{00000000-0005-0000-0000-00003F1B0000}"/>
    <cellStyle name="원_동산용사촌수현(원본)" xfId="6759" xr:uid="{00000000-0005-0000-0000-0000401B0000}"/>
    <cellStyle name="원_매내천" xfId="6760" xr:uid="{00000000-0005-0000-0000-0000411B0000}"/>
    <cellStyle name="원_매내천_깨기" xfId="6761" xr:uid="{00000000-0005-0000-0000-0000421B0000}"/>
    <cellStyle name="원_매내천_배수공" xfId="6762" xr:uid="{00000000-0005-0000-0000-0000431B0000}"/>
    <cellStyle name="원_매내천_배수공집계" xfId="6763" xr:uid="{00000000-0005-0000-0000-0000441B0000}"/>
    <cellStyle name="원_매내천_석축" xfId="6764" xr:uid="{00000000-0005-0000-0000-0000451B0000}"/>
    <cellStyle name="원_매내천_수량" xfId="6765" xr:uid="{00000000-0005-0000-0000-0000461B0000}"/>
    <cellStyle name="원_매내천_수량산출" xfId="6766" xr:uid="{00000000-0005-0000-0000-0000471B0000}"/>
    <cellStyle name="원_매내천_수량산출_1" xfId="6767" xr:uid="{00000000-0005-0000-0000-0000481B0000}"/>
    <cellStyle name="원_매내천_수량산출서" xfId="6768" xr:uid="{00000000-0005-0000-0000-0000491B0000}"/>
    <cellStyle name="원_매내천_수량산출서1" xfId="6769" xr:uid="{00000000-0005-0000-0000-00004A1B0000}"/>
    <cellStyle name="원_매내천_토공(1공구)-최종" xfId="6770" xr:uid="{00000000-0005-0000-0000-00004B1B0000}"/>
    <cellStyle name="원_매내천_포장공" xfId="6771" xr:uid="{00000000-0005-0000-0000-00004C1B0000}"/>
    <cellStyle name="원_매내천_횡배수관공" xfId="6772" xr:uid="{00000000-0005-0000-0000-00004D1B0000}"/>
    <cellStyle name="원_방화실010310" xfId="6773" xr:uid="{00000000-0005-0000-0000-00004E1B0000}"/>
    <cellStyle name="원_배수공" xfId="6774" xr:uid="{00000000-0005-0000-0000-00004F1B0000}"/>
    <cellStyle name="원_배수공_1" xfId="6775" xr:uid="{00000000-0005-0000-0000-0000501B0000}"/>
    <cellStyle name="원_배수공집계" xfId="6776" xr:uid="{00000000-0005-0000-0000-0000511B0000}"/>
    <cellStyle name="원_백석수지예산서" xfId="6777" xr:uid="{00000000-0005-0000-0000-0000521B0000}"/>
    <cellStyle name="원_백제군사전시1" xfId="6778" xr:uid="{00000000-0005-0000-0000-0000531B0000}"/>
    <cellStyle name="원_사패산집진설비원가산출내역작업및수량산출작업5" xfId="6779" xr:uid="{00000000-0005-0000-0000-0000541B0000}"/>
    <cellStyle name="원_사폐산_소프트웨어개발_벽제" xfId="6780" xr:uid="{00000000-0005-0000-0000-0000551B0000}"/>
    <cellStyle name="원_사폐산_소프트웨어개발_퇴계원" xfId="6781" xr:uid="{00000000-0005-0000-0000-0000561B0000}"/>
    <cellStyle name="원_석축" xfId="6782" xr:uid="{00000000-0005-0000-0000-0000571B0000}"/>
    <cellStyle name="원_설치위치별세부내역(VMS)-0323" xfId="6783" xr:uid="{00000000-0005-0000-0000-0000581B0000}"/>
    <cellStyle name="원_세목제진기_최종2" xfId="6784" xr:uid="{00000000-0005-0000-0000-0000591B0000}"/>
    <cellStyle name="원_수량" xfId="6785" xr:uid="{00000000-0005-0000-0000-00005A1B0000}"/>
    <cellStyle name="원_수량산출" xfId="6786" xr:uid="{00000000-0005-0000-0000-00005B1B0000}"/>
    <cellStyle name="원_수량산출_1" xfId="6787" xr:uid="{00000000-0005-0000-0000-00005C1B0000}"/>
    <cellStyle name="원_수량산출_2" xfId="6788" xr:uid="{00000000-0005-0000-0000-00005D1B0000}"/>
    <cellStyle name="원_수량산출서" xfId="6789" xr:uid="{00000000-0005-0000-0000-00005E1B0000}"/>
    <cellStyle name="원_수량산출서1" xfId="6790" xr:uid="{00000000-0005-0000-0000-00005F1B0000}"/>
    <cellStyle name="원_수초제거기(대양기계)" xfId="6791" xr:uid="{00000000-0005-0000-0000-0000601B0000}"/>
    <cellStyle name="원_시설용역" xfId="6792" xr:uid="{00000000-0005-0000-0000-0000611B0000}"/>
    <cellStyle name="원_썬팅교체_최종" xfId="6793" xr:uid="{00000000-0005-0000-0000-0000621B0000}"/>
    <cellStyle name="원_암전정밀실체현미경(수현)" xfId="6794" xr:uid="{00000000-0005-0000-0000-0000631B0000}"/>
    <cellStyle name="원_에코마린_여비_작업" xfId="6795" xr:uid="{00000000-0005-0000-0000-0000641B0000}"/>
    <cellStyle name="원_엔지니어링용역_한반도 고속철도망 노선대안 선정_완료" xfId="6796" xr:uid="{00000000-0005-0000-0000-0000651B0000}"/>
    <cellStyle name="원_오리엔탈" xfId="6797" xr:uid="{00000000-0005-0000-0000-0000661B0000}"/>
    <cellStyle name="원_옥동양수0101" xfId="6798" xr:uid="{00000000-0005-0000-0000-0000671B0000}"/>
    <cellStyle name="원_원가_용역_용역3" xfId="6799" xr:uid="{00000000-0005-0000-0000-0000681B0000}"/>
    <cellStyle name="원_원가계산-교통1011" xfId="6800" xr:uid="{00000000-0005-0000-0000-0000691B0000}"/>
    <cellStyle name="원_원본 - 한국전기교통-개선형신호등 4종" xfId="6801" xr:uid="{00000000-0005-0000-0000-00006A1B0000}"/>
    <cellStyle name="원_의암블럭_제조원가계산2" xfId="6802" xr:uid="{00000000-0005-0000-0000-00006B1B0000}"/>
    <cellStyle name="원_인흥공사비(수지예산서)" xfId="6803" xr:uid="{00000000-0005-0000-0000-00006C1B0000}"/>
    <cellStyle name="원_재오개양수" xfId="6804" xr:uid="{00000000-0005-0000-0000-00006D1B0000}"/>
    <cellStyle name="원_점리내역" xfId="6805" xr:uid="{00000000-0005-0000-0000-00006E1B0000}"/>
    <cellStyle name="원_제경비율모음" xfId="6806" xr:uid="{00000000-0005-0000-0000-00006F1B0000}"/>
    <cellStyle name="원_제조_0215_철도기술연구원_궤간가변 잠금부 시작품_작업1" xfId="6807" xr:uid="{00000000-0005-0000-0000-0000701B0000}"/>
    <cellStyle name="원_제조_0910_철도기술연구원_기판설계 및 제작_(완료)" xfId="6808" xr:uid="{00000000-0005-0000-0000-0000711B0000}"/>
    <cellStyle name="원_제조_기판설계 및 제작_완료" xfId="6809" xr:uid="{00000000-0005-0000-0000-0000721B0000}"/>
    <cellStyle name="원_제조원가" xfId="6810" xr:uid="{00000000-0005-0000-0000-0000731B0000}"/>
    <cellStyle name="원_조달청-B판사천강교제작(최종본)" xfId="6811" xr:uid="{00000000-0005-0000-0000-0000741B0000}"/>
    <cellStyle name="원_조달청-대북지원3차(최수현)" xfId="6812" xr:uid="{00000000-0005-0000-0000-0000751B0000}"/>
    <cellStyle name="원_조달청-대북지원4차(최수현)" xfId="6813" xr:uid="{00000000-0005-0000-0000-0000761B0000}"/>
    <cellStyle name="원_조달청-대북지원5차(최수현)" xfId="6814" xr:uid="{00000000-0005-0000-0000-0000771B0000}"/>
    <cellStyle name="원_조달청-대북지원6차(번호)" xfId="6815" xr:uid="{00000000-0005-0000-0000-0000781B0000}"/>
    <cellStyle name="원_조달청-대북지원6차(최수현)" xfId="6816" xr:uid="{00000000-0005-0000-0000-0000791B0000}"/>
    <cellStyle name="원_조달청-대북지원7차(최수현)" xfId="6817" xr:uid="{00000000-0005-0000-0000-00007A1B0000}"/>
    <cellStyle name="원_조달청-대북지원8차(최수현)" xfId="6818" xr:uid="{00000000-0005-0000-0000-00007B1B0000}"/>
    <cellStyle name="원_조달청-대북지원9차(최수현)" xfId="6819" xr:uid="{00000000-0005-0000-0000-00007C1B0000}"/>
    <cellStyle name="원_중앙선관위(투표,개표)" xfId="6820" xr:uid="{00000000-0005-0000-0000-00007D1B0000}"/>
    <cellStyle name="원_중앙선관위(투표,개표)-사본" xfId="6821" xr:uid="{00000000-0005-0000-0000-00007E1B0000}"/>
    <cellStyle name="원_증감" xfId="6822" xr:uid="{00000000-0005-0000-0000-00007F1B0000}"/>
    <cellStyle name="원_창봉지급자재단가" xfId="6823" xr:uid="{00000000-0005-0000-0000-0000801B0000}"/>
    <cellStyle name="원_철공가공조립" xfId="6824" xr:uid="{00000000-0005-0000-0000-0000811B0000}"/>
    <cellStyle name="원_최종-한국전기교통-개선형신호등 4종(공수조정)" xfId="6825" xr:uid="{00000000-0005-0000-0000-0000821B0000}"/>
    <cellStyle name="원_추가원가계산_VMS표지판_완료" xfId="6826" xr:uid="{00000000-0005-0000-0000-0000831B0000}"/>
    <cellStyle name="원_코솔라-제조원가" xfId="6827" xr:uid="{00000000-0005-0000-0000-0000841B0000}"/>
    <cellStyle name="원_크린룸_작업중" xfId="6828" xr:uid="{00000000-0005-0000-0000-0000851B0000}"/>
    <cellStyle name="원_토공(1공구)-최종" xfId="6829" xr:uid="{00000000-0005-0000-0000-0000861B0000}"/>
    <cellStyle name="원_토지공사-간접비" xfId="6830" xr:uid="{00000000-0005-0000-0000-0000871B0000}"/>
    <cellStyle name="원_포장" xfId="6831" xr:uid="{00000000-0005-0000-0000-0000881B0000}"/>
    <cellStyle name="원_포장공" xfId="6832" xr:uid="{00000000-0005-0000-0000-0000891B0000}"/>
    <cellStyle name="원_하장양수(40HP20HP)020309" xfId="6833" xr:uid="{00000000-0005-0000-0000-00008A1B0000}"/>
    <cellStyle name="원_한국도로공사" xfId="6834" xr:uid="{00000000-0005-0000-0000-00008B1B0000}"/>
    <cellStyle name="원_한전내역서-최종" xfId="6835" xr:uid="{00000000-0005-0000-0000-00008C1B0000}"/>
    <cellStyle name="원_횡배수관공" xfId="6836" xr:uid="{00000000-0005-0000-0000-00008D1B0000}"/>
    <cellStyle name="유1" xfId="6837" xr:uid="{00000000-0005-0000-0000-00008E1B0000}"/>
    <cellStyle name="유상진" xfId="6838" xr:uid="{00000000-0005-0000-0000-00008F1B0000}"/>
    <cellStyle name="유영" xfId="6839" xr:uid="{00000000-0005-0000-0000-0000901B0000}"/>
    <cellStyle name="유영 2" xfId="9211" xr:uid="{00000000-0005-0000-0000-0000911B0000}"/>
    <cellStyle name="을지" xfId="6840" xr:uid="{00000000-0005-0000-0000-0000921B0000}"/>
    <cellStyle name="일반" xfId="6841" xr:uid="{00000000-0005-0000-0000-0000931B0000}"/>
    <cellStyle name="일반 2" xfId="6842" xr:uid="{00000000-0005-0000-0000-0000941B0000}"/>
    <cellStyle name="일반 3" xfId="6843" xr:uid="{00000000-0005-0000-0000-0000951B0000}"/>
    <cellStyle name="일반 4" xfId="6844" xr:uid="{00000000-0005-0000-0000-0000961B0000}"/>
    <cellStyle name="一般_GARMENT STEP FORM HK" xfId="6845" xr:uid="{00000000-0005-0000-0000-0000971B0000}"/>
    <cellStyle name="일위대가" xfId="6846" xr:uid="{00000000-0005-0000-0000-0000981B0000}"/>
    <cellStyle name="일정" xfId="6847" xr:uid="{00000000-0005-0000-0000-0000991B0000}"/>
    <cellStyle name="입력 2" xfId="9212" xr:uid="{00000000-0005-0000-0000-00009A1B0000}"/>
    <cellStyle name="입력 2 2" xfId="9371" xr:uid="{00000000-0005-0000-0000-00009B1B0000}"/>
    <cellStyle name="입력 3" xfId="9372" xr:uid="{00000000-0005-0000-0000-00009C1B0000}"/>
    <cellStyle name="자리수" xfId="6848" xr:uid="{00000000-0005-0000-0000-00009D1B0000}"/>
    <cellStyle name="자리수 - 유형1" xfId="6849" xr:uid="{00000000-0005-0000-0000-00009E1B0000}"/>
    <cellStyle name="자리수 10" xfId="9213" xr:uid="{00000000-0005-0000-0000-00009F1B0000}"/>
    <cellStyle name="자리수 11" xfId="9214" xr:uid="{00000000-0005-0000-0000-0000A01B0000}"/>
    <cellStyle name="자리수 2" xfId="6850" xr:uid="{00000000-0005-0000-0000-0000A11B0000}"/>
    <cellStyle name="자리수 3" xfId="6851" xr:uid="{00000000-0005-0000-0000-0000A21B0000}"/>
    <cellStyle name="자리수 4" xfId="6852" xr:uid="{00000000-0005-0000-0000-0000A31B0000}"/>
    <cellStyle name="자리수 5" xfId="6853" xr:uid="{00000000-0005-0000-0000-0000A41B0000}"/>
    <cellStyle name="자리수 6" xfId="6854" xr:uid="{00000000-0005-0000-0000-0000A51B0000}"/>
    <cellStyle name="자리수 7" xfId="9215" xr:uid="{00000000-0005-0000-0000-0000A61B0000}"/>
    <cellStyle name="자리수 8" xfId="9216" xr:uid="{00000000-0005-0000-0000-0000A71B0000}"/>
    <cellStyle name="자리수 9" xfId="9217" xr:uid="{00000000-0005-0000-0000-0000A81B0000}"/>
    <cellStyle name="자리수_(20071224-2)준공정산보고-첨부" xfId="6855" xr:uid="{00000000-0005-0000-0000-0000A91B0000}"/>
    <cellStyle name="자리수0" xfId="6856" xr:uid="{00000000-0005-0000-0000-0000AA1B0000}"/>
    <cellStyle name="자리수0 2" xfId="6857" xr:uid="{00000000-0005-0000-0000-0000AB1B0000}"/>
    <cellStyle name="자리수0 3" xfId="6858" xr:uid="{00000000-0005-0000-0000-0000AC1B0000}"/>
    <cellStyle name="자리수0 4" xfId="6859" xr:uid="{00000000-0005-0000-0000-0000AD1B0000}"/>
    <cellStyle name="자리수0 5" xfId="9218" xr:uid="{00000000-0005-0000-0000-0000AE1B0000}"/>
    <cellStyle name="적색" xfId="6860" xr:uid="{00000000-0005-0000-0000-0000AF1B0000}"/>
    <cellStyle name="적용품" xfId="6861" xr:uid="{00000000-0005-0000-0000-0000B01B0000}"/>
    <cellStyle name="점선" xfId="6862" xr:uid="{00000000-0005-0000-0000-0000B11B0000}"/>
    <cellStyle name="정기수 - 유형1" xfId="6863" xr:uid="{00000000-0005-0000-0000-0000B21B0000}"/>
    <cellStyle name="제곱" xfId="6864" xr:uid="{00000000-0005-0000-0000-0000B31B0000}"/>
    <cellStyle name="제목 1 2" xfId="9219" xr:uid="{00000000-0005-0000-0000-0000B41B0000}"/>
    <cellStyle name="제목 1 2 2" xfId="9373" xr:uid="{00000000-0005-0000-0000-0000B51B0000}"/>
    <cellStyle name="제목 1 3" xfId="9374" xr:uid="{00000000-0005-0000-0000-0000B61B0000}"/>
    <cellStyle name="제목 2 2" xfId="9220" xr:uid="{00000000-0005-0000-0000-0000B71B0000}"/>
    <cellStyle name="제목 2 2 2" xfId="9375" xr:uid="{00000000-0005-0000-0000-0000B81B0000}"/>
    <cellStyle name="제목 2 3" xfId="9376" xr:uid="{00000000-0005-0000-0000-0000B91B0000}"/>
    <cellStyle name="제목 3 2" xfId="9221" xr:uid="{00000000-0005-0000-0000-0000BA1B0000}"/>
    <cellStyle name="제목 3 2 2" xfId="9377" xr:uid="{00000000-0005-0000-0000-0000BB1B0000}"/>
    <cellStyle name="제목 3 3" xfId="9378" xr:uid="{00000000-0005-0000-0000-0000BC1B0000}"/>
    <cellStyle name="제목 4 2" xfId="9222" xr:uid="{00000000-0005-0000-0000-0000BD1B0000}"/>
    <cellStyle name="제목 4 2 2" xfId="9379" xr:uid="{00000000-0005-0000-0000-0000BE1B0000}"/>
    <cellStyle name="제목 4 3" xfId="9380" xr:uid="{00000000-0005-0000-0000-0000BF1B0000}"/>
    <cellStyle name="제목 5" xfId="9223" xr:uid="{00000000-0005-0000-0000-0000C01B0000}"/>
    <cellStyle name="제목 5 2" xfId="9381" xr:uid="{00000000-0005-0000-0000-0000C11B0000}"/>
    <cellStyle name="제목 6" xfId="9382" xr:uid="{00000000-0005-0000-0000-0000C21B0000}"/>
    <cellStyle name="제목[1 줄]" xfId="6865" xr:uid="{00000000-0005-0000-0000-0000C31B0000}"/>
    <cellStyle name="제목[2줄 아래]" xfId="6866" xr:uid="{00000000-0005-0000-0000-0000C41B0000}"/>
    <cellStyle name="제목[2줄 위]" xfId="6867" xr:uid="{00000000-0005-0000-0000-0000C51B0000}"/>
    <cellStyle name="제목1" xfId="6868" xr:uid="{00000000-0005-0000-0000-0000C61B0000}"/>
    <cellStyle name="제목2" xfId="6869" xr:uid="{00000000-0005-0000-0000-0000C71B0000}"/>
    <cellStyle name="제목3" xfId="6870" xr:uid="{00000000-0005-0000-0000-0000C81B0000}"/>
    <cellStyle name="좁게_구조물 BOQ" xfId="6871" xr:uid="{00000000-0005-0000-0000-0000C91B0000}"/>
    <cellStyle name="좋음 2" xfId="9224" xr:uid="{00000000-0005-0000-0000-0000CA1B0000}"/>
    <cellStyle name="좋음 2 2" xfId="9383" xr:uid="{00000000-0005-0000-0000-0000CB1B0000}"/>
    <cellStyle name="좋음 3" xfId="9384" xr:uid="{00000000-0005-0000-0000-0000CC1B0000}"/>
    <cellStyle name="좌괄호_박심배수구조물공" xfId="6872" xr:uid="{00000000-0005-0000-0000-0000CD1B0000}"/>
    <cellStyle name="좌측양괄호" xfId="6873" xr:uid="{00000000-0005-0000-0000-0000CE1B0000}"/>
    <cellStyle name="중요" xfId="6874" xr:uid="{00000000-0005-0000-0000-0000CF1B0000}"/>
    <cellStyle name="지정되지 않음" xfId="6875" xr:uid="{00000000-0005-0000-0000-0000D01B0000}"/>
    <cellStyle name="지정되지 않음 2" xfId="9225" xr:uid="{00000000-0005-0000-0000-0000D11B0000}"/>
    <cellStyle name="지하철정렬" xfId="6876" xr:uid="{00000000-0005-0000-0000-0000D21B0000}"/>
    <cellStyle name="千分位[0]_GARMENT STEP FORM HK" xfId="6877" xr:uid="{00000000-0005-0000-0000-0000D31B0000}"/>
    <cellStyle name="千分位_GARMENT STEP FORM HK" xfId="6878" xr:uid="{00000000-0005-0000-0000-0000D41B0000}"/>
    <cellStyle name="출력 2" xfId="9226" xr:uid="{00000000-0005-0000-0000-0000D51B0000}"/>
    <cellStyle name="출력 2 2" xfId="9385" xr:uid="{00000000-0005-0000-0000-0000D61B0000}"/>
    <cellStyle name="출력 3" xfId="9386" xr:uid="{00000000-0005-0000-0000-0000D71B0000}"/>
    <cellStyle name="코드" xfId="6879" xr:uid="{00000000-0005-0000-0000-0000D81B0000}"/>
    <cellStyle name="콤" xfId="6880" xr:uid="{00000000-0005-0000-0000-0000D91B0000}"/>
    <cellStyle name="콤 2" xfId="6881" xr:uid="{00000000-0005-0000-0000-0000DA1B0000}"/>
    <cellStyle name="콤 2 2" xfId="6882" xr:uid="{00000000-0005-0000-0000-0000DB1B0000}"/>
    <cellStyle name="콤 3" xfId="6883" xr:uid="{00000000-0005-0000-0000-0000DC1B0000}"/>
    <cellStyle name="콤 3 2" xfId="6884" xr:uid="{00000000-0005-0000-0000-0000DD1B0000}"/>
    <cellStyle name="콤 4" xfId="6885" xr:uid="{00000000-0005-0000-0000-0000DE1B0000}"/>
    <cellStyle name="콤 4 2" xfId="6886" xr:uid="{00000000-0005-0000-0000-0000DF1B0000}"/>
    <cellStyle name="콤_01-토공_02-배수공" xfId="6887" xr:uid="{00000000-0005-0000-0000-0000E01B0000}"/>
    <cellStyle name="콤_01-토공_02-배수공_01주요자재" xfId="6888" xr:uid="{00000000-0005-0000-0000-0000E11B0000}"/>
    <cellStyle name="콤_01-토공_02-배수공_01주요자재_구민체육센타(내역서-학습관요구사항)" xfId="6889" xr:uid="{00000000-0005-0000-0000-0000E21B0000}"/>
    <cellStyle name="콤_01-토공_02-배수공_01주요자재_구민체육센타(물량산출)" xfId="6890" xr:uid="{00000000-0005-0000-0000-0000E31B0000}"/>
    <cellStyle name="콤_01-토공_02-배수공_01주요자재_보고서(도서관요구사항)" xfId="6891" xr:uid="{00000000-0005-0000-0000-0000E41B0000}"/>
    <cellStyle name="콤_01-토공_02-배수공_01주요자재_사본 - 사본 - 설계중 - 구민체육센타(진행1)" xfId="6892" xr:uid="{00000000-0005-0000-0000-0000E51B0000}"/>
    <cellStyle name="콤_01-토공_02-배수공_01주요자재_설계중 - 구민체육센타" xfId="6893" xr:uid="{00000000-0005-0000-0000-0000E61B0000}"/>
    <cellStyle name="콤_01-토공_02-배수공_01주요자재_설계중 - 구민체육센타(진행1)" xfId="6894" xr:uid="{00000000-0005-0000-0000-0000E71B0000}"/>
    <cellStyle name="콤_01-토공_02-배수공_03우수공" xfId="6895" xr:uid="{00000000-0005-0000-0000-0000E81B0000}"/>
    <cellStyle name="콤_01-토공_02-배수공_03우수공_구민체육센타(내역서-학습관요구사항)" xfId="6896" xr:uid="{00000000-0005-0000-0000-0000E91B0000}"/>
    <cellStyle name="콤_01-토공_02-배수공_03우수공_구민체육센타(물량산출)" xfId="6897" xr:uid="{00000000-0005-0000-0000-0000EA1B0000}"/>
    <cellStyle name="콤_01-토공_02-배수공_03우수공_보고서(도서관요구사항)" xfId="6898" xr:uid="{00000000-0005-0000-0000-0000EB1B0000}"/>
    <cellStyle name="콤_01-토공_02-배수공_03우수공_사본 - 사본 - 설계중 - 구민체육센타(진행1)" xfId="6899" xr:uid="{00000000-0005-0000-0000-0000EC1B0000}"/>
    <cellStyle name="콤_01-토공_02-배수공_03우수공_설계중 - 구민체육센타" xfId="6900" xr:uid="{00000000-0005-0000-0000-0000ED1B0000}"/>
    <cellStyle name="콤_01-토공_02-배수공_03우수공_설계중 - 구민체육센타(진행1)" xfId="6901" xr:uid="{00000000-0005-0000-0000-0000EE1B0000}"/>
    <cellStyle name="콤_01-토공_02-배수공_04포장공" xfId="6902" xr:uid="{00000000-0005-0000-0000-0000EF1B0000}"/>
    <cellStyle name="콤_01-토공_02-배수공_04포장공_구민체육센타(내역서-학습관요구사항)" xfId="6903" xr:uid="{00000000-0005-0000-0000-0000F01B0000}"/>
    <cellStyle name="콤_01-토공_02-배수공_04포장공_구민체육센타(물량산출)" xfId="6904" xr:uid="{00000000-0005-0000-0000-0000F11B0000}"/>
    <cellStyle name="콤_01-토공_02-배수공_04포장공_보고서(도서관요구사항)" xfId="6905" xr:uid="{00000000-0005-0000-0000-0000F21B0000}"/>
    <cellStyle name="콤_01-토공_02-배수공_04포장공_사본 - 사본 - 설계중 - 구민체육센타(진행1)" xfId="6906" xr:uid="{00000000-0005-0000-0000-0000F31B0000}"/>
    <cellStyle name="콤_01-토공_02-배수공_04포장공_설계중 - 구민체육센타" xfId="6907" xr:uid="{00000000-0005-0000-0000-0000F41B0000}"/>
    <cellStyle name="콤_01-토공_02-배수공_04포장공_설계중 - 구민체육센타(진행1)" xfId="6908" xr:uid="{00000000-0005-0000-0000-0000F51B0000}"/>
    <cellStyle name="콤_01-토공_02-배수공_내역서(상도동159번지,김주성)" xfId="6909" xr:uid="{00000000-0005-0000-0000-0000F61B0000}"/>
    <cellStyle name="콤_01-토공_02-배수공_비굴착설계서(흑석,상도11)" xfId="6910" xr:uid="{00000000-0005-0000-0000-0000F71B0000}"/>
    <cellStyle name="콤_01-토공_02-배수공_설계서" xfId="6911" xr:uid="{00000000-0005-0000-0000-0000F81B0000}"/>
    <cellStyle name="콤_01-토공_02-배수공_장지택지수량산출서(시설물관련)" xfId="6912" xr:uid="{00000000-0005-0000-0000-0000F91B0000}"/>
    <cellStyle name="콤_02.관로공" xfId="6913" xr:uid="{00000000-0005-0000-0000-0000FA1B0000}"/>
    <cellStyle name="콤_02-배수공" xfId="6914" xr:uid="{00000000-0005-0000-0000-0000FB1B0000}"/>
    <cellStyle name="콤_02-배수공_01주요자재" xfId="6915" xr:uid="{00000000-0005-0000-0000-0000FC1B0000}"/>
    <cellStyle name="콤_02-배수공_01주요자재_구민체육센타(내역서-학습관요구사항)" xfId="6916" xr:uid="{00000000-0005-0000-0000-0000FD1B0000}"/>
    <cellStyle name="콤_02-배수공_01주요자재_구민체육센타(물량산출)" xfId="6917" xr:uid="{00000000-0005-0000-0000-0000FE1B0000}"/>
    <cellStyle name="콤_02-배수공_01주요자재_보고서(도서관요구사항)" xfId="6918" xr:uid="{00000000-0005-0000-0000-0000FF1B0000}"/>
    <cellStyle name="콤_02-배수공_01주요자재_사본 - 사본 - 설계중 - 구민체육센타(진행1)" xfId="6919" xr:uid="{00000000-0005-0000-0000-0000001C0000}"/>
    <cellStyle name="콤_02-배수공_01주요자재_설계중 - 구민체육센타" xfId="6920" xr:uid="{00000000-0005-0000-0000-0000011C0000}"/>
    <cellStyle name="콤_02-배수공_01주요자재_설계중 - 구민체육센타(진행1)" xfId="6921" xr:uid="{00000000-0005-0000-0000-0000021C0000}"/>
    <cellStyle name="콤_02-배수공_02-반중력식옹벽" xfId="6922" xr:uid="{00000000-0005-0000-0000-0000031C0000}"/>
    <cellStyle name="콤_02-배수공_02-반중력식옹벽_01주요자재" xfId="6923" xr:uid="{00000000-0005-0000-0000-0000041C0000}"/>
    <cellStyle name="콤_02-배수공_02-반중력식옹벽_01주요자재_구민체육센타(내역서-학습관요구사항)" xfId="6924" xr:uid="{00000000-0005-0000-0000-0000051C0000}"/>
    <cellStyle name="콤_02-배수공_02-반중력식옹벽_01주요자재_구민체육센타(물량산출)" xfId="6925" xr:uid="{00000000-0005-0000-0000-0000061C0000}"/>
    <cellStyle name="콤_02-배수공_02-반중력식옹벽_01주요자재_보고서(도서관요구사항)" xfId="6926" xr:uid="{00000000-0005-0000-0000-0000071C0000}"/>
    <cellStyle name="콤_02-배수공_02-반중력식옹벽_01주요자재_사본 - 사본 - 설계중 - 구민체육센타(진행1)" xfId="6927" xr:uid="{00000000-0005-0000-0000-0000081C0000}"/>
    <cellStyle name="콤_02-배수공_02-반중력식옹벽_01주요자재_설계중 - 구민체육센타" xfId="6928" xr:uid="{00000000-0005-0000-0000-0000091C0000}"/>
    <cellStyle name="콤_02-배수공_02-반중력식옹벽_01주요자재_설계중 - 구민체육센타(진행1)" xfId="6929" xr:uid="{00000000-0005-0000-0000-00000A1C0000}"/>
    <cellStyle name="콤_02-배수공_02-반중력식옹벽_03우수공" xfId="6930" xr:uid="{00000000-0005-0000-0000-00000B1C0000}"/>
    <cellStyle name="콤_02-배수공_02-반중력식옹벽_03우수공_구민체육센타(내역서-학습관요구사항)" xfId="6931" xr:uid="{00000000-0005-0000-0000-00000C1C0000}"/>
    <cellStyle name="콤_02-배수공_02-반중력식옹벽_03우수공_구민체육센타(물량산출)" xfId="6932" xr:uid="{00000000-0005-0000-0000-00000D1C0000}"/>
    <cellStyle name="콤_02-배수공_02-반중력식옹벽_03우수공_보고서(도서관요구사항)" xfId="6933" xr:uid="{00000000-0005-0000-0000-00000E1C0000}"/>
    <cellStyle name="콤_02-배수공_02-반중력식옹벽_03우수공_사본 - 사본 - 설계중 - 구민체육센타(진행1)" xfId="6934" xr:uid="{00000000-0005-0000-0000-00000F1C0000}"/>
    <cellStyle name="콤_02-배수공_02-반중력식옹벽_03우수공_설계중 - 구민체육센타" xfId="6935" xr:uid="{00000000-0005-0000-0000-0000101C0000}"/>
    <cellStyle name="콤_02-배수공_02-반중력식옹벽_03우수공_설계중 - 구민체육센타(진행1)" xfId="6936" xr:uid="{00000000-0005-0000-0000-0000111C0000}"/>
    <cellStyle name="콤_02-배수공_02-반중력식옹벽_04포장공" xfId="6937" xr:uid="{00000000-0005-0000-0000-0000121C0000}"/>
    <cellStyle name="콤_02-배수공_02-반중력식옹벽_04포장공_구민체육센타(내역서-학습관요구사항)" xfId="6938" xr:uid="{00000000-0005-0000-0000-0000131C0000}"/>
    <cellStyle name="콤_02-배수공_02-반중력식옹벽_04포장공_구민체육센타(물량산출)" xfId="6939" xr:uid="{00000000-0005-0000-0000-0000141C0000}"/>
    <cellStyle name="콤_02-배수공_02-반중력식옹벽_04포장공_보고서(도서관요구사항)" xfId="6940" xr:uid="{00000000-0005-0000-0000-0000151C0000}"/>
    <cellStyle name="콤_02-배수공_02-반중력식옹벽_04포장공_사본 - 사본 - 설계중 - 구민체육센타(진행1)" xfId="6941" xr:uid="{00000000-0005-0000-0000-0000161C0000}"/>
    <cellStyle name="콤_02-배수공_02-반중력식옹벽_04포장공_설계중 - 구민체육센타" xfId="6942" xr:uid="{00000000-0005-0000-0000-0000171C0000}"/>
    <cellStyle name="콤_02-배수공_02-반중력식옹벽_04포장공_설계중 - 구민체육센타(진행1)" xfId="6943" xr:uid="{00000000-0005-0000-0000-0000181C0000}"/>
    <cellStyle name="콤_02-배수공_02-반중력식옹벽_내역서(상도동159번지,김주성)" xfId="6944" xr:uid="{00000000-0005-0000-0000-0000191C0000}"/>
    <cellStyle name="콤_02-배수공_02-반중력식옹벽_비굴착설계서(흑석,상도11)" xfId="6945" xr:uid="{00000000-0005-0000-0000-00001A1C0000}"/>
    <cellStyle name="콤_02-배수공_02-반중력식옹벽_설계서" xfId="6946" xr:uid="{00000000-0005-0000-0000-00001B1C0000}"/>
    <cellStyle name="콤_02-배수공_02-배수공" xfId="6947" xr:uid="{00000000-0005-0000-0000-00001C1C0000}"/>
    <cellStyle name="콤_02-배수공_02-배수공_01주요자재" xfId="6948" xr:uid="{00000000-0005-0000-0000-00001D1C0000}"/>
    <cellStyle name="콤_02-배수공_02-배수공_01주요자재_구민체육센타(내역서-학습관요구사항)" xfId="6949" xr:uid="{00000000-0005-0000-0000-00001E1C0000}"/>
    <cellStyle name="콤_02-배수공_02-배수공_01주요자재_구민체육센타(물량산출)" xfId="6950" xr:uid="{00000000-0005-0000-0000-00001F1C0000}"/>
    <cellStyle name="콤_02-배수공_02-배수공_01주요자재_보고서(도서관요구사항)" xfId="6951" xr:uid="{00000000-0005-0000-0000-0000201C0000}"/>
    <cellStyle name="콤_02-배수공_02-배수공_01주요자재_사본 - 사본 - 설계중 - 구민체육센타(진행1)" xfId="6952" xr:uid="{00000000-0005-0000-0000-0000211C0000}"/>
    <cellStyle name="콤_02-배수공_02-배수공_01주요자재_설계중 - 구민체육센타" xfId="6953" xr:uid="{00000000-0005-0000-0000-0000221C0000}"/>
    <cellStyle name="콤_02-배수공_02-배수공_01주요자재_설계중 - 구민체육센타(진행1)" xfId="6954" xr:uid="{00000000-0005-0000-0000-0000231C0000}"/>
    <cellStyle name="콤_02-배수공_02-배수공_03우수공" xfId="6955" xr:uid="{00000000-0005-0000-0000-0000241C0000}"/>
    <cellStyle name="콤_02-배수공_02-배수공_03우수공_구민체육센타(내역서-학습관요구사항)" xfId="6956" xr:uid="{00000000-0005-0000-0000-0000251C0000}"/>
    <cellStyle name="콤_02-배수공_02-배수공_03우수공_구민체육센타(물량산출)" xfId="6957" xr:uid="{00000000-0005-0000-0000-0000261C0000}"/>
    <cellStyle name="콤_02-배수공_02-배수공_03우수공_보고서(도서관요구사항)" xfId="6958" xr:uid="{00000000-0005-0000-0000-0000271C0000}"/>
    <cellStyle name="콤_02-배수공_02-배수공_03우수공_사본 - 사본 - 설계중 - 구민체육센타(진행1)" xfId="6959" xr:uid="{00000000-0005-0000-0000-0000281C0000}"/>
    <cellStyle name="콤_02-배수공_02-배수공_03우수공_설계중 - 구민체육센타" xfId="6960" xr:uid="{00000000-0005-0000-0000-0000291C0000}"/>
    <cellStyle name="콤_02-배수공_02-배수공_03우수공_설계중 - 구민체육센타(진행1)" xfId="6961" xr:uid="{00000000-0005-0000-0000-00002A1C0000}"/>
    <cellStyle name="콤_02-배수공_02-배수공_04포장공" xfId="6962" xr:uid="{00000000-0005-0000-0000-00002B1C0000}"/>
    <cellStyle name="콤_02-배수공_02-배수공_04포장공_구민체육센타(내역서-학습관요구사항)" xfId="6963" xr:uid="{00000000-0005-0000-0000-00002C1C0000}"/>
    <cellStyle name="콤_02-배수공_02-배수공_04포장공_구민체육센타(물량산출)" xfId="6964" xr:uid="{00000000-0005-0000-0000-00002D1C0000}"/>
    <cellStyle name="콤_02-배수공_02-배수공_04포장공_보고서(도서관요구사항)" xfId="6965" xr:uid="{00000000-0005-0000-0000-00002E1C0000}"/>
    <cellStyle name="콤_02-배수공_02-배수공_04포장공_사본 - 사본 - 설계중 - 구민체육센타(진행1)" xfId="6966" xr:uid="{00000000-0005-0000-0000-00002F1C0000}"/>
    <cellStyle name="콤_02-배수공_02-배수공_04포장공_설계중 - 구민체육센타" xfId="6967" xr:uid="{00000000-0005-0000-0000-0000301C0000}"/>
    <cellStyle name="콤_02-배수공_02-배수공_04포장공_설계중 - 구민체육센타(진행1)" xfId="6968" xr:uid="{00000000-0005-0000-0000-0000311C0000}"/>
    <cellStyle name="콤_02-배수공_02-배수공_내역서(상도동159번지,김주성)" xfId="6969" xr:uid="{00000000-0005-0000-0000-0000321C0000}"/>
    <cellStyle name="콤_02-배수공_02-배수공_비굴착설계서(흑석,상도11)" xfId="6970" xr:uid="{00000000-0005-0000-0000-0000331C0000}"/>
    <cellStyle name="콤_02-배수공_02-배수공_설계서" xfId="6971" xr:uid="{00000000-0005-0000-0000-0000341C0000}"/>
    <cellStyle name="콤_02-배수공_02-배수공_장지택지수량산출서(시설물관련)" xfId="6972" xr:uid="{00000000-0005-0000-0000-0000351C0000}"/>
    <cellStyle name="콤_02-배수공_03우수공" xfId="6973" xr:uid="{00000000-0005-0000-0000-0000361C0000}"/>
    <cellStyle name="콤_02-배수공_03우수공_구민체육센타(내역서-학습관요구사항)" xfId="6974" xr:uid="{00000000-0005-0000-0000-0000371C0000}"/>
    <cellStyle name="콤_02-배수공_03우수공_구민체육센타(물량산출)" xfId="6975" xr:uid="{00000000-0005-0000-0000-0000381C0000}"/>
    <cellStyle name="콤_02-배수공_03우수공_보고서(도서관요구사항)" xfId="6976" xr:uid="{00000000-0005-0000-0000-0000391C0000}"/>
    <cellStyle name="콤_02-배수공_03우수공_사본 - 사본 - 설계중 - 구민체육센타(진행1)" xfId="6977" xr:uid="{00000000-0005-0000-0000-00003A1C0000}"/>
    <cellStyle name="콤_02-배수공_03우수공_설계중 - 구민체육센타" xfId="6978" xr:uid="{00000000-0005-0000-0000-00003B1C0000}"/>
    <cellStyle name="콤_02-배수공_03우수공_설계중 - 구민체육센타(진행1)" xfId="6979" xr:uid="{00000000-0005-0000-0000-00003C1C0000}"/>
    <cellStyle name="콤_02-배수공_04포장공" xfId="6980" xr:uid="{00000000-0005-0000-0000-00003D1C0000}"/>
    <cellStyle name="콤_02-배수공_04포장공_구민체육센타(내역서-학습관요구사항)" xfId="6981" xr:uid="{00000000-0005-0000-0000-00003E1C0000}"/>
    <cellStyle name="콤_02-배수공_04포장공_구민체육센타(물량산출)" xfId="6982" xr:uid="{00000000-0005-0000-0000-00003F1C0000}"/>
    <cellStyle name="콤_02-배수공_04포장공_보고서(도서관요구사항)" xfId="6983" xr:uid="{00000000-0005-0000-0000-0000401C0000}"/>
    <cellStyle name="콤_02-배수공_04포장공_사본 - 사본 - 설계중 - 구민체육센타(진행1)" xfId="6984" xr:uid="{00000000-0005-0000-0000-0000411C0000}"/>
    <cellStyle name="콤_02-배수공_04포장공_설계중 - 구민체육센타" xfId="6985" xr:uid="{00000000-0005-0000-0000-0000421C0000}"/>
    <cellStyle name="콤_02-배수공_04포장공_설계중 - 구민체육센타(진행1)" xfId="6986" xr:uid="{00000000-0005-0000-0000-0000431C0000}"/>
    <cellStyle name="콤_02-배수공_가평조서" xfId="6987" xr:uid="{00000000-0005-0000-0000-0000441C0000}"/>
    <cellStyle name="콤_02-배수공_가평조서_구민체육센타(내역서-학습관요구사항)" xfId="6988" xr:uid="{00000000-0005-0000-0000-0000451C0000}"/>
    <cellStyle name="콤_02-배수공_가평조서_구민체육센타(물량산출)" xfId="6989" xr:uid="{00000000-0005-0000-0000-0000461C0000}"/>
    <cellStyle name="콤_02-배수공_가평조서_보고서(도서관요구사항)" xfId="6990" xr:uid="{00000000-0005-0000-0000-0000471C0000}"/>
    <cellStyle name="콤_02-배수공_가평조서_사본 - 사본 - 설계중 - 구민체육센타(진행1)" xfId="6991" xr:uid="{00000000-0005-0000-0000-0000481C0000}"/>
    <cellStyle name="콤_02-배수공_가평조서_설계중 - 구민체육센타" xfId="6992" xr:uid="{00000000-0005-0000-0000-0000491C0000}"/>
    <cellStyle name="콤_02-배수공_가평조서_설계중 - 구민체육센타(진행1)" xfId="6993" xr:uid="{00000000-0005-0000-0000-00004A1C0000}"/>
    <cellStyle name="콤_02-배수공_내역서(상도동159번지,김주성)" xfId="6994" xr:uid="{00000000-0005-0000-0000-00004B1C0000}"/>
    <cellStyle name="콤_02-배수공_반중력" xfId="6995" xr:uid="{00000000-0005-0000-0000-00004C1C0000}"/>
    <cellStyle name="콤_02-배수공_반중력_01주요자재" xfId="6996" xr:uid="{00000000-0005-0000-0000-00004D1C0000}"/>
    <cellStyle name="콤_02-배수공_반중력_01주요자재_구민체육센타(내역서-학습관요구사항)" xfId="6997" xr:uid="{00000000-0005-0000-0000-00004E1C0000}"/>
    <cellStyle name="콤_02-배수공_반중력_01주요자재_구민체육센타(물량산출)" xfId="6998" xr:uid="{00000000-0005-0000-0000-00004F1C0000}"/>
    <cellStyle name="콤_02-배수공_반중력_01주요자재_보고서(도서관요구사항)" xfId="6999" xr:uid="{00000000-0005-0000-0000-0000501C0000}"/>
    <cellStyle name="콤_02-배수공_반중력_01주요자재_사본 - 사본 - 설계중 - 구민체육센타(진행1)" xfId="7000" xr:uid="{00000000-0005-0000-0000-0000511C0000}"/>
    <cellStyle name="콤_02-배수공_반중력_01주요자재_설계중 - 구민체육센타" xfId="7001" xr:uid="{00000000-0005-0000-0000-0000521C0000}"/>
    <cellStyle name="콤_02-배수공_반중력_01주요자재_설계중 - 구민체육센타(진행1)" xfId="7002" xr:uid="{00000000-0005-0000-0000-0000531C0000}"/>
    <cellStyle name="콤_02-배수공_반중력_03우수공" xfId="7003" xr:uid="{00000000-0005-0000-0000-0000541C0000}"/>
    <cellStyle name="콤_02-배수공_반중력_03우수공_구민체육센타(내역서-학습관요구사항)" xfId="7004" xr:uid="{00000000-0005-0000-0000-0000551C0000}"/>
    <cellStyle name="콤_02-배수공_반중력_03우수공_구민체육센타(물량산출)" xfId="7005" xr:uid="{00000000-0005-0000-0000-0000561C0000}"/>
    <cellStyle name="콤_02-배수공_반중력_03우수공_보고서(도서관요구사항)" xfId="7006" xr:uid="{00000000-0005-0000-0000-0000571C0000}"/>
    <cellStyle name="콤_02-배수공_반중력_03우수공_사본 - 사본 - 설계중 - 구민체육센타(진행1)" xfId="7007" xr:uid="{00000000-0005-0000-0000-0000581C0000}"/>
    <cellStyle name="콤_02-배수공_반중력_03우수공_설계중 - 구민체육센타" xfId="7008" xr:uid="{00000000-0005-0000-0000-0000591C0000}"/>
    <cellStyle name="콤_02-배수공_반중력_03우수공_설계중 - 구민체육센타(진행1)" xfId="7009" xr:uid="{00000000-0005-0000-0000-00005A1C0000}"/>
    <cellStyle name="콤_02-배수공_반중력_04포장공" xfId="7010" xr:uid="{00000000-0005-0000-0000-00005B1C0000}"/>
    <cellStyle name="콤_02-배수공_반중력_04포장공_구민체육센타(내역서-학습관요구사항)" xfId="7011" xr:uid="{00000000-0005-0000-0000-00005C1C0000}"/>
    <cellStyle name="콤_02-배수공_반중력_04포장공_구민체육센타(물량산출)" xfId="7012" xr:uid="{00000000-0005-0000-0000-00005D1C0000}"/>
    <cellStyle name="콤_02-배수공_반중력_04포장공_보고서(도서관요구사항)" xfId="7013" xr:uid="{00000000-0005-0000-0000-00005E1C0000}"/>
    <cellStyle name="콤_02-배수공_반중력_04포장공_사본 - 사본 - 설계중 - 구민체육센타(진행1)" xfId="7014" xr:uid="{00000000-0005-0000-0000-00005F1C0000}"/>
    <cellStyle name="콤_02-배수공_반중력_04포장공_설계중 - 구민체육센타" xfId="7015" xr:uid="{00000000-0005-0000-0000-0000601C0000}"/>
    <cellStyle name="콤_02-배수공_반중력_04포장공_설계중 - 구민체육센타(진행1)" xfId="7016" xr:uid="{00000000-0005-0000-0000-0000611C0000}"/>
    <cellStyle name="콤_02-배수공_반중력_내역서(상도동159번지,김주성)" xfId="7017" xr:uid="{00000000-0005-0000-0000-0000621C0000}"/>
    <cellStyle name="콤_02-배수공_반중력_비굴착설계서(흑석,상도11)" xfId="7018" xr:uid="{00000000-0005-0000-0000-0000631C0000}"/>
    <cellStyle name="콤_02-배수공_반중력_설계서" xfId="7019" xr:uid="{00000000-0005-0000-0000-0000641C0000}"/>
    <cellStyle name="콤_02-배수공_비굴착설계서(흑석,상도11)" xfId="7020" xr:uid="{00000000-0005-0000-0000-0000651C0000}"/>
    <cellStyle name="콤_02-배수공_설계서" xfId="7021" xr:uid="{00000000-0005-0000-0000-0000661C0000}"/>
    <cellStyle name="콤_02-배수공_장지택지수량산출서(시설물관련)" xfId="7022" xr:uid="{00000000-0005-0000-0000-0000671C0000}"/>
    <cellStyle name="콤_02-배수공_포장조서" xfId="7023" xr:uid="{00000000-0005-0000-0000-0000681C0000}"/>
    <cellStyle name="콤_02-배수공_포장조서_구민체육센타(내역서-학습관요구사항)" xfId="7024" xr:uid="{00000000-0005-0000-0000-0000691C0000}"/>
    <cellStyle name="콤_02-배수공_포장조서_구민체육센타(물량산출)" xfId="7025" xr:uid="{00000000-0005-0000-0000-00006A1C0000}"/>
    <cellStyle name="콤_02-배수공_포장조서_보고서(도서관요구사항)" xfId="7026" xr:uid="{00000000-0005-0000-0000-00006B1C0000}"/>
    <cellStyle name="콤_02-배수공_포장조서_사본 - 사본 - 설계중 - 구민체육센타(진행1)" xfId="7027" xr:uid="{00000000-0005-0000-0000-00006C1C0000}"/>
    <cellStyle name="콤_02-배수공_포장조서_설계중 - 구민체육센타" xfId="7028" xr:uid="{00000000-0005-0000-0000-00006D1C0000}"/>
    <cellStyle name="콤_02-배수공_포장조서_설계중 - 구민체육센타(진행1)" xfId="7029" xr:uid="{00000000-0005-0000-0000-00006E1C0000}"/>
    <cellStyle name="콤_04-3.B-LINE" xfId="7030" xr:uid="{00000000-0005-0000-0000-00006F1C0000}"/>
    <cellStyle name="콤_04-3.B-LINE 2" xfId="7031" xr:uid="{00000000-0005-0000-0000-0000701C0000}"/>
    <cellStyle name="콤_04-포장공_02-배수공" xfId="7032" xr:uid="{00000000-0005-0000-0000-0000711C0000}"/>
    <cellStyle name="콤_04-포장공_02-배수공_01주요자재" xfId="7033" xr:uid="{00000000-0005-0000-0000-0000721C0000}"/>
    <cellStyle name="콤_04-포장공_02-배수공_01주요자재_구민체육센타(내역서-학습관요구사항)" xfId="7034" xr:uid="{00000000-0005-0000-0000-0000731C0000}"/>
    <cellStyle name="콤_04-포장공_02-배수공_01주요자재_구민체육센타(물량산출)" xfId="7035" xr:uid="{00000000-0005-0000-0000-0000741C0000}"/>
    <cellStyle name="콤_04-포장공_02-배수공_01주요자재_보고서(도서관요구사항)" xfId="7036" xr:uid="{00000000-0005-0000-0000-0000751C0000}"/>
    <cellStyle name="콤_04-포장공_02-배수공_01주요자재_사본 - 사본 - 설계중 - 구민체육센타(진행1)" xfId="7037" xr:uid="{00000000-0005-0000-0000-0000761C0000}"/>
    <cellStyle name="콤_04-포장공_02-배수공_01주요자재_설계중 - 구민체육센타" xfId="7038" xr:uid="{00000000-0005-0000-0000-0000771C0000}"/>
    <cellStyle name="콤_04-포장공_02-배수공_01주요자재_설계중 - 구민체육센타(진행1)" xfId="7039" xr:uid="{00000000-0005-0000-0000-0000781C0000}"/>
    <cellStyle name="콤_04-포장공_02-배수공_03우수공" xfId="7040" xr:uid="{00000000-0005-0000-0000-0000791C0000}"/>
    <cellStyle name="콤_04-포장공_02-배수공_03우수공_구민체육센타(내역서-학습관요구사항)" xfId="7041" xr:uid="{00000000-0005-0000-0000-00007A1C0000}"/>
    <cellStyle name="콤_04-포장공_02-배수공_03우수공_구민체육센타(물량산출)" xfId="7042" xr:uid="{00000000-0005-0000-0000-00007B1C0000}"/>
    <cellStyle name="콤_04-포장공_02-배수공_03우수공_보고서(도서관요구사항)" xfId="7043" xr:uid="{00000000-0005-0000-0000-00007C1C0000}"/>
    <cellStyle name="콤_04-포장공_02-배수공_03우수공_사본 - 사본 - 설계중 - 구민체육센타(진행1)" xfId="7044" xr:uid="{00000000-0005-0000-0000-00007D1C0000}"/>
    <cellStyle name="콤_04-포장공_02-배수공_03우수공_설계중 - 구민체육센타" xfId="7045" xr:uid="{00000000-0005-0000-0000-00007E1C0000}"/>
    <cellStyle name="콤_04-포장공_02-배수공_03우수공_설계중 - 구민체육센타(진행1)" xfId="7046" xr:uid="{00000000-0005-0000-0000-00007F1C0000}"/>
    <cellStyle name="콤_04-포장공_02-배수공_04포장공" xfId="7047" xr:uid="{00000000-0005-0000-0000-0000801C0000}"/>
    <cellStyle name="콤_04-포장공_02-배수공_04포장공_구민체육센타(내역서-학습관요구사항)" xfId="7048" xr:uid="{00000000-0005-0000-0000-0000811C0000}"/>
    <cellStyle name="콤_04-포장공_02-배수공_04포장공_구민체육센타(물량산출)" xfId="7049" xr:uid="{00000000-0005-0000-0000-0000821C0000}"/>
    <cellStyle name="콤_04-포장공_02-배수공_04포장공_보고서(도서관요구사항)" xfId="7050" xr:uid="{00000000-0005-0000-0000-0000831C0000}"/>
    <cellStyle name="콤_04-포장공_02-배수공_04포장공_사본 - 사본 - 설계중 - 구민체육센타(진행1)" xfId="7051" xr:uid="{00000000-0005-0000-0000-0000841C0000}"/>
    <cellStyle name="콤_04-포장공_02-배수공_04포장공_설계중 - 구민체육센타" xfId="7052" xr:uid="{00000000-0005-0000-0000-0000851C0000}"/>
    <cellStyle name="콤_04-포장공_02-배수공_04포장공_설계중 - 구민체육센타(진행1)" xfId="7053" xr:uid="{00000000-0005-0000-0000-0000861C0000}"/>
    <cellStyle name="콤_04-포장공_02-배수공_내역서(상도동159번지,김주성)" xfId="7054" xr:uid="{00000000-0005-0000-0000-0000871C0000}"/>
    <cellStyle name="콤_04-포장공_02-배수공_비굴착설계서(흑석,상도11)" xfId="7055" xr:uid="{00000000-0005-0000-0000-0000881C0000}"/>
    <cellStyle name="콤_04-포장공_02-배수공_설계서" xfId="7056" xr:uid="{00000000-0005-0000-0000-0000891C0000}"/>
    <cellStyle name="콤_04-포장공_02-배수공_장지택지수량산출서(시설물관련)" xfId="7057" xr:uid="{00000000-0005-0000-0000-00008A1C0000}"/>
    <cellStyle name="콤_06-부대공_02-배수공" xfId="7058" xr:uid="{00000000-0005-0000-0000-00008B1C0000}"/>
    <cellStyle name="콤_06-부대공_02-배수공_01주요자재" xfId="7059" xr:uid="{00000000-0005-0000-0000-00008C1C0000}"/>
    <cellStyle name="콤_06-부대공_02-배수공_01주요자재_구민체육센타(내역서-학습관요구사항)" xfId="7060" xr:uid="{00000000-0005-0000-0000-00008D1C0000}"/>
    <cellStyle name="콤_06-부대공_02-배수공_01주요자재_구민체육센타(물량산출)" xfId="7061" xr:uid="{00000000-0005-0000-0000-00008E1C0000}"/>
    <cellStyle name="콤_06-부대공_02-배수공_01주요자재_보고서(도서관요구사항)" xfId="7062" xr:uid="{00000000-0005-0000-0000-00008F1C0000}"/>
    <cellStyle name="콤_06-부대공_02-배수공_01주요자재_사본 - 사본 - 설계중 - 구민체육센타(진행1)" xfId="7063" xr:uid="{00000000-0005-0000-0000-0000901C0000}"/>
    <cellStyle name="콤_06-부대공_02-배수공_01주요자재_설계중 - 구민체육센타" xfId="7064" xr:uid="{00000000-0005-0000-0000-0000911C0000}"/>
    <cellStyle name="콤_06-부대공_02-배수공_01주요자재_설계중 - 구민체육센타(진행1)" xfId="7065" xr:uid="{00000000-0005-0000-0000-0000921C0000}"/>
    <cellStyle name="콤_06-부대공_02-배수공_03우수공" xfId="7066" xr:uid="{00000000-0005-0000-0000-0000931C0000}"/>
    <cellStyle name="콤_06-부대공_02-배수공_03우수공_구민체육센타(내역서-학습관요구사항)" xfId="7067" xr:uid="{00000000-0005-0000-0000-0000941C0000}"/>
    <cellStyle name="콤_06-부대공_02-배수공_03우수공_구민체육센타(물량산출)" xfId="7068" xr:uid="{00000000-0005-0000-0000-0000951C0000}"/>
    <cellStyle name="콤_06-부대공_02-배수공_03우수공_보고서(도서관요구사항)" xfId="7069" xr:uid="{00000000-0005-0000-0000-0000961C0000}"/>
    <cellStyle name="콤_06-부대공_02-배수공_03우수공_사본 - 사본 - 설계중 - 구민체육센타(진행1)" xfId="7070" xr:uid="{00000000-0005-0000-0000-0000971C0000}"/>
    <cellStyle name="콤_06-부대공_02-배수공_03우수공_설계중 - 구민체육센타" xfId="7071" xr:uid="{00000000-0005-0000-0000-0000981C0000}"/>
    <cellStyle name="콤_06-부대공_02-배수공_03우수공_설계중 - 구민체육센타(진행1)" xfId="7072" xr:uid="{00000000-0005-0000-0000-0000991C0000}"/>
    <cellStyle name="콤_06-부대공_02-배수공_04포장공" xfId="7073" xr:uid="{00000000-0005-0000-0000-00009A1C0000}"/>
    <cellStyle name="콤_06-부대공_02-배수공_04포장공_구민체육센타(내역서-학습관요구사항)" xfId="7074" xr:uid="{00000000-0005-0000-0000-00009B1C0000}"/>
    <cellStyle name="콤_06-부대공_02-배수공_04포장공_구민체육센타(물량산출)" xfId="7075" xr:uid="{00000000-0005-0000-0000-00009C1C0000}"/>
    <cellStyle name="콤_06-부대공_02-배수공_04포장공_보고서(도서관요구사항)" xfId="7076" xr:uid="{00000000-0005-0000-0000-00009D1C0000}"/>
    <cellStyle name="콤_06-부대공_02-배수공_04포장공_사본 - 사본 - 설계중 - 구민체육센타(진행1)" xfId="7077" xr:uid="{00000000-0005-0000-0000-00009E1C0000}"/>
    <cellStyle name="콤_06-부대공_02-배수공_04포장공_설계중 - 구민체육센타" xfId="7078" xr:uid="{00000000-0005-0000-0000-00009F1C0000}"/>
    <cellStyle name="콤_06-부대공_02-배수공_04포장공_설계중 - 구민체육센타(진행1)" xfId="7079" xr:uid="{00000000-0005-0000-0000-0000A01C0000}"/>
    <cellStyle name="콤_06-부대공_02-배수공_내역서(상도동159번지,김주성)" xfId="7080" xr:uid="{00000000-0005-0000-0000-0000A11C0000}"/>
    <cellStyle name="콤_06-부대공_02-배수공_비굴착설계서(흑석,상도11)" xfId="7081" xr:uid="{00000000-0005-0000-0000-0000A21C0000}"/>
    <cellStyle name="콤_06-부대공_02-배수공_설계서" xfId="7082" xr:uid="{00000000-0005-0000-0000-0000A31C0000}"/>
    <cellStyle name="콤_06-부대공_02-배수공_장지택지수량산출서(시설물관련)" xfId="7083" xr:uid="{00000000-0005-0000-0000-0000A41C0000}"/>
    <cellStyle name="콤_2.토공" xfId="7084" xr:uid="{00000000-0005-0000-0000-0000A51C0000}"/>
    <cellStyle name="콤_2.토공 2" xfId="7085" xr:uid="{00000000-0005-0000-0000-0000A61C0000}"/>
    <cellStyle name="콤_2.토공_04-3.B-LINE" xfId="7086" xr:uid="{00000000-0005-0000-0000-0000A71C0000}"/>
    <cellStyle name="콤_2.토공_04-3.B-LINE 2" xfId="7087" xr:uid="{00000000-0005-0000-0000-0000A81C0000}"/>
    <cellStyle name="콤_2.토공_4.하수공" xfId="7088" xr:uid="{00000000-0005-0000-0000-0000A91C0000}"/>
    <cellStyle name="콤_2.토공_4.하수공 2" xfId="7089" xr:uid="{00000000-0005-0000-0000-0000AA1C0000}"/>
    <cellStyle name="콤_2.토공_4.하수공_04-3.B-LINE" xfId="7090" xr:uid="{00000000-0005-0000-0000-0000AB1C0000}"/>
    <cellStyle name="콤_2.토공_4.하수공_04-3.B-LINE 2" xfId="7091" xr:uid="{00000000-0005-0000-0000-0000AC1C0000}"/>
    <cellStyle name="콤_3.우수" xfId="7092" xr:uid="{00000000-0005-0000-0000-0000AD1C0000}"/>
    <cellStyle name="콤_3.포장공" xfId="7093" xr:uid="{00000000-0005-0000-0000-0000AE1C0000}"/>
    <cellStyle name="콤_3.포장공 2" xfId="7094" xr:uid="{00000000-0005-0000-0000-0000AF1C0000}"/>
    <cellStyle name="콤_3.포장공_04-3.B-LINE" xfId="7095" xr:uid="{00000000-0005-0000-0000-0000B01C0000}"/>
    <cellStyle name="콤_3.포장공_04-3.B-LINE 2" xfId="7096" xr:uid="{00000000-0005-0000-0000-0000B11C0000}"/>
    <cellStyle name="콤_3.포장공_4.하수공" xfId="7097" xr:uid="{00000000-0005-0000-0000-0000B21C0000}"/>
    <cellStyle name="콤_3.포장공_4.하수공 2" xfId="7098" xr:uid="{00000000-0005-0000-0000-0000B31C0000}"/>
    <cellStyle name="콤_3.포장공_4.하수공_04-3.B-LINE" xfId="7099" xr:uid="{00000000-0005-0000-0000-0000B41C0000}"/>
    <cellStyle name="콤_3.포장공_4.하수공_04-3.B-LINE 2" xfId="7100" xr:uid="{00000000-0005-0000-0000-0000B51C0000}"/>
    <cellStyle name="콤_4.부대공" xfId="7101" xr:uid="{00000000-0005-0000-0000-0000B61C0000}"/>
    <cellStyle name="콤_4.부대공 2" xfId="7102" xr:uid="{00000000-0005-0000-0000-0000B71C0000}"/>
    <cellStyle name="콤_4.부대공_04-3.B-LINE" xfId="7103" xr:uid="{00000000-0005-0000-0000-0000B81C0000}"/>
    <cellStyle name="콤_4.부대공_04-3.B-LINE 2" xfId="7104" xr:uid="{00000000-0005-0000-0000-0000B91C0000}"/>
    <cellStyle name="콤_4.부대공_2.토공" xfId="7105" xr:uid="{00000000-0005-0000-0000-0000BA1C0000}"/>
    <cellStyle name="콤_4.부대공_2.토공 2" xfId="7106" xr:uid="{00000000-0005-0000-0000-0000BB1C0000}"/>
    <cellStyle name="콤_4.부대공_2.토공_04-3.B-LINE" xfId="7107" xr:uid="{00000000-0005-0000-0000-0000BC1C0000}"/>
    <cellStyle name="콤_4.부대공_2.토공_04-3.B-LINE 2" xfId="7108" xr:uid="{00000000-0005-0000-0000-0000BD1C0000}"/>
    <cellStyle name="콤_4.부대공_2.토공_4.하수공" xfId="7109" xr:uid="{00000000-0005-0000-0000-0000BE1C0000}"/>
    <cellStyle name="콤_4.부대공_2.토공_4.하수공 2" xfId="7110" xr:uid="{00000000-0005-0000-0000-0000BF1C0000}"/>
    <cellStyle name="콤_4.부대공_2.토공_4.하수공_04-3.B-LINE" xfId="7111" xr:uid="{00000000-0005-0000-0000-0000C01C0000}"/>
    <cellStyle name="콤_4.부대공_2.토공_4.하수공_04-3.B-LINE 2" xfId="7112" xr:uid="{00000000-0005-0000-0000-0000C11C0000}"/>
    <cellStyle name="콤_4.부대공_3.포장공" xfId="7113" xr:uid="{00000000-0005-0000-0000-0000C21C0000}"/>
    <cellStyle name="콤_4.부대공_3.포장공 2" xfId="7114" xr:uid="{00000000-0005-0000-0000-0000C31C0000}"/>
    <cellStyle name="콤_4.부대공_3.포장공_04-3.B-LINE" xfId="7115" xr:uid="{00000000-0005-0000-0000-0000C41C0000}"/>
    <cellStyle name="콤_4.부대공_3.포장공_04-3.B-LINE 2" xfId="7116" xr:uid="{00000000-0005-0000-0000-0000C51C0000}"/>
    <cellStyle name="콤_4.부대공_3.포장공_4.하수공" xfId="7117" xr:uid="{00000000-0005-0000-0000-0000C61C0000}"/>
    <cellStyle name="콤_4.부대공_3.포장공_4.하수공 2" xfId="7118" xr:uid="{00000000-0005-0000-0000-0000C71C0000}"/>
    <cellStyle name="콤_4.부대공_3.포장공_4.하수공_04-3.B-LINE" xfId="7119" xr:uid="{00000000-0005-0000-0000-0000C81C0000}"/>
    <cellStyle name="콤_4.부대공_3.포장공_4.하수공_04-3.B-LINE 2" xfId="7120" xr:uid="{00000000-0005-0000-0000-0000C91C0000}"/>
    <cellStyle name="콤_4.부대공_4배관공" xfId="7121" xr:uid="{00000000-0005-0000-0000-0000CA1C0000}"/>
    <cellStyle name="콤_4.부대공_4배관공 2" xfId="7122" xr:uid="{00000000-0005-0000-0000-0000CB1C0000}"/>
    <cellStyle name="콤_4.부대공_4배관공_04-3.B-LINE" xfId="7123" xr:uid="{00000000-0005-0000-0000-0000CC1C0000}"/>
    <cellStyle name="콤_4.부대공_4배관공_04-3.B-LINE 2" xfId="7124" xr:uid="{00000000-0005-0000-0000-0000CD1C0000}"/>
    <cellStyle name="콤_4.부대공_4배관공_2.토공" xfId="7125" xr:uid="{00000000-0005-0000-0000-0000CE1C0000}"/>
    <cellStyle name="콤_4.부대공_4배관공_2.토공 2" xfId="7126" xr:uid="{00000000-0005-0000-0000-0000CF1C0000}"/>
    <cellStyle name="콤_4.부대공_4배관공_2.토공_04-3.B-LINE" xfId="7127" xr:uid="{00000000-0005-0000-0000-0000D01C0000}"/>
    <cellStyle name="콤_4.부대공_4배관공_2.토공_04-3.B-LINE 2" xfId="7128" xr:uid="{00000000-0005-0000-0000-0000D11C0000}"/>
    <cellStyle name="콤_4.부대공_4배관공_2.토공_4.하수공" xfId="7129" xr:uid="{00000000-0005-0000-0000-0000D21C0000}"/>
    <cellStyle name="콤_4.부대공_4배관공_2.토공_4.하수공 2" xfId="7130" xr:uid="{00000000-0005-0000-0000-0000D31C0000}"/>
    <cellStyle name="콤_4.부대공_4배관공_2.토공_4.하수공_04-3.B-LINE" xfId="7131" xr:uid="{00000000-0005-0000-0000-0000D41C0000}"/>
    <cellStyle name="콤_4.부대공_4배관공_2.토공_4.하수공_04-3.B-LINE 2" xfId="7132" xr:uid="{00000000-0005-0000-0000-0000D51C0000}"/>
    <cellStyle name="콤_4.부대공_4배관공_3.포장공" xfId="7133" xr:uid="{00000000-0005-0000-0000-0000D61C0000}"/>
    <cellStyle name="콤_4.부대공_4배관공_3.포장공 2" xfId="7134" xr:uid="{00000000-0005-0000-0000-0000D71C0000}"/>
    <cellStyle name="콤_4.부대공_4배관공_3.포장공_04-3.B-LINE" xfId="7135" xr:uid="{00000000-0005-0000-0000-0000D81C0000}"/>
    <cellStyle name="콤_4.부대공_4배관공_3.포장공_04-3.B-LINE 2" xfId="7136" xr:uid="{00000000-0005-0000-0000-0000D91C0000}"/>
    <cellStyle name="콤_4.부대공_4배관공_3.포장공_4.하수공" xfId="7137" xr:uid="{00000000-0005-0000-0000-0000DA1C0000}"/>
    <cellStyle name="콤_4.부대공_4배관공_3.포장공_4.하수공 2" xfId="7138" xr:uid="{00000000-0005-0000-0000-0000DB1C0000}"/>
    <cellStyle name="콤_4.부대공_4배관공_3.포장공_4.하수공_04-3.B-LINE" xfId="7139" xr:uid="{00000000-0005-0000-0000-0000DC1C0000}"/>
    <cellStyle name="콤_4.부대공_4배관공_3.포장공_4.하수공_04-3.B-LINE 2" xfId="7140" xr:uid="{00000000-0005-0000-0000-0000DD1C0000}"/>
    <cellStyle name="콤_4.부대공_5부대시설공" xfId="7141" xr:uid="{00000000-0005-0000-0000-0000DE1C0000}"/>
    <cellStyle name="콤_4.부대공_5부대시설공 2" xfId="7142" xr:uid="{00000000-0005-0000-0000-0000DF1C0000}"/>
    <cellStyle name="콤_4.부대공_5부대시설공_04-3.B-LINE" xfId="7143" xr:uid="{00000000-0005-0000-0000-0000E01C0000}"/>
    <cellStyle name="콤_4.부대공_5부대시설공_04-3.B-LINE 2" xfId="7144" xr:uid="{00000000-0005-0000-0000-0000E11C0000}"/>
    <cellStyle name="콤_4.부대공_5부대시설공_2.토공" xfId="7145" xr:uid="{00000000-0005-0000-0000-0000E21C0000}"/>
    <cellStyle name="콤_4.부대공_5부대시설공_2.토공 2" xfId="7146" xr:uid="{00000000-0005-0000-0000-0000E31C0000}"/>
    <cellStyle name="콤_4.부대공_5부대시설공_2.토공_04-3.B-LINE" xfId="7147" xr:uid="{00000000-0005-0000-0000-0000E41C0000}"/>
    <cellStyle name="콤_4.부대공_5부대시설공_2.토공_04-3.B-LINE 2" xfId="7148" xr:uid="{00000000-0005-0000-0000-0000E51C0000}"/>
    <cellStyle name="콤_4.부대공_5부대시설공_2.토공_4.하수공" xfId="7149" xr:uid="{00000000-0005-0000-0000-0000E61C0000}"/>
    <cellStyle name="콤_4.부대공_5부대시설공_2.토공_4.하수공 2" xfId="7150" xr:uid="{00000000-0005-0000-0000-0000E71C0000}"/>
    <cellStyle name="콤_4.부대공_5부대시설공_2.토공_4.하수공_04-3.B-LINE" xfId="7151" xr:uid="{00000000-0005-0000-0000-0000E81C0000}"/>
    <cellStyle name="콤_4.부대공_5부대시설공_2.토공_4.하수공_04-3.B-LINE 2" xfId="7152" xr:uid="{00000000-0005-0000-0000-0000E91C0000}"/>
    <cellStyle name="콤_4.부대공_5부대시설공_3.포장공" xfId="7153" xr:uid="{00000000-0005-0000-0000-0000EA1C0000}"/>
    <cellStyle name="콤_4.부대공_5부대시설공_3.포장공 2" xfId="7154" xr:uid="{00000000-0005-0000-0000-0000EB1C0000}"/>
    <cellStyle name="콤_4.부대공_5부대시설공_3.포장공_04-3.B-LINE" xfId="7155" xr:uid="{00000000-0005-0000-0000-0000EC1C0000}"/>
    <cellStyle name="콤_4.부대공_5부대시설공_3.포장공_04-3.B-LINE 2" xfId="7156" xr:uid="{00000000-0005-0000-0000-0000ED1C0000}"/>
    <cellStyle name="콤_4.부대공_5부대시설공_3.포장공_4.하수공" xfId="7157" xr:uid="{00000000-0005-0000-0000-0000EE1C0000}"/>
    <cellStyle name="콤_4.부대공_5부대시설공_3.포장공_4.하수공 2" xfId="7158" xr:uid="{00000000-0005-0000-0000-0000EF1C0000}"/>
    <cellStyle name="콤_4.부대공_5부대시설공_3.포장공_4.하수공_04-3.B-LINE" xfId="7159" xr:uid="{00000000-0005-0000-0000-0000F01C0000}"/>
    <cellStyle name="콤_4.부대공_5부대시설공_3.포장공_4.하수공_04-3.B-LINE 2" xfId="7160" xr:uid="{00000000-0005-0000-0000-0000F11C0000}"/>
    <cellStyle name="콤_4.오수" xfId="7161" xr:uid="{00000000-0005-0000-0000-0000F21C0000}"/>
    <cellStyle name="콤_4배관공" xfId="7162" xr:uid="{00000000-0005-0000-0000-0000F31C0000}"/>
    <cellStyle name="콤_4배관공 2" xfId="7163" xr:uid="{00000000-0005-0000-0000-0000F41C0000}"/>
    <cellStyle name="콤_4배관공_04-3.B-LINE" xfId="7164" xr:uid="{00000000-0005-0000-0000-0000F51C0000}"/>
    <cellStyle name="콤_4배관공_04-3.B-LINE 2" xfId="7165" xr:uid="{00000000-0005-0000-0000-0000F61C0000}"/>
    <cellStyle name="콤_4배관공_2.토공" xfId="7166" xr:uid="{00000000-0005-0000-0000-0000F71C0000}"/>
    <cellStyle name="콤_4배관공_2.토공 2" xfId="7167" xr:uid="{00000000-0005-0000-0000-0000F81C0000}"/>
    <cellStyle name="콤_4배관공_2.토공_04-3.B-LINE" xfId="7168" xr:uid="{00000000-0005-0000-0000-0000F91C0000}"/>
    <cellStyle name="콤_4배관공_2.토공_04-3.B-LINE 2" xfId="7169" xr:uid="{00000000-0005-0000-0000-0000FA1C0000}"/>
    <cellStyle name="콤_4배관공_2.토공_4.하수공" xfId="7170" xr:uid="{00000000-0005-0000-0000-0000FB1C0000}"/>
    <cellStyle name="콤_4배관공_2.토공_4.하수공 2" xfId="7171" xr:uid="{00000000-0005-0000-0000-0000FC1C0000}"/>
    <cellStyle name="콤_4배관공_2.토공_4.하수공_04-3.B-LINE" xfId="7172" xr:uid="{00000000-0005-0000-0000-0000FD1C0000}"/>
    <cellStyle name="콤_4배관공_2.토공_4.하수공_04-3.B-LINE 2" xfId="7173" xr:uid="{00000000-0005-0000-0000-0000FE1C0000}"/>
    <cellStyle name="콤_4배관공_3.포장공" xfId="7174" xr:uid="{00000000-0005-0000-0000-0000FF1C0000}"/>
    <cellStyle name="콤_4배관공_3.포장공 2" xfId="7175" xr:uid="{00000000-0005-0000-0000-0000001D0000}"/>
    <cellStyle name="콤_4배관공_3.포장공_04-3.B-LINE" xfId="7176" xr:uid="{00000000-0005-0000-0000-0000011D0000}"/>
    <cellStyle name="콤_4배관공_3.포장공_04-3.B-LINE 2" xfId="7177" xr:uid="{00000000-0005-0000-0000-0000021D0000}"/>
    <cellStyle name="콤_4배관공_3.포장공_4.하수공" xfId="7178" xr:uid="{00000000-0005-0000-0000-0000031D0000}"/>
    <cellStyle name="콤_4배관공_3.포장공_4.하수공 2" xfId="7179" xr:uid="{00000000-0005-0000-0000-0000041D0000}"/>
    <cellStyle name="콤_4배관공_3.포장공_4.하수공_04-3.B-LINE" xfId="7180" xr:uid="{00000000-0005-0000-0000-0000051D0000}"/>
    <cellStyle name="콤_4배관공_3.포장공_4.하수공_04-3.B-LINE 2" xfId="7181" xr:uid="{00000000-0005-0000-0000-0000061D0000}"/>
    <cellStyle name="콤_5부대시설공" xfId="7182" xr:uid="{00000000-0005-0000-0000-0000071D0000}"/>
    <cellStyle name="콤_5부대시설공 2" xfId="7183" xr:uid="{00000000-0005-0000-0000-0000081D0000}"/>
    <cellStyle name="콤_5부대시설공_04-3.B-LINE" xfId="7184" xr:uid="{00000000-0005-0000-0000-0000091D0000}"/>
    <cellStyle name="콤_5부대시설공_04-3.B-LINE 2" xfId="7185" xr:uid="{00000000-0005-0000-0000-00000A1D0000}"/>
    <cellStyle name="콤_5부대시설공_2.토공" xfId="7186" xr:uid="{00000000-0005-0000-0000-00000B1D0000}"/>
    <cellStyle name="콤_5부대시설공_2.토공 2" xfId="7187" xr:uid="{00000000-0005-0000-0000-00000C1D0000}"/>
    <cellStyle name="콤_5부대시설공_2.토공_04-3.B-LINE" xfId="7188" xr:uid="{00000000-0005-0000-0000-00000D1D0000}"/>
    <cellStyle name="콤_5부대시설공_2.토공_04-3.B-LINE 2" xfId="7189" xr:uid="{00000000-0005-0000-0000-00000E1D0000}"/>
    <cellStyle name="콤_5부대시설공_2.토공_4.하수공" xfId="7190" xr:uid="{00000000-0005-0000-0000-00000F1D0000}"/>
    <cellStyle name="콤_5부대시설공_2.토공_4.하수공 2" xfId="7191" xr:uid="{00000000-0005-0000-0000-0000101D0000}"/>
    <cellStyle name="콤_5부대시설공_2.토공_4.하수공_04-3.B-LINE" xfId="7192" xr:uid="{00000000-0005-0000-0000-0000111D0000}"/>
    <cellStyle name="콤_5부대시설공_2.토공_4.하수공_04-3.B-LINE 2" xfId="7193" xr:uid="{00000000-0005-0000-0000-0000121D0000}"/>
    <cellStyle name="콤_5부대시설공_3.포장공" xfId="7194" xr:uid="{00000000-0005-0000-0000-0000131D0000}"/>
    <cellStyle name="콤_5부대시설공_3.포장공 2" xfId="7195" xr:uid="{00000000-0005-0000-0000-0000141D0000}"/>
    <cellStyle name="콤_5부대시설공_3.포장공_04-3.B-LINE" xfId="7196" xr:uid="{00000000-0005-0000-0000-0000151D0000}"/>
    <cellStyle name="콤_5부대시설공_3.포장공_04-3.B-LINE 2" xfId="7197" xr:uid="{00000000-0005-0000-0000-0000161D0000}"/>
    <cellStyle name="콤_5부대시설공_3.포장공_4.하수공" xfId="7198" xr:uid="{00000000-0005-0000-0000-0000171D0000}"/>
    <cellStyle name="콤_5부대시설공_3.포장공_4.하수공 2" xfId="7199" xr:uid="{00000000-0005-0000-0000-0000181D0000}"/>
    <cellStyle name="콤_5부대시설공_3.포장공_4.하수공_04-3.B-LINE" xfId="7200" xr:uid="{00000000-0005-0000-0000-0000191D0000}"/>
    <cellStyle name="콤_5부대시설공_3.포장공_4.하수공_04-3.B-LINE 2" xfId="7201" xr:uid="{00000000-0005-0000-0000-00001A1D0000}"/>
    <cellStyle name="콤_Book2" xfId="7202" xr:uid="{00000000-0005-0000-0000-00001B1D0000}"/>
    <cellStyle name="콤_Book2 2" xfId="7203" xr:uid="{00000000-0005-0000-0000-00001C1D0000}"/>
    <cellStyle name="콤_Book2_04-3.B-LINE" xfId="7204" xr:uid="{00000000-0005-0000-0000-00001D1D0000}"/>
    <cellStyle name="콤_Book2_04-3.B-LINE 2" xfId="7205" xr:uid="{00000000-0005-0000-0000-00001E1D0000}"/>
    <cellStyle name="콤_Book2_2.토공" xfId="7206" xr:uid="{00000000-0005-0000-0000-00001F1D0000}"/>
    <cellStyle name="콤_Book2_2.토공 2" xfId="7207" xr:uid="{00000000-0005-0000-0000-0000201D0000}"/>
    <cellStyle name="콤_Book2_2.토공_04-3.B-LINE" xfId="7208" xr:uid="{00000000-0005-0000-0000-0000211D0000}"/>
    <cellStyle name="콤_Book2_2.토공_04-3.B-LINE 2" xfId="7209" xr:uid="{00000000-0005-0000-0000-0000221D0000}"/>
    <cellStyle name="콤_Book2_2.토공_4.하수공" xfId="7210" xr:uid="{00000000-0005-0000-0000-0000231D0000}"/>
    <cellStyle name="콤_Book2_2.토공_4.하수공 2" xfId="7211" xr:uid="{00000000-0005-0000-0000-0000241D0000}"/>
    <cellStyle name="콤_Book2_2.토공_4.하수공_04-3.B-LINE" xfId="7212" xr:uid="{00000000-0005-0000-0000-0000251D0000}"/>
    <cellStyle name="콤_Book2_2.토공_4.하수공_04-3.B-LINE 2" xfId="7213" xr:uid="{00000000-0005-0000-0000-0000261D0000}"/>
    <cellStyle name="콤_Book2_3.포장공" xfId="7214" xr:uid="{00000000-0005-0000-0000-0000271D0000}"/>
    <cellStyle name="콤_Book2_3.포장공 2" xfId="7215" xr:uid="{00000000-0005-0000-0000-0000281D0000}"/>
    <cellStyle name="콤_Book2_3.포장공_04-3.B-LINE" xfId="7216" xr:uid="{00000000-0005-0000-0000-0000291D0000}"/>
    <cellStyle name="콤_Book2_3.포장공_04-3.B-LINE 2" xfId="7217" xr:uid="{00000000-0005-0000-0000-00002A1D0000}"/>
    <cellStyle name="콤_Book2_3.포장공_4.하수공" xfId="7218" xr:uid="{00000000-0005-0000-0000-00002B1D0000}"/>
    <cellStyle name="콤_Book2_3.포장공_4.하수공 2" xfId="7219" xr:uid="{00000000-0005-0000-0000-00002C1D0000}"/>
    <cellStyle name="콤_Book2_3.포장공_4.하수공_04-3.B-LINE" xfId="7220" xr:uid="{00000000-0005-0000-0000-00002D1D0000}"/>
    <cellStyle name="콤_Book2_3.포장공_4.하수공_04-3.B-LINE 2" xfId="7221" xr:uid="{00000000-0005-0000-0000-00002E1D0000}"/>
    <cellStyle name="콤_Book2_4.부대공" xfId="7222" xr:uid="{00000000-0005-0000-0000-00002F1D0000}"/>
    <cellStyle name="콤_Book2_4.부대공 2" xfId="7223" xr:uid="{00000000-0005-0000-0000-0000301D0000}"/>
    <cellStyle name="콤_Book2_4.부대공_04-3.B-LINE" xfId="7224" xr:uid="{00000000-0005-0000-0000-0000311D0000}"/>
    <cellStyle name="콤_Book2_4.부대공_04-3.B-LINE 2" xfId="7225" xr:uid="{00000000-0005-0000-0000-0000321D0000}"/>
    <cellStyle name="콤_Book2_4.부대공_2.토공" xfId="7226" xr:uid="{00000000-0005-0000-0000-0000331D0000}"/>
    <cellStyle name="콤_Book2_4.부대공_2.토공 2" xfId="7227" xr:uid="{00000000-0005-0000-0000-0000341D0000}"/>
    <cellStyle name="콤_Book2_4.부대공_2.토공_04-3.B-LINE" xfId="7228" xr:uid="{00000000-0005-0000-0000-0000351D0000}"/>
    <cellStyle name="콤_Book2_4.부대공_2.토공_04-3.B-LINE 2" xfId="7229" xr:uid="{00000000-0005-0000-0000-0000361D0000}"/>
    <cellStyle name="콤_Book2_4.부대공_2.토공_4.하수공" xfId="7230" xr:uid="{00000000-0005-0000-0000-0000371D0000}"/>
    <cellStyle name="콤_Book2_4.부대공_2.토공_4.하수공 2" xfId="7231" xr:uid="{00000000-0005-0000-0000-0000381D0000}"/>
    <cellStyle name="콤_Book2_4.부대공_2.토공_4.하수공_04-3.B-LINE" xfId="7232" xr:uid="{00000000-0005-0000-0000-0000391D0000}"/>
    <cellStyle name="콤_Book2_4.부대공_2.토공_4.하수공_04-3.B-LINE 2" xfId="7233" xr:uid="{00000000-0005-0000-0000-00003A1D0000}"/>
    <cellStyle name="콤_Book2_4.부대공_3.포장공" xfId="7234" xr:uid="{00000000-0005-0000-0000-00003B1D0000}"/>
    <cellStyle name="콤_Book2_4.부대공_3.포장공 2" xfId="7235" xr:uid="{00000000-0005-0000-0000-00003C1D0000}"/>
    <cellStyle name="콤_Book2_4.부대공_3.포장공_04-3.B-LINE" xfId="7236" xr:uid="{00000000-0005-0000-0000-00003D1D0000}"/>
    <cellStyle name="콤_Book2_4.부대공_3.포장공_04-3.B-LINE 2" xfId="7237" xr:uid="{00000000-0005-0000-0000-00003E1D0000}"/>
    <cellStyle name="콤_Book2_4.부대공_3.포장공_4.하수공" xfId="7238" xr:uid="{00000000-0005-0000-0000-00003F1D0000}"/>
    <cellStyle name="콤_Book2_4.부대공_3.포장공_4.하수공 2" xfId="7239" xr:uid="{00000000-0005-0000-0000-0000401D0000}"/>
    <cellStyle name="콤_Book2_4.부대공_3.포장공_4.하수공_04-3.B-LINE" xfId="7240" xr:uid="{00000000-0005-0000-0000-0000411D0000}"/>
    <cellStyle name="콤_Book2_4.부대공_3.포장공_4.하수공_04-3.B-LINE 2" xfId="7241" xr:uid="{00000000-0005-0000-0000-0000421D0000}"/>
    <cellStyle name="콤_Book2_4.부대공_4배관공" xfId="7242" xr:uid="{00000000-0005-0000-0000-0000431D0000}"/>
    <cellStyle name="콤_Book2_4.부대공_4배관공 2" xfId="7243" xr:uid="{00000000-0005-0000-0000-0000441D0000}"/>
    <cellStyle name="콤_Book2_4.부대공_4배관공_04-3.B-LINE" xfId="7244" xr:uid="{00000000-0005-0000-0000-0000451D0000}"/>
    <cellStyle name="콤_Book2_4.부대공_4배관공_04-3.B-LINE 2" xfId="7245" xr:uid="{00000000-0005-0000-0000-0000461D0000}"/>
    <cellStyle name="콤_Book2_4.부대공_4배관공_2.토공" xfId="7246" xr:uid="{00000000-0005-0000-0000-0000471D0000}"/>
    <cellStyle name="콤_Book2_4.부대공_4배관공_2.토공 2" xfId="7247" xr:uid="{00000000-0005-0000-0000-0000481D0000}"/>
    <cellStyle name="콤_Book2_4.부대공_4배관공_2.토공_04-3.B-LINE" xfId="7248" xr:uid="{00000000-0005-0000-0000-0000491D0000}"/>
    <cellStyle name="콤_Book2_4.부대공_4배관공_2.토공_04-3.B-LINE 2" xfId="7249" xr:uid="{00000000-0005-0000-0000-00004A1D0000}"/>
    <cellStyle name="콤_Book2_4.부대공_4배관공_2.토공_4.하수공" xfId="7250" xr:uid="{00000000-0005-0000-0000-00004B1D0000}"/>
    <cellStyle name="콤_Book2_4.부대공_4배관공_2.토공_4.하수공 2" xfId="7251" xr:uid="{00000000-0005-0000-0000-00004C1D0000}"/>
    <cellStyle name="콤_Book2_4.부대공_4배관공_2.토공_4.하수공_04-3.B-LINE" xfId="7252" xr:uid="{00000000-0005-0000-0000-00004D1D0000}"/>
    <cellStyle name="콤_Book2_4.부대공_4배관공_2.토공_4.하수공_04-3.B-LINE 2" xfId="7253" xr:uid="{00000000-0005-0000-0000-00004E1D0000}"/>
    <cellStyle name="콤_Book2_4.부대공_4배관공_3.포장공" xfId="7254" xr:uid="{00000000-0005-0000-0000-00004F1D0000}"/>
    <cellStyle name="콤_Book2_4.부대공_4배관공_3.포장공 2" xfId="7255" xr:uid="{00000000-0005-0000-0000-0000501D0000}"/>
    <cellStyle name="콤_Book2_4.부대공_4배관공_3.포장공_04-3.B-LINE" xfId="7256" xr:uid="{00000000-0005-0000-0000-0000511D0000}"/>
    <cellStyle name="콤_Book2_4.부대공_4배관공_3.포장공_04-3.B-LINE 2" xfId="7257" xr:uid="{00000000-0005-0000-0000-0000521D0000}"/>
    <cellStyle name="콤_Book2_4.부대공_4배관공_3.포장공_4.하수공" xfId="7258" xr:uid="{00000000-0005-0000-0000-0000531D0000}"/>
    <cellStyle name="콤_Book2_4.부대공_4배관공_3.포장공_4.하수공 2" xfId="7259" xr:uid="{00000000-0005-0000-0000-0000541D0000}"/>
    <cellStyle name="콤_Book2_4.부대공_4배관공_3.포장공_4.하수공_04-3.B-LINE" xfId="7260" xr:uid="{00000000-0005-0000-0000-0000551D0000}"/>
    <cellStyle name="콤_Book2_4.부대공_4배관공_3.포장공_4.하수공_04-3.B-LINE 2" xfId="7261" xr:uid="{00000000-0005-0000-0000-0000561D0000}"/>
    <cellStyle name="콤_Book2_4.부대공_5부대시설공" xfId="7262" xr:uid="{00000000-0005-0000-0000-0000571D0000}"/>
    <cellStyle name="콤_Book2_4.부대공_5부대시설공 2" xfId="7263" xr:uid="{00000000-0005-0000-0000-0000581D0000}"/>
    <cellStyle name="콤_Book2_4.부대공_5부대시설공_04-3.B-LINE" xfId="7264" xr:uid="{00000000-0005-0000-0000-0000591D0000}"/>
    <cellStyle name="콤_Book2_4.부대공_5부대시설공_04-3.B-LINE 2" xfId="7265" xr:uid="{00000000-0005-0000-0000-00005A1D0000}"/>
    <cellStyle name="콤_Book2_4.부대공_5부대시설공_2.토공" xfId="7266" xr:uid="{00000000-0005-0000-0000-00005B1D0000}"/>
    <cellStyle name="콤_Book2_4.부대공_5부대시설공_2.토공 2" xfId="7267" xr:uid="{00000000-0005-0000-0000-00005C1D0000}"/>
    <cellStyle name="콤_Book2_4.부대공_5부대시설공_2.토공_04-3.B-LINE" xfId="7268" xr:uid="{00000000-0005-0000-0000-00005D1D0000}"/>
    <cellStyle name="콤_Book2_4.부대공_5부대시설공_2.토공_04-3.B-LINE 2" xfId="7269" xr:uid="{00000000-0005-0000-0000-00005E1D0000}"/>
    <cellStyle name="콤_Book2_4.부대공_5부대시설공_2.토공_4.하수공" xfId="7270" xr:uid="{00000000-0005-0000-0000-00005F1D0000}"/>
    <cellStyle name="콤_Book2_4.부대공_5부대시설공_2.토공_4.하수공 2" xfId="7271" xr:uid="{00000000-0005-0000-0000-0000601D0000}"/>
    <cellStyle name="콤_Book2_4.부대공_5부대시설공_2.토공_4.하수공_04-3.B-LINE" xfId="7272" xr:uid="{00000000-0005-0000-0000-0000611D0000}"/>
    <cellStyle name="콤_Book2_4.부대공_5부대시설공_2.토공_4.하수공_04-3.B-LINE 2" xfId="7273" xr:uid="{00000000-0005-0000-0000-0000621D0000}"/>
    <cellStyle name="콤_Book2_4.부대공_5부대시설공_3.포장공" xfId="7274" xr:uid="{00000000-0005-0000-0000-0000631D0000}"/>
    <cellStyle name="콤_Book2_4.부대공_5부대시설공_3.포장공 2" xfId="7275" xr:uid="{00000000-0005-0000-0000-0000641D0000}"/>
    <cellStyle name="콤_Book2_4.부대공_5부대시설공_3.포장공_04-3.B-LINE" xfId="7276" xr:uid="{00000000-0005-0000-0000-0000651D0000}"/>
    <cellStyle name="콤_Book2_4.부대공_5부대시설공_3.포장공_04-3.B-LINE 2" xfId="7277" xr:uid="{00000000-0005-0000-0000-0000661D0000}"/>
    <cellStyle name="콤_Book2_4.부대공_5부대시설공_3.포장공_4.하수공" xfId="7278" xr:uid="{00000000-0005-0000-0000-0000671D0000}"/>
    <cellStyle name="콤_Book2_4.부대공_5부대시설공_3.포장공_4.하수공 2" xfId="7279" xr:uid="{00000000-0005-0000-0000-0000681D0000}"/>
    <cellStyle name="콤_Book2_4.부대공_5부대시설공_3.포장공_4.하수공_04-3.B-LINE" xfId="7280" xr:uid="{00000000-0005-0000-0000-0000691D0000}"/>
    <cellStyle name="콤_Book2_4.부대공_5부대시설공_3.포장공_4.하수공_04-3.B-LINE 2" xfId="7281" xr:uid="{00000000-0005-0000-0000-00006A1D0000}"/>
    <cellStyle name="콤_Book2_4배관공" xfId="7282" xr:uid="{00000000-0005-0000-0000-00006B1D0000}"/>
    <cellStyle name="콤_Book2_4배관공 2" xfId="7283" xr:uid="{00000000-0005-0000-0000-00006C1D0000}"/>
    <cellStyle name="콤_Book2_4배관공_04-3.B-LINE" xfId="7284" xr:uid="{00000000-0005-0000-0000-00006D1D0000}"/>
    <cellStyle name="콤_Book2_4배관공_04-3.B-LINE 2" xfId="7285" xr:uid="{00000000-0005-0000-0000-00006E1D0000}"/>
    <cellStyle name="콤_Book2_4배관공_2.토공" xfId="7286" xr:uid="{00000000-0005-0000-0000-00006F1D0000}"/>
    <cellStyle name="콤_Book2_4배관공_2.토공 2" xfId="7287" xr:uid="{00000000-0005-0000-0000-0000701D0000}"/>
    <cellStyle name="콤_Book2_4배관공_2.토공_04-3.B-LINE" xfId="7288" xr:uid="{00000000-0005-0000-0000-0000711D0000}"/>
    <cellStyle name="콤_Book2_4배관공_2.토공_04-3.B-LINE 2" xfId="7289" xr:uid="{00000000-0005-0000-0000-0000721D0000}"/>
    <cellStyle name="콤_Book2_4배관공_2.토공_4.하수공" xfId="7290" xr:uid="{00000000-0005-0000-0000-0000731D0000}"/>
    <cellStyle name="콤_Book2_4배관공_2.토공_4.하수공 2" xfId="7291" xr:uid="{00000000-0005-0000-0000-0000741D0000}"/>
    <cellStyle name="콤_Book2_4배관공_2.토공_4.하수공_04-3.B-LINE" xfId="7292" xr:uid="{00000000-0005-0000-0000-0000751D0000}"/>
    <cellStyle name="콤_Book2_4배관공_2.토공_4.하수공_04-3.B-LINE 2" xfId="7293" xr:uid="{00000000-0005-0000-0000-0000761D0000}"/>
    <cellStyle name="콤_Book2_4배관공_3.포장공" xfId="7294" xr:uid="{00000000-0005-0000-0000-0000771D0000}"/>
    <cellStyle name="콤_Book2_4배관공_3.포장공 2" xfId="7295" xr:uid="{00000000-0005-0000-0000-0000781D0000}"/>
    <cellStyle name="콤_Book2_4배관공_3.포장공_04-3.B-LINE" xfId="7296" xr:uid="{00000000-0005-0000-0000-0000791D0000}"/>
    <cellStyle name="콤_Book2_4배관공_3.포장공_04-3.B-LINE 2" xfId="7297" xr:uid="{00000000-0005-0000-0000-00007A1D0000}"/>
    <cellStyle name="콤_Book2_4배관공_3.포장공_4.하수공" xfId="7298" xr:uid="{00000000-0005-0000-0000-00007B1D0000}"/>
    <cellStyle name="콤_Book2_4배관공_3.포장공_4.하수공 2" xfId="7299" xr:uid="{00000000-0005-0000-0000-00007C1D0000}"/>
    <cellStyle name="콤_Book2_4배관공_3.포장공_4.하수공_04-3.B-LINE" xfId="7300" xr:uid="{00000000-0005-0000-0000-00007D1D0000}"/>
    <cellStyle name="콤_Book2_4배관공_3.포장공_4.하수공_04-3.B-LINE 2" xfId="7301" xr:uid="{00000000-0005-0000-0000-00007E1D0000}"/>
    <cellStyle name="콤_Book2_5부대시설공" xfId="7302" xr:uid="{00000000-0005-0000-0000-00007F1D0000}"/>
    <cellStyle name="콤_Book2_5부대시설공 2" xfId="7303" xr:uid="{00000000-0005-0000-0000-0000801D0000}"/>
    <cellStyle name="콤_Book2_5부대시설공_04-3.B-LINE" xfId="7304" xr:uid="{00000000-0005-0000-0000-0000811D0000}"/>
    <cellStyle name="콤_Book2_5부대시설공_04-3.B-LINE 2" xfId="7305" xr:uid="{00000000-0005-0000-0000-0000821D0000}"/>
    <cellStyle name="콤_Book2_5부대시설공_2.토공" xfId="7306" xr:uid="{00000000-0005-0000-0000-0000831D0000}"/>
    <cellStyle name="콤_Book2_5부대시설공_2.토공 2" xfId="7307" xr:uid="{00000000-0005-0000-0000-0000841D0000}"/>
    <cellStyle name="콤_Book2_5부대시설공_2.토공_04-3.B-LINE" xfId="7308" xr:uid="{00000000-0005-0000-0000-0000851D0000}"/>
    <cellStyle name="콤_Book2_5부대시설공_2.토공_04-3.B-LINE 2" xfId="7309" xr:uid="{00000000-0005-0000-0000-0000861D0000}"/>
    <cellStyle name="콤_Book2_5부대시설공_2.토공_4.하수공" xfId="7310" xr:uid="{00000000-0005-0000-0000-0000871D0000}"/>
    <cellStyle name="콤_Book2_5부대시설공_2.토공_4.하수공 2" xfId="7311" xr:uid="{00000000-0005-0000-0000-0000881D0000}"/>
    <cellStyle name="콤_Book2_5부대시설공_2.토공_4.하수공_04-3.B-LINE" xfId="7312" xr:uid="{00000000-0005-0000-0000-0000891D0000}"/>
    <cellStyle name="콤_Book2_5부대시설공_2.토공_4.하수공_04-3.B-LINE 2" xfId="7313" xr:uid="{00000000-0005-0000-0000-00008A1D0000}"/>
    <cellStyle name="콤_Book2_5부대시설공_3.포장공" xfId="7314" xr:uid="{00000000-0005-0000-0000-00008B1D0000}"/>
    <cellStyle name="콤_Book2_5부대시설공_3.포장공 2" xfId="7315" xr:uid="{00000000-0005-0000-0000-00008C1D0000}"/>
    <cellStyle name="콤_Book2_5부대시설공_3.포장공_04-3.B-LINE" xfId="7316" xr:uid="{00000000-0005-0000-0000-00008D1D0000}"/>
    <cellStyle name="콤_Book2_5부대시설공_3.포장공_04-3.B-LINE 2" xfId="7317" xr:uid="{00000000-0005-0000-0000-00008E1D0000}"/>
    <cellStyle name="콤_Book2_5부대시설공_3.포장공_4.하수공" xfId="7318" xr:uid="{00000000-0005-0000-0000-00008F1D0000}"/>
    <cellStyle name="콤_Book2_5부대시설공_3.포장공_4.하수공 2" xfId="7319" xr:uid="{00000000-0005-0000-0000-0000901D0000}"/>
    <cellStyle name="콤_Book2_5부대시설공_3.포장공_4.하수공_04-3.B-LINE" xfId="7320" xr:uid="{00000000-0005-0000-0000-0000911D0000}"/>
    <cellStyle name="콤_Book2_5부대시설공_3.포장공_4.하수공_04-3.B-LINE 2" xfId="7321" xr:uid="{00000000-0005-0000-0000-0000921D0000}"/>
    <cellStyle name="콤_구민체육센타(내역서-학습관요구사항)" xfId="7322" xr:uid="{00000000-0005-0000-0000-0000931D0000}"/>
    <cellStyle name="콤_구민체육센타(물량산출)" xfId="7323" xr:uid="{00000000-0005-0000-0000-0000941D0000}"/>
    <cellStyle name="콤_내역서-소화조및원심농축기동유량계구매설치(080329)" xfId="7324" xr:uid="{00000000-0005-0000-0000-0000951D0000}"/>
    <cellStyle name="콤_내역서-소화조및원심농축기동유량계구매설치(080329)-(변경)" xfId="7325" xr:uid="{00000000-0005-0000-0000-0000961D0000}"/>
    <cellStyle name="콤_보고서(도서관요구사항)" xfId="7326" xr:uid="{00000000-0005-0000-0000-0000971D0000}"/>
    <cellStyle name="콤_사본 - 사본 - 설계중 - 구민체육센타(진행1)" xfId="7327" xr:uid="{00000000-0005-0000-0000-0000981D0000}"/>
    <cellStyle name="콤_설계서(갑지)0223" xfId="7328" xr:uid="{00000000-0005-0000-0000-0000991D0000}"/>
    <cellStyle name="콤_설계중 - 구민체육센타" xfId="7329" xr:uid="{00000000-0005-0000-0000-00009A1D0000}"/>
    <cellStyle name="콤_설계중 - 구민체육센타(진행1)" xfId="7330" xr:uid="{00000000-0005-0000-0000-00009B1D0000}"/>
    <cellStyle name="콤_수량산출서(수정)" xfId="7331" xr:uid="{00000000-0005-0000-0000-00009C1D0000}"/>
    <cellStyle name="콤_수량산출서(수정)_01-토공_02-배수공" xfId="7332" xr:uid="{00000000-0005-0000-0000-00009D1D0000}"/>
    <cellStyle name="콤_수량산출서(수정)_01-토공_02-배수공_01주요자재" xfId="7333" xr:uid="{00000000-0005-0000-0000-00009E1D0000}"/>
    <cellStyle name="콤_수량산출서(수정)_01-토공_02-배수공_01주요자재_구민체육센타(내역서-학습관요구사항)" xfId="7334" xr:uid="{00000000-0005-0000-0000-00009F1D0000}"/>
    <cellStyle name="콤_수량산출서(수정)_01-토공_02-배수공_01주요자재_구민체육센타(물량산출)" xfId="7335" xr:uid="{00000000-0005-0000-0000-0000A01D0000}"/>
    <cellStyle name="콤_수량산출서(수정)_01-토공_02-배수공_01주요자재_보고서(도서관요구사항)" xfId="7336" xr:uid="{00000000-0005-0000-0000-0000A11D0000}"/>
    <cellStyle name="콤_수량산출서(수정)_01-토공_02-배수공_01주요자재_사본 - 사본 - 설계중 - 구민체육센타(진행1)" xfId="7337" xr:uid="{00000000-0005-0000-0000-0000A21D0000}"/>
    <cellStyle name="콤_수량산출서(수정)_01-토공_02-배수공_01주요자재_설계중 - 구민체육센타" xfId="7338" xr:uid="{00000000-0005-0000-0000-0000A31D0000}"/>
    <cellStyle name="콤_수량산출서(수정)_01-토공_02-배수공_01주요자재_설계중 - 구민체육센타(진행1)" xfId="7339" xr:uid="{00000000-0005-0000-0000-0000A41D0000}"/>
    <cellStyle name="콤_수량산출서(수정)_01-토공_02-배수공_03우수공" xfId="7340" xr:uid="{00000000-0005-0000-0000-0000A51D0000}"/>
    <cellStyle name="콤_수량산출서(수정)_01-토공_02-배수공_03우수공_구민체육센타(내역서-학습관요구사항)" xfId="7341" xr:uid="{00000000-0005-0000-0000-0000A61D0000}"/>
    <cellStyle name="콤_수량산출서(수정)_01-토공_02-배수공_03우수공_구민체육센타(물량산출)" xfId="7342" xr:uid="{00000000-0005-0000-0000-0000A71D0000}"/>
    <cellStyle name="콤_수량산출서(수정)_01-토공_02-배수공_03우수공_보고서(도서관요구사항)" xfId="7343" xr:uid="{00000000-0005-0000-0000-0000A81D0000}"/>
    <cellStyle name="콤_수량산출서(수정)_01-토공_02-배수공_03우수공_사본 - 사본 - 설계중 - 구민체육센타(진행1)" xfId="7344" xr:uid="{00000000-0005-0000-0000-0000A91D0000}"/>
    <cellStyle name="콤_수량산출서(수정)_01-토공_02-배수공_03우수공_설계중 - 구민체육센타" xfId="7345" xr:uid="{00000000-0005-0000-0000-0000AA1D0000}"/>
    <cellStyle name="콤_수량산출서(수정)_01-토공_02-배수공_03우수공_설계중 - 구민체육센타(진행1)" xfId="7346" xr:uid="{00000000-0005-0000-0000-0000AB1D0000}"/>
    <cellStyle name="콤_수량산출서(수정)_01-토공_02-배수공_04포장공" xfId="7347" xr:uid="{00000000-0005-0000-0000-0000AC1D0000}"/>
    <cellStyle name="콤_수량산출서(수정)_01-토공_02-배수공_04포장공_구민체육센타(내역서-학습관요구사항)" xfId="7348" xr:uid="{00000000-0005-0000-0000-0000AD1D0000}"/>
    <cellStyle name="콤_수량산출서(수정)_01-토공_02-배수공_04포장공_구민체육센타(물량산출)" xfId="7349" xr:uid="{00000000-0005-0000-0000-0000AE1D0000}"/>
    <cellStyle name="콤_수량산출서(수정)_01-토공_02-배수공_04포장공_보고서(도서관요구사항)" xfId="7350" xr:uid="{00000000-0005-0000-0000-0000AF1D0000}"/>
    <cellStyle name="콤_수량산출서(수정)_01-토공_02-배수공_04포장공_사본 - 사본 - 설계중 - 구민체육센타(진행1)" xfId="7351" xr:uid="{00000000-0005-0000-0000-0000B01D0000}"/>
    <cellStyle name="콤_수량산출서(수정)_01-토공_02-배수공_04포장공_설계중 - 구민체육센타" xfId="7352" xr:uid="{00000000-0005-0000-0000-0000B11D0000}"/>
    <cellStyle name="콤_수량산출서(수정)_01-토공_02-배수공_04포장공_설계중 - 구민체육센타(진행1)" xfId="7353" xr:uid="{00000000-0005-0000-0000-0000B21D0000}"/>
    <cellStyle name="콤_수량산출서(수정)_01-토공_02-배수공_내역서(상도동159번지,김주성)" xfId="7354" xr:uid="{00000000-0005-0000-0000-0000B31D0000}"/>
    <cellStyle name="콤_수량산출서(수정)_01-토공_02-배수공_비굴착설계서(흑석,상도11)" xfId="7355" xr:uid="{00000000-0005-0000-0000-0000B41D0000}"/>
    <cellStyle name="콤_수량산출서(수정)_01-토공_02-배수공_설계서" xfId="7356" xr:uid="{00000000-0005-0000-0000-0000B51D0000}"/>
    <cellStyle name="콤_수량산출서(수정)_01-토공_02-배수공_장지택지수량산출서(시설물관련)" xfId="7357" xr:uid="{00000000-0005-0000-0000-0000B61D0000}"/>
    <cellStyle name="콤_수량산출서(수정)_02-배수공" xfId="7358" xr:uid="{00000000-0005-0000-0000-0000B71D0000}"/>
    <cellStyle name="콤_수량산출서(수정)_02-배수공_01주요자재" xfId="7359" xr:uid="{00000000-0005-0000-0000-0000B81D0000}"/>
    <cellStyle name="콤_수량산출서(수정)_02-배수공_01주요자재_구민체육센타(내역서-학습관요구사항)" xfId="7360" xr:uid="{00000000-0005-0000-0000-0000B91D0000}"/>
    <cellStyle name="콤_수량산출서(수정)_02-배수공_01주요자재_구민체육센타(물량산출)" xfId="7361" xr:uid="{00000000-0005-0000-0000-0000BA1D0000}"/>
    <cellStyle name="콤_수량산출서(수정)_02-배수공_01주요자재_보고서(도서관요구사항)" xfId="7362" xr:uid="{00000000-0005-0000-0000-0000BB1D0000}"/>
    <cellStyle name="콤_수량산출서(수정)_02-배수공_01주요자재_사본 - 사본 - 설계중 - 구민체육센타(진행1)" xfId="7363" xr:uid="{00000000-0005-0000-0000-0000BC1D0000}"/>
    <cellStyle name="콤_수량산출서(수정)_02-배수공_01주요자재_설계중 - 구민체육센타" xfId="7364" xr:uid="{00000000-0005-0000-0000-0000BD1D0000}"/>
    <cellStyle name="콤_수량산출서(수정)_02-배수공_01주요자재_설계중 - 구민체육센타(진행1)" xfId="7365" xr:uid="{00000000-0005-0000-0000-0000BE1D0000}"/>
    <cellStyle name="콤_수량산출서(수정)_02-배수공_02-반중력식옹벽" xfId="7366" xr:uid="{00000000-0005-0000-0000-0000BF1D0000}"/>
    <cellStyle name="콤_수량산출서(수정)_02-배수공_02-반중력식옹벽_01주요자재" xfId="7367" xr:uid="{00000000-0005-0000-0000-0000C01D0000}"/>
    <cellStyle name="콤_수량산출서(수정)_02-배수공_02-반중력식옹벽_01주요자재_구민체육센타(내역서-학습관요구사항)" xfId="7368" xr:uid="{00000000-0005-0000-0000-0000C11D0000}"/>
    <cellStyle name="콤_수량산출서(수정)_02-배수공_02-반중력식옹벽_01주요자재_구민체육센타(물량산출)" xfId="7369" xr:uid="{00000000-0005-0000-0000-0000C21D0000}"/>
    <cellStyle name="콤_수량산출서(수정)_02-배수공_02-반중력식옹벽_01주요자재_보고서(도서관요구사항)" xfId="7370" xr:uid="{00000000-0005-0000-0000-0000C31D0000}"/>
    <cellStyle name="콤_수량산출서(수정)_02-배수공_02-반중력식옹벽_01주요자재_사본 - 사본 - 설계중 - 구민체육센타(진행1)" xfId="7371" xr:uid="{00000000-0005-0000-0000-0000C41D0000}"/>
    <cellStyle name="콤_수량산출서(수정)_02-배수공_02-반중력식옹벽_01주요자재_설계중 - 구민체육센타" xfId="7372" xr:uid="{00000000-0005-0000-0000-0000C51D0000}"/>
    <cellStyle name="콤_수량산출서(수정)_02-배수공_02-반중력식옹벽_01주요자재_설계중 - 구민체육센타(진행1)" xfId="7373" xr:uid="{00000000-0005-0000-0000-0000C61D0000}"/>
    <cellStyle name="콤_수량산출서(수정)_02-배수공_02-반중력식옹벽_03우수공" xfId="7374" xr:uid="{00000000-0005-0000-0000-0000C71D0000}"/>
    <cellStyle name="콤_수량산출서(수정)_02-배수공_02-반중력식옹벽_03우수공_구민체육센타(내역서-학습관요구사항)" xfId="7375" xr:uid="{00000000-0005-0000-0000-0000C81D0000}"/>
    <cellStyle name="콤_수량산출서(수정)_02-배수공_02-반중력식옹벽_03우수공_구민체육센타(물량산출)" xfId="7376" xr:uid="{00000000-0005-0000-0000-0000C91D0000}"/>
    <cellStyle name="콤_수량산출서(수정)_02-배수공_02-반중력식옹벽_03우수공_보고서(도서관요구사항)" xfId="7377" xr:uid="{00000000-0005-0000-0000-0000CA1D0000}"/>
    <cellStyle name="콤_수량산출서(수정)_02-배수공_02-반중력식옹벽_03우수공_사본 - 사본 - 설계중 - 구민체육센타(진행1)" xfId="7378" xr:uid="{00000000-0005-0000-0000-0000CB1D0000}"/>
    <cellStyle name="콤_수량산출서(수정)_02-배수공_02-반중력식옹벽_03우수공_설계중 - 구민체육센타" xfId="7379" xr:uid="{00000000-0005-0000-0000-0000CC1D0000}"/>
    <cellStyle name="콤_수량산출서(수정)_02-배수공_02-반중력식옹벽_03우수공_설계중 - 구민체육센타(진행1)" xfId="7380" xr:uid="{00000000-0005-0000-0000-0000CD1D0000}"/>
    <cellStyle name="콤_수량산출서(수정)_02-배수공_02-반중력식옹벽_04포장공" xfId="7381" xr:uid="{00000000-0005-0000-0000-0000CE1D0000}"/>
    <cellStyle name="콤_수량산출서(수정)_02-배수공_02-반중력식옹벽_04포장공_구민체육센타(내역서-학습관요구사항)" xfId="7382" xr:uid="{00000000-0005-0000-0000-0000CF1D0000}"/>
    <cellStyle name="콤_수량산출서(수정)_02-배수공_02-반중력식옹벽_04포장공_구민체육센타(물량산출)" xfId="7383" xr:uid="{00000000-0005-0000-0000-0000D01D0000}"/>
    <cellStyle name="콤_수량산출서(수정)_02-배수공_02-반중력식옹벽_04포장공_보고서(도서관요구사항)" xfId="7384" xr:uid="{00000000-0005-0000-0000-0000D11D0000}"/>
    <cellStyle name="콤_수량산출서(수정)_02-배수공_02-반중력식옹벽_04포장공_사본 - 사본 - 설계중 - 구민체육센타(진행1)" xfId="7385" xr:uid="{00000000-0005-0000-0000-0000D21D0000}"/>
    <cellStyle name="콤_수량산출서(수정)_02-배수공_02-반중력식옹벽_04포장공_설계중 - 구민체육센타" xfId="7386" xr:uid="{00000000-0005-0000-0000-0000D31D0000}"/>
    <cellStyle name="콤_수량산출서(수정)_02-배수공_02-반중력식옹벽_04포장공_설계중 - 구민체육센타(진행1)" xfId="7387" xr:uid="{00000000-0005-0000-0000-0000D41D0000}"/>
    <cellStyle name="콤_수량산출서(수정)_02-배수공_02-반중력식옹벽_내역서(상도동159번지,김주성)" xfId="7388" xr:uid="{00000000-0005-0000-0000-0000D51D0000}"/>
    <cellStyle name="콤_수량산출서(수정)_02-배수공_02-반중력식옹벽_비굴착설계서(흑석,상도11)" xfId="7389" xr:uid="{00000000-0005-0000-0000-0000D61D0000}"/>
    <cellStyle name="콤_수량산출서(수정)_02-배수공_02-반중력식옹벽_설계서" xfId="7390" xr:uid="{00000000-0005-0000-0000-0000D71D0000}"/>
    <cellStyle name="콤_수량산출서(수정)_02-배수공_02-배수공" xfId="7391" xr:uid="{00000000-0005-0000-0000-0000D81D0000}"/>
    <cellStyle name="콤_수량산출서(수정)_02-배수공_02-배수공_01주요자재" xfId="7392" xr:uid="{00000000-0005-0000-0000-0000D91D0000}"/>
    <cellStyle name="콤_수량산출서(수정)_02-배수공_02-배수공_01주요자재_구민체육센타(내역서-학습관요구사항)" xfId="7393" xr:uid="{00000000-0005-0000-0000-0000DA1D0000}"/>
    <cellStyle name="콤_수량산출서(수정)_02-배수공_02-배수공_01주요자재_구민체육센타(물량산출)" xfId="7394" xr:uid="{00000000-0005-0000-0000-0000DB1D0000}"/>
    <cellStyle name="콤_수량산출서(수정)_02-배수공_02-배수공_01주요자재_보고서(도서관요구사항)" xfId="7395" xr:uid="{00000000-0005-0000-0000-0000DC1D0000}"/>
    <cellStyle name="콤_수량산출서(수정)_02-배수공_02-배수공_01주요자재_사본 - 사본 - 설계중 - 구민체육센타(진행1)" xfId="7396" xr:uid="{00000000-0005-0000-0000-0000DD1D0000}"/>
    <cellStyle name="콤_수량산출서(수정)_02-배수공_02-배수공_01주요자재_설계중 - 구민체육센타" xfId="7397" xr:uid="{00000000-0005-0000-0000-0000DE1D0000}"/>
    <cellStyle name="콤_수량산출서(수정)_02-배수공_02-배수공_01주요자재_설계중 - 구민체육센타(진행1)" xfId="7398" xr:uid="{00000000-0005-0000-0000-0000DF1D0000}"/>
    <cellStyle name="콤_수량산출서(수정)_02-배수공_02-배수공_03우수공" xfId="7399" xr:uid="{00000000-0005-0000-0000-0000E01D0000}"/>
    <cellStyle name="콤_수량산출서(수정)_02-배수공_02-배수공_03우수공_구민체육센타(내역서-학습관요구사항)" xfId="7400" xr:uid="{00000000-0005-0000-0000-0000E11D0000}"/>
    <cellStyle name="콤_수량산출서(수정)_02-배수공_02-배수공_03우수공_구민체육센타(물량산출)" xfId="7401" xr:uid="{00000000-0005-0000-0000-0000E21D0000}"/>
    <cellStyle name="콤_수량산출서(수정)_02-배수공_02-배수공_03우수공_보고서(도서관요구사항)" xfId="7402" xr:uid="{00000000-0005-0000-0000-0000E31D0000}"/>
    <cellStyle name="콤_수량산출서(수정)_02-배수공_02-배수공_03우수공_사본 - 사본 - 설계중 - 구민체육센타(진행1)" xfId="7403" xr:uid="{00000000-0005-0000-0000-0000E41D0000}"/>
    <cellStyle name="콤_수량산출서(수정)_02-배수공_02-배수공_03우수공_설계중 - 구민체육센타" xfId="7404" xr:uid="{00000000-0005-0000-0000-0000E51D0000}"/>
    <cellStyle name="콤_수량산출서(수정)_02-배수공_02-배수공_03우수공_설계중 - 구민체육센타(진행1)" xfId="7405" xr:uid="{00000000-0005-0000-0000-0000E61D0000}"/>
    <cellStyle name="콤_수량산출서(수정)_02-배수공_02-배수공_04포장공" xfId="7406" xr:uid="{00000000-0005-0000-0000-0000E71D0000}"/>
    <cellStyle name="콤_수량산출서(수정)_02-배수공_02-배수공_04포장공_구민체육센타(내역서-학습관요구사항)" xfId="7407" xr:uid="{00000000-0005-0000-0000-0000E81D0000}"/>
    <cellStyle name="콤_수량산출서(수정)_02-배수공_02-배수공_04포장공_구민체육센타(물량산출)" xfId="7408" xr:uid="{00000000-0005-0000-0000-0000E91D0000}"/>
    <cellStyle name="콤_수량산출서(수정)_02-배수공_02-배수공_04포장공_보고서(도서관요구사항)" xfId="7409" xr:uid="{00000000-0005-0000-0000-0000EA1D0000}"/>
    <cellStyle name="콤_수량산출서(수정)_02-배수공_02-배수공_04포장공_사본 - 사본 - 설계중 - 구민체육센타(진행1)" xfId="7410" xr:uid="{00000000-0005-0000-0000-0000EB1D0000}"/>
    <cellStyle name="콤_수량산출서(수정)_02-배수공_02-배수공_04포장공_설계중 - 구민체육센타" xfId="7411" xr:uid="{00000000-0005-0000-0000-0000EC1D0000}"/>
    <cellStyle name="콤_수량산출서(수정)_02-배수공_02-배수공_04포장공_설계중 - 구민체육센타(진행1)" xfId="7412" xr:uid="{00000000-0005-0000-0000-0000ED1D0000}"/>
    <cellStyle name="콤_수량산출서(수정)_02-배수공_02-배수공_내역서(상도동159번지,김주성)" xfId="7413" xr:uid="{00000000-0005-0000-0000-0000EE1D0000}"/>
    <cellStyle name="콤_수량산출서(수정)_02-배수공_02-배수공_비굴착설계서(흑석,상도11)" xfId="7414" xr:uid="{00000000-0005-0000-0000-0000EF1D0000}"/>
    <cellStyle name="콤_수량산출서(수정)_02-배수공_02-배수공_설계서" xfId="7415" xr:uid="{00000000-0005-0000-0000-0000F01D0000}"/>
    <cellStyle name="콤_수량산출서(수정)_02-배수공_02-배수공_장지택지수량산출서(시설물관련)" xfId="7416" xr:uid="{00000000-0005-0000-0000-0000F11D0000}"/>
    <cellStyle name="콤_수량산출서(수정)_02-배수공_03우수공" xfId="7417" xr:uid="{00000000-0005-0000-0000-0000F21D0000}"/>
    <cellStyle name="콤_수량산출서(수정)_02-배수공_03우수공_구민체육센타(내역서-학습관요구사항)" xfId="7418" xr:uid="{00000000-0005-0000-0000-0000F31D0000}"/>
    <cellStyle name="콤_수량산출서(수정)_02-배수공_03우수공_구민체육센타(물량산출)" xfId="7419" xr:uid="{00000000-0005-0000-0000-0000F41D0000}"/>
    <cellStyle name="콤_수량산출서(수정)_02-배수공_03우수공_보고서(도서관요구사항)" xfId="7420" xr:uid="{00000000-0005-0000-0000-0000F51D0000}"/>
    <cellStyle name="콤_수량산출서(수정)_02-배수공_03우수공_사본 - 사본 - 설계중 - 구민체육센타(진행1)" xfId="7421" xr:uid="{00000000-0005-0000-0000-0000F61D0000}"/>
    <cellStyle name="콤_수량산출서(수정)_02-배수공_03우수공_설계중 - 구민체육센타" xfId="7422" xr:uid="{00000000-0005-0000-0000-0000F71D0000}"/>
    <cellStyle name="콤_수량산출서(수정)_02-배수공_03우수공_설계중 - 구민체육센타(진행1)" xfId="7423" xr:uid="{00000000-0005-0000-0000-0000F81D0000}"/>
    <cellStyle name="콤_수량산출서(수정)_02-배수공_04포장공" xfId="7424" xr:uid="{00000000-0005-0000-0000-0000F91D0000}"/>
    <cellStyle name="콤_수량산출서(수정)_02-배수공_04포장공_구민체육센타(내역서-학습관요구사항)" xfId="7425" xr:uid="{00000000-0005-0000-0000-0000FA1D0000}"/>
    <cellStyle name="콤_수량산출서(수정)_02-배수공_04포장공_구민체육센타(물량산출)" xfId="7426" xr:uid="{00000000-0005-0000-0000-0000FB1D0000}"/>
    <cellStyle name="콤_수량산출서(수정)_02-배수공_04포장공_보고서(도서관요구사항)" xfId="7427" xr:uid="{00000000-0005-0000-0000-0000FC1D0000}"/>
    <cellStyle name="콤_수량산출서(수정)_02-배수공_04포장공_사본 - 사본 - 설계중 - 구민체육센타(진행1)" xfId="7428" xr:uid="{00000000-0005-0000-0000-0000FD1D0000}"/>
    <cellStyle name="콤_수량산출서(수정)_02-배수공_04포장공_설계중 - 구민체육센타" xfId="7429" xr:uid="{00000000-0005-0000-0000-0000FE1D0000}"/>
    <cellStyle name="콤_수량산출서(수정)_02-배수공_04포장공_설계중 - 구민체육센타(진행1)" xfId="7430" xr:uid="{00000000-0005-0000-0000-0000FF1D0000}"/>
    <cellStyle name="콤_수량산출서(수정)_02-배수공_가평조서" xfId="7431" xr:uid="{00000000-0005-0000-0000-0000001E0000}"/>
    <cellStyle name="콤_수량산출서(수정)_02-배수공_가평조서_구민체육센타(내역서-학습관요구사항)" xfId="7432" xr:uid="{00000000-0005-0000-0000-0000011E0000}"/>
    <cellStyle name="콤_수량산출서(수정)_02-배수공_가평조서_구민체육센타(물량산출)" xfId="7433" xr:uid="{00000000-0005-0000-0000-0000021E0000}"/>
    <cellStyle name="콤_수량산출서(수정)_02-배수공_가평조서_보고서(도서관요구사항)" xfId="7434" xr:uid="{00000000-0005-0000-0000-0000031E0000}"/>
    <cellStyle name="콤_수량산출서(수정)_02-배수공_가평조서_사본 - 사본 - 설계중 - 구민체육센타(진행1)" xfId="7435" xr:uid="{00000000-0005-0000-0000-0000041E0000}"/>
    <cellStyle name="콤_수량산출서(수정)_02-배수공_가평조서_설계중 - 구민체육센타" xfId="7436" xr:uid="{00000000-0005-0000-0000-0000051E0000}"/>
    <cellStyle name="콤_수량산출서(수정)_02-배수공_가평조서_설계중 - 구민체육센타(진행1)" xfId="7437" xr:uid="{00000000-0005-0000-0000-0000061E0000}"/>
    <cellStyle name="콤_수량산출서(수정)_02-배수공_내역서(상도동159번지,김주성)" xfId="7438" xr:uid="{00000000-0005-0000-0000-0000071E0000}"/>
    <cellStyle name="콤_수량산출서(수정)_02-배수공_반중력" xfId="7439" xr:uid="{00000000-0005-0000-0000-0000081E0000}"/>
    <cellStyle name="콤_수량산출서(수정)_02-배수공_반중력_01주요자재" xfId="7440" xr:uid="{00000000-0005-0000-0000-0000091E0000}"/>
    <cellStyle name="콤_수량산출서(수정)_02-배수공_반중력_01주요자재_구민체육센타(내역서-학습관요구사항)" xfId="7441" xr:uid="{00000000-0005-0000-0000-00000A1E0000}"/>
    <cellStyle name="콤_수량산출서(수정)_02-배수공_반중력_01주요자재_구민체육센타(물량산출)" xfId="7442" xr:uid="{00000000-0005-0000-0000-00000B1E0000}"/>
    <cellStyle name="콤_수량산출서(수정)_02-배수공_반중력_01주요자재_보고서(도서관요구사항)" xfId="7443" xr:uid="{00000000-0005-0000-0000-00000C1E0000}"/>
    <cellStyle name="콤_수량산출서(수정)_02-배수공_반중력_01주요자재_사본 - 사본 - 설계중 - 구민체육센타(진행1)" xfId="7444" xr:uid="{00000000-0005-0000-0000-00000D1E0000}"/>
    <cellStyle name="콤_수량산출서(수정)_02-배수공_반중력_01주요자재_설계중 - 구민체육센타" xfId="7445" xr:uid="{00000000-0005-0000-0000-00000E1E0000}"/>
    <cellStyle name="콤_수량산출서(수정)_02-배수공_반중력_01주요자재_설계중 - 구민체육센타(진행1)" xfId="7446" xr:uid="{00000000-0005-0000-0000-00000F1E0000}"/>
    <cellStyle name="콤_수량산출서(수정)_02-배수공_반중력_03우수공" xfId="7447" xr:uid="{00000000-0005-0000-0000-0000101E0000}"/>
    <cellStyle name="콤_수량산출서(수정)_02-배수공_반중력_03우수공_구민체육센타(내역서-학습관요구사항)" xfId="7448" xr:uid="{00000000-0005-0000-0000-0000111E0000}"/>
    <cellStyle name="콤_수량산출서(수정)_02-배수공_반중력_03우수공_구민체육센타(물량산출)" xfId="7449" xr:uid="{00000000-0005-0000-0000-0000121E0000}"/>
    <cellStyle name="콤_수량산출서(수정)_02-배수공_반중력_03우수공_보고서(도서관요구사항)" xfId="7450" xr:uid="{00000000-0005-0000-0000-0000131E0000}"/>
    <cellStyle name="콤_수량산출서(수정)_02-배수공_반중력_03우수공_사본 - 사본 - 설계중 - 구민체육센타(진행1)" xfId="7451" xr:uid="{00000000-0005-0000-0000-0000141E0000}"/>
    <cellStyle name="콤_수량산출서(수정)_02-배수공_반중력_03우수공_설계중 - 구민체육센타" xfId="7452" xr:uid="{00000000-0005-0000-0000-0000151E0000}"/>
    <cellStyle name="콤_수량산출서(수정)_02-배수공_반중력_03우수공_설계중 - 구민체육센타(진행1)" xfId="7453" xr:uid="{00000000-0005-0000-0000-0000161E0000}"/>
    <cellStyle name="콤_수량산출서(수정)_02-배수공_반중력_04포장공" xfId="7454" xr:uid="{00000000-0005-0000-0000-0000171E0000}"/>
    <cellStyle name="콤_수량산출서(수정)_02-배수공_반중력_04포장공_구민체육센타(내역서-학습관요구사항)" xfId="7455" xr:uid="{00000000-0005-0000-0000-0000181E0000}"/>
    <cellStyle name="콤_수량산출서(수정)_02-배수공_반중력_04포장공_구민체육센타(물량산출)" xfId="7456" xr:uid="{00000000-0005-0000-0000-0000191E0000}"/>
    <cellStyle name="콤_수량산출서(수정)_02-배수공_반중력_04포장공_보고서(도서관요구사항)" xfId="7457" xr:uid="{00000000-0005-0000-0000-00001A1E0000}"/>
    <cellStyle name="콤_수량산출서(수정)_02-배수공_반중력_04포장공_사본 - 사본 - 설계중 - 구민체육센타(진행1)" xfId="7458" xr:uid="{00000000-0005-0000-0000-00001B1E0000}"/>
    <cellStyle name="콤_수량산출서(수정)_02-배수공_반중력_04포장공_설계중 - 구민체육센타" xfId="7459" xr:uid="{00000000-0005-0000-0000-00001C1E0000}"/>
    <cellStyle name="콤_수량산출서(수정)_02-배수공_반중력_04포장공_설계중 - 구민체육센타(진행1)" xfId="7460" xr:uid="{00000000-0005-0000-0000-00001D1E0000}"/>
    <cellStyle name="콤_수량산출서(수정)_02-배수공_반중력_내역서(상도동159번지,김주성)" xfId="7461" xr:uid="{00000000-0005-0000-0000-00001E1E0000}"/>
    <cellStyle name="콤_수량산출서(수정)_02-배수공_반중력_비굴착설계서(흑석,상도11)" xfId="7462" xr:uid="{00000000-0005-0000-0000-00001F1E0000}"/>
    <cellStyle name="콤_수량산출서(수정)_02-배수공_반중력_설계서" xfId="7463" xr:uid="{00000000-0005-0000-0000-0000201E0000}"/>
    <cellStyle name="콤_수량산출서(수정)_02-배수공_비굴착설계서(흑석,상도11)" xfId="7464" xr:uid="{00000000-0005-0000-0000-0000211E0000}"/>
    <cellStyle name="콤_수량산출서(수정)_02-배수공_설계서" xfId="7465" xr:uid="{00000000-0005-0000-0000-0000221E0000}"/>
    <cellStyle name="콤_수량산출서(수정)_02-배수공_장지택지수량산출서(시설물관련)" xfId="7466" xr:uid="{00000000-0005-0000-0000-0000231E0000}"/>
    <cellStyle name="콤_수량산출서(수정)_02-배수공_포장조서" xfId="7467" xr:uid="{00000000-0005-0000-0000-0000241E0000}"/>
    <cellStyle name="콤_수량산출서(수정)_02-배수공_포장조서_구민체육센타(내역서-학습관요구사항)" xfId="7468" xr:uid="{00000000-0005-0000-0000-0000251E0000}"/>
    <cellStyle name="콤_수량산출서(수정)_02-배수공_포장조서_구민체육센타(물량산출)" xfId="7469" xr:uid="{00000000-0005-0000-0000-0000261E0000}"/>
    <cellStyle name="콤_수량산출서(수정)_02-배수공_포장조서_보고서(도서관요구사항)" xfId="7470" xr:uid="{00000000-0005-0000-0000-0000271E0000}"/>
    <cellStyle name="콤_수량산출서(수정)_02-배수공_포장조서_사본 - 사본 - 설계중 - 구민체육센타(진행1)" xfId="7471" xr:uid="{00000000-0005-0000-0000-0000281E0000}"/>
    <cellStyle name="콤_수량산출서(수정)_02-배수공_포장조서_설계중 - 구민체육센타" xfId="7472" xr:uid="{00000000-0005-0000-0000-0000291E0000}"/>
    <cellStyle name="콤_수량산출서(수정)_02-배수공_포장조서_설계중 - 구민체육센타(진행1)" xfId="7473" xr:uid="{00000000-0005-0000-0000-00002A1E0000}"/>
    <cellStyle name="콤_수량산출서(수정)_04-포장공_02-배수공" xfId="7474" xr:uid="{00000000-0005-0000-0000-00002B1E0000}"/>
    <cellStyle name="콤_수량산출서(수정)_04-포장공_02-배수공_01주요자재" xfId="7475" xr:uid="{00000000-0005-0000-0000-00002C1E0000}"/>
    <cellStyle name="콤_수량산출서(수정)_04-포장공_02-배수공_01주요자재_구민체육센타(내역서-학습관요구사항)" xfId="7476" xr:uid="{00000000-0005-0000-0000-00002D1E0000}"/>
    <cellStyle name="콤_수량산출서(수정)_04-포장공_02-배수공_01주요자재_구민체육센타(물량산출)" xfId="7477" xr:uid="{00000000-0005-0000-0000-00002E1E0000}"/>
    <cellStyle name="콤_수량산출서(수정)_04-포장공_02-배수공_01주요자재_보고서(도서관요구사항)" xfId="7478" xr:uid="{00000000-0005-0000-0000-00002F1E0000}"/>
    <cellStyle name="콤_수량산출서(수정)_04-포장공_02-배수공_01주요자재_사본 - 사본 - 설계중 - 구민체육센타(진행1)" xfId="7479" xr:uid="{00000000-0005-0000-0000-0000301E0000}"/>
    <cellStyle name="콤_수량산출서(수정)_04-포장공_02-배수공_01주요자재_설계중 - 구민체육센타" xfId="7480" xr:uid="{00000000-0005-0000-0000-0000311E0000}"/>
    <cellStyle name="콤_수량산출서(수정)_04-포장공_02-배수공_01주요자재_설계중 - 구민체육센타(진행1)" xfId="7481" xr:uid="{00000000-0005-0000-0000-0000321E0000}"/>
    <cellStyle name="콤_수량산출서(수정)_04-포장공_02-배수공_03우수공" xfId="7482" xr:uid="{00000000-0005-0000-0000-0000331E0000}"/>
    <cellStyle name="콤_수량산출서(수정)_04-포장공_02-배수공_03우수공_구민체육센타(내역서-학습관요구사항)" xfId="7483" xr:uid="{00000000-0005-0000-0000-0000341E0000}"/>
    <cellStyle name="콤_수량산출서(수정)_04-포장공_02-배수공_03우수공_구민체육센타(물량산출)" xfId="7484" xr:uid="{00000000-0005-0000-0000-0000351E0000}"/>
    <cellStyle name="콤_수량산출서(수정)_04-포장공_02-배수공_03우수공_보고서(도서관요구사항)" xfId="7485" xr:uid="{00000000-0005-0000-0000-0000361E0000}"/>
    <cellStyle name="콤_수량산출서(수정)_04-포장공_02-배수공_03우수공_사본 - 사본 - 설계중 - 구민체육센타(진행1)" xfId="7486" xr:uid="{00000000-0005-0000-0000-0000371E0000}"/>
    <cellStyle name="콤_수량산출서(수정)_04-포장공_02-배수공_03우수공_설계중 - 구민체육센타" xfId="7487" xr:uid="{00000000-0005-0000-0000-0000381E0000}"/>
    <cellStyle name="콤_수량산출서(수정)_04-포장공_02-배수공_03우수공_설계중 - 구민체육센타(진행1)" xfId="7488" xr:uid="{00000000-0005-0000-0000-0000391E0000}"/>
    <cellStyle name="콤_수량산출서(수정)_04-포장공_02-배수공_04포장공" xfId="7489" xr:uid="{00000000-0005-0000-0000-00003A1E0000}"/>
    <cellStyle name="콤_수량산출서(수정)_04-포장공_02-배수공_04포장공_구민체육센타(내역서-학습관요구사항)" xfId="7490" xr:uid="{00000000-0005-0000-0000-00003B1E0000}"/>
    <cellStyle name="콤_수량산출서(수정)_04-포장공_02-배수공_04포장공_구민체육센타(물량산출)" xfId="7491" xr:uid="{00000000-0005-0000-0000-00003C1E0000}"/>
    <cellStyle name="콤_수량산출서(수정)_04-포장공_02-배수공_04포장공_보고서(도서관요구사항)" xfId="7492" xr:uid="{00000000-0005-0000-0000-00003D1E0000}"/>
    <cellStyle name="콤_수량산출서(수정)_04-포장공_02-배수공_04포장공_사본 - 사본 - 설계중 - 구민체육센타(진행1)" xfId="7493" xr:uid="{00000000-0005-0000-0000-00003E1E0000}"/>
    <cellStyle name="콤_수량산출서(수정)_04-포장공_02-배수공_04포장공_설계중 - 구민체육센타" xfId="7494" xr:uid="{00000000-0005-0000-0000-00003F1E0000}"/>
    <cellStyle name="콤_수량산출서(수정)_04-포장공_02-배수공_04포장공_설계중 - 구민체육센타(진행1)" xfId="7495" xr:uid="{00000000-0005-0000-0000-0000401E0000}"/>
    <cellStyle name="콤_수량산출서(수정)_04-포장공_02-배수공_내역서(상도동159번지,김주성)" xfId="7496" xr:uid="{00000000-0005-0000-0000-0000411E0000}"/>
    <cellStyle name="콤_수량산출서(수정)_04-포장공_02-배수공_비굴착설계서(흑석,상도11)" xfId="7497" xr:uid="{00000000-0005-0000-0000-0000421E0000}"/>
    <cellStyle name="콤_수량산출서(수정)_04-포장공_02-배수공_설계서" xfId="7498" xr:uid="{00000000-0005-0000-0000-0000431E0000}"/>
    <cellStyle name="콤_수량산출서(수정)_04-포장공_02-배수공_장지택지수량산출서(시설물관련)" xfId="7499" xr:uid="{00000000-0005-0000-0000-0000441E0000}"/>
    <cellStyle name="콤_수량산출서(수정)_06-부대공_02-배수공" xfId="7500" xr:uid="{00000000-0005-0000-0000-0000451E0000}"/>
    <cellStyle name="콤_수량산출서(수정)_06-부대공_02-배수공_01주요자재" xfId="7501" xr:uid="{00000000-0005-0000-0000-0000461E0000}"/>
    <cellStyle name="콤_수량산출서(수정)_06-부대공_02-배수공_01주요자재_구민체육센타(내역서-학습관요구사항)" xfId="7502" xr:uid="{00000000-0005-0000-0000-0000471E0000}"/>
    <cellStyle name="콤_수량산출서(수정)_06-부대공_02-배수공_01주요자재_구민체육센타(물량산출)" xfId="7503" xr:uid="{00000000-0005-0000-0000-0000481E0000}"/>
    <cellStyle name="콤_수량산출서(수정)_06-부대공_02-배수공_01주요자재_보고서(도서관요구사항)" xfId="7504" xr:uid="{00000000-0005-0000-0000-0000491E0000}"/>
    <cellStyle name="콤_수량산출서(수정)_06-부대공_02-배수공_01주요자재_사본 - 사본 - 설계중 - 구민체육센타(진행1)" xfId="7505" xr:uid="{00000000-0005-0000-0000-00004A1E0000}"/>
    <cellStyle name="콤_수량산출서(수정)_06-부대공_02-배수공_01주요자재_설계중 - 구민체육센타" xfId="7506" xr:uid="{00000000-0005-0000-0000-00004B1E0000}"/>
    <cellStyle name="콤_수량산출서(수정)_06-부대공_02-배수공_01주요자재_설계중 - 구민체육센타(진행1)" xfId="7507" xr:uid="{00000000-0005-0000-0000-00004C1E0000}"/>
    <cellStyle name="콤_수량산출서(수정)_06-부대공_02-배수공_03우수공" xfId="7508" xr:uid="{00000000-0005-0000-0000-00004D1E0000}"/>
    <cellStyle name="콤_수량산출서(수정)_06-부대공_02-배수공_03우수공_구민체육센타(내역서-학습관요구사항)" xfId="7509" xr:uid="{00000000-0005-0000-0000-00004E1E0000}"/>
    <cellStyle name="콤_수량산출서(수정)_06-부대공_02-배수공_03우수공_구민체육센타(물량산출)" xfId="7510" xr:uid="{00000000-0005-0000-0000-00004F1E0000}"/>
    <cellStyle name="콤_수량산출서(수정)_06-부대공_02-배수공_03우수공_보고서(도서관요구사항)" xfId="7511" xr:uid="{00000000-0005-0000-0000-0000501E0000}"/>
    <cellStyle name="콤_수량산출서(수정)_06-부대공_02-배수공_03우수공_사본 - 사본 - 설계중 - 구민체육센타(진행1)" xfId="7512" xr:uid="{00000000-0005-0000-0000-0000511E0000}"/>
    <cellStyle name="콤_수량산출서(수정)_06-부대공_02-배수공_03우수공_설계중 - 구민체육센타" xfId="7513" xr:uid="{00000000-0005-0000-0000-0000521E0000}"/>
    <cellStyle name="콤_수량산출서(수정)_06-부대공_02-배수공_03우수공_설계중 - 구민체육센타(진행1)" xfId="7514" xr:uid="{00000000-0005-0000-0000-0000531E0000}"/>
    <cellStyle name="콤_수량산출서(수정)_06-부대공_02-배수공_04포장공" xfId="7515" xr:uid="{00000000-0005-0000-0000-0000541E0000}"/>
    <cellStyle name="콤_수량산출서(수정)_06-부대공_02-배수공_04포장공_구민체육센타(내역서-학습관요구사항)" xfId="7516" xr:uid="{00000000-0005-0000-0000-0000551E0000}"/>
    <cellStyle name="콤_수량산출서(수정)_06-부대공_02-배수공_04포장공_구민체육센타(물량산출)" xfId="7517" xr:uid="{00000000-0005-0000-0000-0000561E0000}"/>
    <cellStyle name="콤_수량산출서(수정)_06-부대공_02-배수공_04포장공_보고서(도서관요구사항)" xfId="7518" xr:uid="{00000000-0005-0000-0000-0000571E0000}"/>
    <cellStyle name="콤_수량산출서(수정)_06-부대공_02-배수공_04포장공_사본 - 사본 - 설계중 - 구민체육센타(진행1)" xfId="7519" xr:uid="{00000000-0005-0000-0000-0000581E0000}"/>
    <cellStyle name="콤_수량산출서(수정)_06-부대공_02-배수공_04포장공_설계중 - 구민체육센타" xfId="7520" xr:uid="{00000000-0005-0000-0000-0000591E0000}"/>
    <cellStyle name="콤_수량산출서(수정)_06-부대공_02-배수공_04포장공_설계중 - 구민체육센타(진행1)" xfId="7521" xr:uid="{00000000-0005-0000-0000-00005A1E0000}"/>
    <cellStyle name="콤_수량산출서(수정)_06-부대공_02-배수공_내역서(상도동159번지,김주성)" xfId="7522" xr:uid="{00000000-0005-0000-0000-00005B1E0000}"/>
    <cellStyle name="콤_수량산출서(수정)_06-부대공_02-배수공_비굴착설계서(흑석,상도11)" xfId="7523" xr:uid="{00000000-0005-0000-0000-00005C1E0000}"/>
    <cellStyle name="콤_수량산출서(수정)_06-부대공_02-배수공_설계서" xfId="7524" xr:uid="{00000000-0005-0000-0000-00005D1E0000}"/>
    <cellStyle name="콤_수량산출서(수정)_06-부대공_02-배수공_장지택지수량산출서(시설물관련)" xfId="7525" xr:uid="{00000000-0005-0000-0000-00005E1E0000}"/>
    <cellStyle name="콤_수량산출서(수정)_구민체육센타(내역서-학습관요구사항)" xfId="7526" xr:uid="{00000000-0005-0000-0000-00005F1E0000}"/>
    <cellStyle name="콤_수량산출서(수정)_구민체육센타(물량산출)" xfId="7527" xr:uid="{00000000-0005-0000-0000-0000601E0000}"/>
    <cellStyle name="콤_수량산출서(수정)_보고서(도서관요구사항)" xfId="7528" xr:uid="{00000000-0005-0000-0000-0000611E0000}"/>
    <cellStyle name="콤_수량산출서(수정)_사본 - 사본 - 설계중 - 구민체육센타(진행1)" xfId="7529" xr:uid="{00000000-0005-0000-0000-0000621E0000}"/>
    <cellStyle name="콤_수량산출서(수정)_설계중 - 구민체육센타" xfId="7530" xr:uid="{00000000-0005-0000-0000-0000631E0000}"/>
    <cellStyle name="콤_수량산출서(수정)_설계중 - 구민체육센타(진행1)" xfId="7531" xr:uid="{00000000-0005-0000-0000-0000641E0000}"/>
    <cellStyle name="콤_수량산출서(수정)_오수공" xfId="7532" xr:uid="{00000000-0005-0000-0000-0000651E0000}"/>
    <cellStyle name="콤_수량산출서(수정)_오수공_구민체육센타(내역서-학습관요구사항)" xfId="7533" xr:uid="{00000000-0005-0000-0000-0000661E0000}"/>
    <cellStyle name="콤_수량산출서(수정)_오수공_구민체육센타(물량산출)" xfId="7534" xr:uid="{00000000-0005-0000-0000-0000671E0000}"/>
    <cellStyle name="콤_수량산출서(수정)_오수공_보고서(도서관요구사항)" xfId="7535" xr:uid="{00000000-0005-0000-0000-0000681E0000}"/>
    <cellStyle name="콤_수량산출서(수정)_오수공_사본 - 사본 - 설계중 - 구민체육센타(진행1)" xfId="7536" xr:uid="{00000000-0005-0000-0000-0000691E0000}"/>
    <cellStyle name="콤_수량산출서(수정)_오수공_설계중 - 구민체육센타" xfId="7537" xr:uid="{00000000-0005-0000-0000-00006A1E0000}"/>
    <cellStyle name="콤_수량산출서(수정)_오수공_설계중 - 구민체육센타(진행1)" xfId="7538" xr:uid="{00000000-0005-0000-0000-00006B1E0000}"/>
    <cellStyle name="콤_수량산출서(수정)_오수공_오수공" xfId="7539" xr:uid="{00000000-0005-0000-0000-00006C1E0000}"/>
    <cellStyle name="콤_수량산출서(수정)_오수공_오수공_구민체육센타(내역서-학습관요구사항)" xfId="7540" xr:uid="{00000000-0005-0000-0000-00006D1E0000}"/>
    <cellStyle name="콤_수량산출서(수정)_오수공_오수공_구민체육센타(물량산출)" xfId="7541" xr:uid="{00000000-0005-0000-0000-00006E1E0000}"/>
    <cellStyle name="콤_수량산출서(수정)_오수공_오수공_보고서(도서관요구사항)" xfId="7542" xr:uid="{00000000-0005-0000-0000-00006F1E0000}"/>
    <cellStyle name="콤_수량산출서(수정)_오수공_오수공_사본 - 사본 - 설계중 - 구민체육센타(진행1)" xfId="7543" xr:uid="{00000000-0005-0000-0000-0000701E0000}"/>
    <cellStyle name="콤_수량산출서(수정)_오수공_오수공_설계중 - 구민체육센타" xfId="7544" xr:uid="{00000000-0005-0000-0000-0000711E0000}"/>
    <cellStyle name="콤_수량산출서(수정)_오수공_오수공_설계중 - 구민체육센타(진행1)" xfId="7545" xr:uid="{00000000-0005-0000-0000-0000721E0000}"/>
    <cellStyle name="콤_수량산출서(수정)_오수공_오수공1" xfId="7546" xr:uid="{00000000-0005-0000-0000-0000731E0000}"/>
    <cellStyle name="콤_수량산출서(수정)_오수공_오수공1_구민체육센타(내역서-학습관요구사항)" xfId="7547" xr:uid="{00000000-0005-0000-0000-0000741E0000}"/>
    <cellStyle name="콤_수량산출서(수정)_오수공_오수공1_구민체육센타(물량산출)" xfId="7548" xr:uid="{00000000-0005-0000-0000-0000751E0000}"/>
    <cellStyle name="콤_수량산출서(수정)_오수공_오수공1_보고서(도서관요구사항)" xfId="7549" xr:uid="{00000000-0005-0000-0000-0000761E0000}"/>
    <cellStyle name="콤_수량산출서(수정)_오수공_오수공1_사본 - 사본 - 설계중 - 구민체육센타(진행1)" xfId="7550" xr:uid="{00000000-0005-0000-0000-0000771E0000}"/>
    <cellStyle name="콤_수량산출서(수정)_오수공_오수공1_설계중 - 구민체육센타" xfId="7551" xr:uid="{00000000-0005-0000-0000-0000781E0000}"/>
    <cellStyle name="콤_수량산출서(수정)_오수공_오수공1_설계중 - 구민체육센타(진행1)" xfId="7552" xr:uid="{00000000-0005-0000-0000-0000791E0000}"/>
    <cellStyle name="콤_오수공" xfId="7553" xr:uid="{00000000-0005-0000-0000-00007A1E0000}"/>
    <cellStyle name="콤_오수공_구민체육센타(내역서-학습관요구사항)" xfId="7554" xr:uid="{00000000-0005-0000-0000-00007B1E0000}"/>
    <cellStyle name="콤_오수공_구민체육센타(물량산출)" xfId="7555" xr:uid="{00000000-0005-0000-0000-00007C1E0000}"/>
    <cellStyle name="콤_오수공_보고서(도서관요구사항)" xfId="7556" xr:uid="{00000000-0005-0000-0000-00007D1E0000}"/>
    <cellStyle name="콤_오수공_사본 - 사본 - 설계중 - 구민체육센타(진행1)" xfId="7557" xr:uid="{00000000-0005-0000-0000-00007E1E0000}"/>
    <cellStyle name="콤_오수공_설계중 - 구민체육센타" xfId="7558" xr:uid="{00000000-0005-0000-0000-00007F1E0000}"/>
    <cellStyle name="콤_오수공_설계중 - 구민체육센타(진행1)" xfId="7559" xr:uid="{00000000-0005-0000-0000-0000801E0000}"/>
    <cellStyle name="콤_오수공_오수공" xfId="7560" xr:uid="{00000000-0005-0000-0000-0000811E0000}"/>
    <cellStyle name="콤_오수공_오수공_구민체육센타(내역서-학습관요구사항)" xfId="7561" xr:uid="{00000000-0005-0000-0000-0000821E0000}"/>
    <cellStyle name="콤_오수공_오수공_구민체육센타(물량산출)" xfId="7562" xr:uid="{00000000-0005-0000-0000-0000831E0000}"/>
    <cellStyle name="콤_오수공_오수공_보고서(도서관요구사항)" xfId="7563" xr:uid="{00000000-0005-0000-0000-0000841E0000}"/>
    <cellStyle name="콤_오수공_오수공_사본 - 사본 - 설계중 - 구민체육센타(진행1)" xfId="7564" xr:uid="{00000000-0005-0000-0000-0000851E0000}"/>
    <cellStyle name="콤_오수공_오수공_설계중 - 구민체육센타" xfId="7565" xr:uid="{00000000-0005-0000-0000-0000861E0000}"/>
    <cellStyle name="콤_오수공_오수공_설계중 - 구민체육센타(진행1)" xfId="7566" xr:uid="{00000000-0005-0000-0000-0000871E0000}"/>
    <cellStyle name="콤_오수공_오수공1" xfId="7567" xr:uid="{00000000-0005-0000-0000-0000881E0000}"/>
    <cellStyle name="콤_오수공_오수공1_구민체육센타(내역서-학습관요구사항)" xfId="7568" xr:uid="{00000000-0005-0000-0000-0000891E0000}"/>
    <cellStyle name="콤_오수공_오수공1_구민체육센타(물량산출)" xfId="7569" xr:uid="{00000000-0005-0000-0000-00008A1E0000}"/>
    <cellStyle name="콤_오수공_오수공1_보고서(도서관요구사항)" xfId="7570" xr:uid="{00000000-0005-0000-0000-00008B1E0000}"/>
    <cellStyle name="콤_오수공_오수공1_사본 - 사본 - 설계중 - 구민체육센타(진행1)" xfId="7571" xr:uid="{00000000-0005-0000-0000-00008C1E0000}"/>
    <cellStyle name="콤_오수공_오수공1_설계중 - 구민체육센타" xfId="7572" xr:uid="{00000000-0005-0000-0000-00008D1E0000}"/>
    <cellStyle name="콤_오수공_오수공1_설계중 - 구민체육센타(진행1)" xfId="7573" xr:uid="{00000000-0005-0000-0000-00008E1E0000}"/>
    <cellStyle name="콤_진입램프최종" xfId="7574" xr:uid="{00000000-0005-0000-0000-00008F1E0000}"/>
    <cellStyle name="콤_진입램프최종엑셀" xfId="7575" xr:uid="{00000000-0005-0000-0000-0000901E0000}"/>
    <cellStyle name="콤냡?&lt;_x000f_$??: `1_1 " xfId="7576" xr:uid="{00000000-0005-0000-0000-0000911E0000}"/>
    <cellStyle name="콤마 [" xfId="7577" xr:uid="{00000000-0005-0000-0000-0000921E0000}"/>
    <cellStyle name="콤마 [ 2" xfId="7578" xr:uid="{00000000-0005-0000-0000-0000931E0000}"/>
    <cellStyle name="콤마 [ 2 2" xfId="7579" xr:uid="{00000000-0005-0000-0000-0000941E0000}"/>
    <cellStyle name="콤마 [ 3" xfId="7580" xr:uid="{00000000-0005-0000-0000-0000951E0000}"/>
    <cellStyle name="콤마 [ 3 2" xfId="7581" xr:uid="{00000000-0005-0000-0000-0000961E0000}"/>
    <cellStyle name="콤마 [ 4" xfId="7582" xr:uid="{00000000-0005-0000-0000-0000971E0000}"/>
    <cellStyle name="콤마 [ 4 2" xfId="7583" xr:uid="{00000000-0005-0000-0000-0000981E0000}"/>
    <cellStyle name="콤마 [#]" xfId="7584" xr:uid="{00000000-0005-0000-0000-0000991E0000}"/>
    <cellStyle name="콤마 [#] 2" xfId="9387" xr:uid="{00000000-0005-0000-0000-00009A1E0000}"/>
    <cellStyle name="콤마 []" xfId="7585" xr:uid="{00000000-0005-0000-0000-00009B1E0000}"/>
    <cellStyle name="콤마 [] 2" xfId="9388" xr:uid="{00000000-0005-0000-0000-00009C1E0000}"/>
    <cellStyle name="콤마 [_내역서-소화조및원심농축기동유량계구매설치(080329)" xfId="7586" xr:uid="{00000000-0005-0000-0000-00009D1E0000}"/>
    <cellStyle name="콤마 [0.00]" xfId="7587" xr:uid="{00000000-0005-0000-0000-00009E1E0000}"/>
    <cellStyle name="콤마 [0]" xfId="7588" xr:uid="{00000000-0005-0000-0000-00009F1E0000}"/>
    <cellStyle name="콤마 [0] 2" xfId="7589" xr:uid="{00000000-0005-0000-0000-0000A01E0000}"/>
    <cellStyle name="콤마 [0] 3" xfId="7590" xr:uid="{00000000-0005-0000-0000-0000A11E0000}"/>
    <cellStyle name="콤마 [0]_   1997   " xfId="7591" xr:uid="{00000000-0005-0000-0000-0000A21E0000}"/>
    <cellStyle name="콤마 [0]기기자재비" xfId="7592" xr:uid="{00000000-0005-0000-0000-0000A31E0000}"/>
    <cellStyle name="콤마 [000]" xfId="7593" xr:uid="{00000000-0005-0000-0000-0000A41E0000}"/>
    <cellStyle name="콤마 [1]" xfId="7594" xr:uid="{00000000-0005-0000-0000-0000A51E0000}"/>
    <cellStyle name="콤마 [1] 2" xfId="7595" xr:uid="{00000000-0005-0000-0000-0000A61E0000}"/>
    <cellStyle name="콤마 [1] 3" xfId="7596" xr:uid="{00000000-0005-0000-0000-0000A71E0000}"/>
    <cellStyle name="콤마 [1] 4" xfId="7597" xr:uid="{00000000-0005-0000-0000-0000A81E0000}"/>
    <cellStyle name="콤마 [2]" xfId="7598" xr:uid="{00000000-0005-0000-0000-0000A91E0000}"/>
    <cellStyle name="콤마 [2] 2" xfId="9227" xr:uid="{00000000-0005-0000-0000-0000AA1E0000}"/>
    <cellStyle name="콤마 [금액]" xfId="7599" xr:uid="{00000000-0005-0000-0000-0000AB1E0000}"/>
    <cellStyle name="콤마 [금액] 2" xfId="9389" xr:uid="{00000000-0005-0000-0000-0000AC1E0000}"/>
    <cellStyle name="콤마 [소수]" xfId="7600" xr:uid="{00000000-0005-0000-0000-0000AD1E0000}"/>
    <cellStyle name="콤마 [소수] 2" xfId="9390" xr:uid="{00000000-0005-0000-0000-0000AE1E0000}"/>
    <cellStyle name="콤마 [수량]" xfId="7601" xr:uid="{00000000-0005-0000-0000-0000AF1E0000}"/>
    <cellStyle name="콤마 [수량] 2" xfId="9391" xr:uid="{00000000-0005-0000-0000-0000B01E0000}"/>
    <cellStyle name="콤마 1" xfId="7602" xr:uid="{00000000-0005-0000-0000-0000B11E0000}"/>
    <cellStyle name="콤마(1)" xfId="7603" xr:uid="{00000000-0005-0000-0000-0000B21E0000}"/>
    <cellStyle name="콤마[ ]" xfId="7604" xr:uid="{00000000-0005-0000-0000-0000B31E0000}"/>
    <cellStyle name="콤마[*]" xfId="7605" xr:uid="{00000000-0005-0000-0000-0000B41E0000}"/>
    <cellStyle name="콤마[,]" xfId="7606" xr:uid="{00000000-0005-0000-0000-0000B51E0000}"/>
    <cellStyle name="콤마[.]" xfId="7607" xr:uid="{00000000-0005-0000-0000-0000B61E0000}"/>
    <cellStyle name="콤마[0]" xfId="7608" xr:uid="{00000000-0005-0000-0000-0000B71E0000}"/>
    <cellStyle name="콤마[2]" xfId="7609" xr:uid="{00000000-0005-0000-0000-0000B81E0000}"/>
    <cellStyle name="콤마[3]" xfId="7610" xr:uid="{00000000-0005-0000-0000-0000B91E0000}"/>
    <cellStyle name="콤마_   1997   " xfId="7611" xr:uid="{00000000-0005-0000-0000-0000BA1E0000}"/>
    <cellStyle name="콤마宛 " xfId="7612" xr:uid="{00000000-0005-0000-0000-0000BB1E0000}"/>
    <cellStyle name="콤마桓?琉?업종별 " xfId="7613" xr:uid="{00000000-0005-0000-0000-0000BC1E0000}"/>
    <cellStyle name="타이틀" xfId="7614" xr:uid="{00000000-0005-0000-0000-0000BD1E0000}"/>
    <cellStyle name="턂화 [0]_투자재원" xfId="7615" xr:uid="{00000000-0005-0000-0000-0000BE1E0000}"/>
    <cellStyle name="토공" xfId="7616" xr:uid="{00000000-0005-0000-0000-0000BF1E0000}"/>
    <cellStyle name="통" xfId="7617" xr:uid="{00000000-0005-0000-0000-0000C01E0000}"/>
    <cellStyle name="통 2" xfId="7618" xr:uid="{00000000-0005-0000-0000-0000C11E0000}"/>
    <cellStyle name="통 2 2" xfId="7619" xr:uid="{00000000-0005-0000-0000-0000C21E0000}"/>
    <cellStyle name="통 3" xfId="7620" xr:uid="{00000000-0005-0000-0000-0000C31E0000}"/>
    <cellStyle name="통 3 2" xfId="7621" xr:uid="{00000000-0005-0000-0000-0000C41E0000}"/>
    <cellStyle name="통 4" xfId="7622" xr:uid="{00000000-0005-0000-0000-0000C51E0000}"/>
    <cellStyle name="통 4 2" xfId="7623" xr:uid="{00000000-0005-0000-0000-0000C61E0000}"/>
    <cellStyle name="통_01-토공_02-배수공" xfId="7624" xr:uid="{00000000-0005-0000-0000-0000C71E0000}"/>
    <cellStyle name="통_01-토공_02-배수공_01주요자재" xfId="7625" xr:uid="{00000000-0005-0000-0000-0000C81E0000}"/>
    <cellStyle name="통_01-토공_02-배수공_01주요자재_구민체육센타(내역서-학습관요구사항)" xfId="7626" xr:uid="{00000000-0005-0000-0000-0000C91E0000}"/>
    <cellStyle name="통_01-토공_02-배수공_01주요자재_구민체육센타(물량산출)" xfId="7627" xr:uid="{00000000-0005-0000-0000-0000CA1E0000}"/>
    <cellStyle name="통_01-토공_02-배수공_01주요자재_보고서(도서관요구사항)" xfId="7628" xr:uid="{00000000-0005-0000-0000-0000CB1E0000}"/>
    <cellStyle name="통_01-토공_02-배수공_01주요자재_사본 - 사본 - 설계중 - 구민체육센타(진행1)" xfId="7629" xr:uid="{00000000-0005-0000-0000-0000CC1E0000}"/>
    <cellStyle name="통_01-토공_02-배수공_01주요자재_설계중 - 구민체육센타" xfId="7630" xr:uid="{00000000-0005-0000-0000-0000CD1E0000}"/>
    <cellStyle name="통_01-토공_02-배수공_01주요자재_설계중 - 구민체육센타(진행1)" xfId="7631" xr:uid="{00000000-0005-0000-0000-0000CE1E0000}"/>
    <cellStyle name="통_01-토공_02-배수공_03우수공" xfId="7632" xr:uid="{00000000-0005-0000-0000-0000CF1E0000}"/>
    <cellStyle name="통_01-토공_02-배수공_03우수공_구민체육센타(내역서-학습관요구사항)" xfId="7633" xr:uid="{00000000-0005-0000-0000-0000D01E0000}"/>
    <cellStyle name="통_01-토공_02-배수공_03우수공_구민체육센타(물량산출)" xfId="7634" xr:uid="{00000000-0005-0000-0000-0000D11E0000}"/>
    <cellStyle name="통_01-토공_02-배수공_03우수공_보고서(도서관요구사항)" xfId="7635" xr:uid="{00000000-0005-0000-0000-0000D21E0000}"/>
    <cellStyle name="통_01-토공_02-배수공_03우수공_사본 - 사본 - 설계중 - 구민체육센타(진행1)" xfId="7636" xr:uid="{00000000-0005-0000-0000-0000D31E0000}"/>
    <cellStyle name="통_01-토공_02-배수공_03우수공_설계중 - 구민체육센타" xfId="7637" xr:uid="{00000000-0005-0000-0000-0000D41E0000}"/>
    <cellStyle name="통_01-토공_02-배수공_03우수공_설계중 - 구민체육센타(진행1)" xfId="7638" xr:uid="{00000000-0005-0000-0000-0000D51E0000}"/>
    <cellStyle name="통_01-토공_02-배수공_04포장공" xfId="7639" xr:uid="{00000000-0005-0000-0000-0000D61E0000}"/>
    <cellStyle name="통_01-토공_02-배수공_04포장공_구민체육센타(내역서-학습관요구사항)" xfId="7640" xr:uid="{00000000-0005-0000-0000-0000D71E0000}"/>
    <cellStyle name="통_01-토공_02-배수공_04포장공_구민체육센타(물량산출)" xfId="7641" xr:uid="{00000000-0005-0000-0000-0000D81E0000}"/>
    <cellStyle name="통_01-토공_02-배수공_04포장공_보고서(도서관요구사항)" xfId="7642" xr:uid="{00000000-0005-0000-0000-0000D91E0000}"/>
    <cellStyle name="통_01-토공_02-배수공_04포장공_사본 - 사본 - 설계중 - 구민체육센타(진행1)" xfId="7643" xr:uid="{00000000-0005-0000-0000-0000DA1E0000}"/>
    <cellStyle name="통_01-토공_02-배수공_04포장공_설계중 - 구민체육센타" xfId="7644" xr:uid="{00000000-0005-0000-0000-0000DB1E0000}"/>
    <cellStyle name="통_01-토공_02-배수공_04포장공_설계중 - 구민체육센타(진행1)" xfId="7645" xr:uid="{00000000-0005-0000-0000-0000DC1E0000}"/>
    <cellStyle name="통_01-토공_02-배수공_내역서(상도동159번지,김주성)" xfId="7646" xr:uid="{00000000-0005-0000-0000-0000DD1E0000}"/>
    <cellStyle name="통_01-토공_02-배수공_비굴착설계서(흑석,상도11)" xfId="7647" xr:uid="{00000000-0005-0000-0000-0000DE1E0000}"/>
    <cellStyle name="통_01-토공_02-배수공_설계서" xfId="7648" xr:uid="{00000000-0005-0000-0000-0000DF1E0000}"/>
    <cellStyle name="통_01-토공_02-배수공_장지택지수량산출서(시설물관련)" xfId="7649" xr:uid="{00000000-0005-0000-0000-0000E01E0000}"/>
    <cellStyle name="통_02.관로공" xfId="7650" xr:uid="{00000000-0005-0000-0000-0000E11E0000}"/>
    <cellStyle name="통_02-배수공" xfId="7651" xr:uid="{00000000-0005-0000-0000-0000E21E0000}"/>
    <cellStyle name="통_02-배수공_01주요자재" xfId="7652" xr:uid="{00000000-0005-0000-0000-0000E31E0000}"/>
    <cellStyle name="통_02-배수공_01주요자재_구민체육센타(내역서-학습관요구사항)" xfId="7653" xr:uid="{00000000-0005-0000-0000-0000E41E0000}"/>
    <cellStyle name="통_02-배수공_01주요자재_구민체육센타(물량산출)" xfId="7654" xr:uid="{00000000-0005-0000-0000-0000E51E0000}"/>
    <cellStyle name="통_02-배수공_01주요자재_보고서(도서관요구사항)" xfId="7655" xr:uid="{00000000-0005-0000-0000-0000E61E0000}"/>
    <cellStyle name="통_02-배수공_01주요자재_사본 - 사본 - 설계중 - 구민체육센타(진행1)" xfId="7656" xr:uid="{00000000-0005-0000-0000-0000E71E0000}"/>
    <cellStyle name="통_02-배수공_01주요자재_설계중 - 구민체육센타" xfId="7657" xr:uid="{00000000-0005-0000-0000-0000E81E0000}"/>
    <cellStyle name="통_02-배수공_01주요자재_설계중 - 구민체육센타(진행1)" xfId="7658" xr:uid="{00000000-0005-0000-0000-0000E91E0000}"/>
    <cellStyle name="통_02-배수공_02-반중력식옹벽" xfId="7659" xr:uid="{00000000-0005-0000-0000-0000EA1E0000}"/>
    <cellStyle name="통_02-배수공_02-반중력식옹벽_01주요자재" xfId="7660" xr:uid="{00000000-0005-0000-0000-0000EB1E0000}"/>
    <cellStyle name="통_02-배수공_02-반중력식옹벽_01주요자재_구민체육센타(내역서-학습관요구사항)" xfId="7661" xr:uid="{00000000-0005-0000-0000-0000EC1E0000}"/>
    <cellStyle name="통_02-배수공_02-반중력식옹벽_01주요자재_구민체육센타(물량산출)" xfId="7662" xr:uid="{00000000-0005-0000-0000-0000ED1E0000}"/>
    <cellStyle name="통_02-배수공_02-반중력식옹벽_01주요자재_보고서(도서관요구사항)" xfId="7663" xr:uid="{00000000-0005-0000-0000-0000EE1E0000}"/>
    <cellStyle name="통_02-배수공_02-반중력식옹벽_01주요자재_사본 - 사본 - 설계중 - 구민체육센타(진행1)" xfId="7664" xr:uid="{00000000-0005-0000-0000-0000EF1E0000}"/>
    <cellStyle name="통_02-배수공_02-반중력식옹벽_01주요자재_설계중 - 구민체육센타" xfId="7665" xr:uid="{00000000-0005-0000-0000-0000F01E0000}"/>
    <cellStyle name="통_02-배수공_02-반중력식옹벽_01주요자재_설계중 - 구민체육센타(진행1)" xfId="7666" xr:uid="{00000000-0005-0000-0000-0000F11E0000}"/>
    <cellStyle name="통_02-배수공_02-반중력식옹벽_03우수공" xfId="7667" xr:uid="{00000000-0005-0000-0000-0000F21E0000}"/>
    <cellStyle name="통_02-배수공_02-반중력식옹벽_03우수공_구민체육센타(내역서-학습관요구사항)" xfId="7668" xr:uid="{00000000-0005-0000-0000-0000F31E0000}"/>
    <cellStyle name="통_02-배수공_02-반중력식옹벽_03우수공_구민체육센타(물량산출)" xfId="7669" xr:uid="{00000000-0005-0000-0000-0000F41E0000}"/>
    <cellStyle name="통_02-배수공_02-반중력식옹벽_03우수공_보고서(도서관요구사항)" xfId="7670" xr:uid="{00000000-0005-0000-0000-0000F51E0000}"/>
    <cellStyle name="통_02-배수공_02-반중력식옹벽_03우수공_사본 - 사본 - 설계중 - 구민체육센타(진행1)" xfId="7671" xr:uid="{00000000-0005-0000-0000-0000F61E0000}"/>
    <cellStyle name="통_02-배수공_02-반중력식옹벽_03우수공_설계중 - 구민체육센타" xfId="7672" xr:uid="{00000000-0005-0000-0000-0000F71E0000}"/>
    <cellStyle name="통_02-배수공_02-반중력식옹벽_03우수공_설계중 - 구민체육센타(진행1)" xfId="7673" xr:uid="{00000000-0005-0000-0000-0000F81E0000}"/>
    <cellStyle name="통_02-배수공_02-반중력식옹벽_04포장공" xfId="7674" xr:uid="{00000000-0005-0000-0000-0000F91E0000}"/>
    <cellStyle name="통_02-배수공_02-반중력식옹벽_04포장공_구민체육센타(내역서-학습관요구사항)" xfId="7675" xr:uid="{00000000-0005-0000-0000-0000FA1E0000}"/>
    <cellStyle name="통_02-배수공_02-반중력식옹벽_04포장공_구민체육센타(물량산출)" xfId="7676" xr:uid="{00000000-0005-0000-0000-0000FB1E0000}"/>
    <cellStyle name="통_02-배수공_02-반중력식옹벽_04포장공_보고서(도서관요구사항)" xfId="7677" xr:uid="{00000000-0005-0000-0000-0000FC1E0000}"/>
    <cellStyle name="통_02-배수공_02-반중력식옹벽_04포장공_사본 - 사본 - 설계중 - 구민체육센타(진행1)" xfId="7678" xr:uid="{00000000-0005-0000-0000-0000FD1E0000}"/>
    <cellStyle name="통_02-배수공_02-반중력식옹벽_04포장공_설계중 - 구민체육센타" xfId="7679" xr:uid="{00000000-0005-0000-0000-0000FE1E0000}"/>
    <cellStyle name="통_02-배수공_02-반중력식옹벽_04포장공_설계중 - 구민체육센타(진행1)" xfId="7680" xr:uid="{00000000-0005-0000-0000-0000FF1E0000}"/>
    <cellStyle name="통_02-배수공_02-반중력식옹벽_내역서(상도동159번지,김주성)" xfId="7681" xr:uid="{00000000-0005-0000-0000-0000001F0000}"/>
    <cellStyle name="통_02-배수공_02-반중력식옹벽_비굴착설계서(흑석,상도11)" xfId="7682" xr:uid="{00000000-0005-0000-0000-0000011F0000}"/>
    <cellStyle name="통_02-배수공_02-반중력식옹벽_설계서" xfId="7683" xr:uid="{00000000-0005-0000-0000-0000021F0000}"/>
    <cellStyle name="통_02-배수공_02-배수공" xfId="7684" xr:uid="{00000000-0005-0000-0000-0000031F0000}"/>
    <cellStyle name="통_02-배수공_02-배수공_01주요자재" xfId="7685" xr:uid="{00000000-0005-0000-0000-0000041F0000}"/>
    <cellStyle name="통_02-배수공_02-배수공_01주요자재_구민체육센타(내역서-학습관요구사항)" xfId="7686" xr:uid="{00000000-0005-0000-0000-0000051F0000}"/>
    <cellStyle name="통_02-배수공_02-배수공_01주요자재_구민체육센타(물량산출)" xfId="7687" xr:uid="{00000000-0005-0000-0000-0000061F0000}"/>
    <cellStyle name="통_02-배수공_02-배수공_01주요자재_보고서(도서관요구사항)" xfId="7688" xr:uid="{00000000-0005-0000-0000-0000071F0000}"/>
    <cellStyle name="통_02-배수공_02-배수공_01주요자재_사본 - 사본 - 설계중 - 구민체육센타(진행1)" xfId="7689" xr:uid="{00000000-0005-0000-0000-0000081F0000}"/>
    <cellStyle name="통_02-배수공_02-배수공_01주요자재_설계중 - 구민체육센타" xfId="7690" xr:uid="{00000000-0005-0000-0000-0000091F0000}"/>
    <cellStyle name="통_02-배수공_02-배수공_01주요자재_설계중 - 구민체육센타(진행1)" xfId="7691" xr:uid="{00000000-0005-0000-0000-00000A1F0000}"/>
    <cellStyle name="통_02-배수공_02-배수공_03우수공" xfId="7692" xr:uid="{00000000-0005-0000-0000-00000B1F0000}"/>
    <cellStyle name="통_02-배수공_02-배수공_03우수공_구민체육센타(내역서-학습관요구사항)" xfId="7693" xr:uid="{00000000-0005-0000-0000-00000C1F0000}"/>
    <cellStyle name="통_02-배수공_02-배수공_03우수공_구민체육센타(물량산출)" xfId="7694" xr:uid="{00000000-0005-0000-0000-00000D1F0000}"/>
    <cellStyle name="통_02-배수공_02-배수공_03우수공_보고서(도서관요구사항)" xfId="7695" xr:uid="{00000000-0005-0000-0000-00000E1F0000}"/>
    <cellStyle name="통_02-배수공_02-배수공_03우수공_사본 - 사본 - 설계중 - 구민체육센타(진행1)" xfId="7696" xr:uid="{00000000-0005-0000-0000-00000F1F0000}"/>
    <cellStyle name="통_02-배수공_02-배수공_03우수공_설계중 - 구민체육센타" xfId="7697" xr:uid="{00000000-0005-0000-0000-0000101F0000}"/>
    <cellStyle name="통_02-배수공_02-배수공_03우수공_설계중 - 구민체육센타(진행1)" xfId="7698" xr:uid="{00000000-0005-0000-0000-0000111F0000}"/>
    <cellStyle name="통_02-배수공_02-배수공_04포장공" xfId="7699" xr:uid="{00000000-0005-0000-0000-0000121F0000}"/>
    <cellStyle name="통_02-배수공_02-배수공_04포장공_구민체육센타(내역서-학습관요구사항)" xfId="7700" xr:uid="{00000000-0005-0000-0000-0000131F0000}"/>
    <cellStyle name="통_02-배수공_02-배수공_04포장공_구민체육센타(물량산출)" xfId="7701" xr:uid="{00000000-0005-0000-0000-0000141F0000}"/>
    <cellStyle name="통_02-배수공_02-배수공_04포장공_보고서(도서관요구사항)" xfId="7702" xr:uid="{00000000-0005-0000-0000-0000151F0000}"/>
    <cellStyle name="통_02-배수공_02-배수공_04포장공_사본 - 사본 - 설계중 - 구민체육센타(진행1)" xfId="7703" xr:uid="{00000000-0005-0000-0000-0000161F0000}"/>
    <cellStyle name="통_02-배수공_02-배수공_04포장공_설계중 - 구민체육센타" xfId="7704" xr:uid="{00000000-0005-0000-0000-0000171F0000}"/>
    <cellStyle name="통_02-배수공_02-배수공_04포장공_설계중 - 구민체육센타(진행1)" xfId="7705" xr:uid="{00000000-0005-0000-0000-0000181F0000}"/>
    <cellStyle name="통_02-배수공_02-배수공_내역서(상도동159번지,김주성)" xfId="7706" xr:uid="{00000000-0005-0000-0000-0000191F0000}"/>
    <cellStyle name="통_02-배수공_02-배수공_비굴착설계서(흑석,상도11)" xfId="7707" xr:uid="{00000000-0005-0000-0000-00001A1F0000}"/>
    <cellStyle name="통_02-배수공_02-배수공_설계서" xfId="7708" xr:uid="{00000000-0005-0000-0000-00001B1F0000}"/>
    <cellStyle name="통_02-배수공_02-배수공_장지택지수량산출서(시설물관련)" xfId="7709" xr:uid="{00000000-0005-0000-0000-00001C1F0000}"/>
    <cellStyle name="통_02-배수공_03우수공" xfId="7710" xr:uid="{00000000-0005-0000-0000-00001D1F0000}"/>
    <cellStyle name="통_02-배수공_03우수공_구민체육센타(내역서-학습관요구사항)" xfId="7711" xr:uid="{00000000-0005-0000-0000-00001E1F0000}"/>
    <cellStyle name="통_02-배수공_03우수공_구민체육센타(물량산출)" xfId="7712" xr:uid="{00000000-0005-0000-0000-00001F1F0000}"/>
    <cellStyle name="통_02-배수공_03우수공_보고서(도서관요구사항)" xfId="7713" xr:uid="{00000000-0005-0000-0000-0000201F0000}"/>
    <cellStyle name="통_02-배수공_03우수공_사본 - 사본 - 설계중 - 구민체육센타(진행1)" xfId="7714" xr:uid="{00000000-0005-0000-0000-0000211F0000}"/>
    <cellStyle name="통_02-배수공_03우수공_설계중 - 구민체육센타" xfId="7715" xr:uid="{00000000-0005-0000-0000-0000221F0000}"/>
    <cellStyle name="통_02-배수공_03우수공_설계중 - 구민체육센타(진행1)" xfId="7716" xr:uid="{00000000-0005-0000-0000-0000231F0000}"/>
    <cellStyle name="통_02-배수공_04포장공" xfId="7717" xr:uid="{00000000-0005-0000-0000-0000241F0000}"/>
    <cellStyle name="통_02-배수공_04포장공_구민체육센타(내역서-학습관요구사항)" xfId="7718" xr:uid="{00000000-0005-0000-0000-0000251F0000}"/>
    <cellStyle name="통_02-배수공_04포장공_구민체육센타(물량산출)" xfId="7719" xr:uid="{00000000-0005-0000-0000-0000261F0000}"/>
    <cellStyle name="통_02-배수공_04포장공_보고서(도서관요구사항)" xfId="7720" xr:uid="{00000000-0005-0000-0000-0000271F0000}"/>
    <cellStyle name="통_02-배수공_04포장공_사본 - 사본 - 설계중 - 구민체육센타(진행1)" xfId="7721" xr:uid="{00000000-0005-0000-0000-0000281F0000}"/>
    <cellStyle name="통_02-배수공_04포장공_설계중 - 구민체육센타" xfId="7722" xr:uid="{00000000-0005-0000-0000-0000291F0000}"/>
    <cellStyle name="통_02-배수공_04포장공_설계중 - 구민체육센타(진행1)" xfId="7723" xr:uid="{00000000-0005-0000-0000-00002A1F0000}"/>
    <cellStyle name="통_02-배수공_가평조서" xfId="7724" xr:uid="{00000000-0005-0000-0000-00002B1F0000}"/>
    <cellStyle name="통_02-배수공_가평조서_구민체육센타(내역서-학습관요구사항)" xfId="7725" xr:uid="{00000000-0005-0000-0000-00002C1F0000}"/>
    <cellStyle name="통_02-배수공_가평조서_구민체육센타(물량산출)" xfId="7726" xr:uid="{00000000-0005-0000-0000-00002D1F0000}"/>
    <cellStyle name="통_02-배수공_가평조서_보고서(도서관요구사항)" xfId="7727" xr:uid="{00000000-0005-0000-0000-00002E1F0000}"/>
    <cellStyle name="통_02-배수공_가평조서_사본 - 사본 - 설계중 - 구민체육센타(진행1)" xfId="7728" xr:uid="{00000000-0005-0000-0000-00002F1F0000}"/>
    <cellStyle name="통_02-배수공_가평조서_설계중 - 구민체육센타" xfId="7729" xr:uid="{00000000-0005-0000-0000-0000301F0000}"/>
    <cellStyle name="통_02-배수공_가평조서_설계중 - 구민체육센타(진행1)" xfId="7730" xr:uid="{00000000-0005-0000-0000-0000311F0000}"/>
    <cellStyle name="통_02-배수공_내역서(상도동159번지,김주성)" xfId="7731" xr:uid="{00000000-0005-0000-0000-0000321F0000}"/>
    <cellStyle name="통_02-배수공_반중력" xfId="7732" xr:uid="{00000000-0005-0000-0000-0000331F0000}"/>
    <cellStyle name="통_02-배수공_반중력_01주요자재" xfId="7733" xr:uid="{00000000-0005-0000-0000-0000341F0000}"/>
    <cellStyle name="통_02-배수공_반중력_01주요자재_구민체육센타(내역서-학습관요구사항)" xfId="7734" xr:uid="{00000000-0005-0000-0000-0000351F0000}"/>
    <cellStyle name="통_02-배수공_반중력_01주요자재_구민체육센타(물량산출)" xfId="7735" xr:uid="{00000000-0005-0000-0000-0000361F0000}"/>
    <cellStyle name="통_02-배수공_반중력_01주요자재_보고서(도서관요구사항)" xfId="7736" xr:uid="{00000000-0005-0000-0000-0000371F0000}"/>
    <cellStyle name="통_02-배수공_반중력_01주요자재_사본 - 사본 - 설계중 - 구민체육센타(진행1)" xfId="7737" xr:uid="{00000000-0005-0000-0000-0000381F0000}"/>
    <cellStyle name="통_02-배수공_반중력_01주요자재_설계중 - 구민체육센타" xfId="7738" xr:uid="{00000000-0005-0000-0000-0000391F0000}"/>
    <cellStyle name="통_02-배수공_반중력_01주요자재_설계중 - 구민체육센타(진행1)" xfId="7739" xr:uid="{00000000-0005-0000-0000-00003A1F0000}"/>
    <cellStyle name="통_02-배수공_반중력_03우수공" xfId="7740" xr:uid="{00000000-0005-0000-0000-00003B1F0000}"/>
    <cellStyle name="통_02-배수공_반중력_03우수공_구민체육센타(내역서-학습관요구사항)" xfId="7741" xr:uid="{00000000-0005-0000-0000-00003C1F0000}"/>
    <cellStyle name="통_02-배수공_반중력_03우수공_구민체육센타(물량산출)" xfId="7742" xr:uid="{00000000-0005-0000-0000-00003D1F0000}"/>
    <cellStyle name="통_02-배수공_반중력_03우수공_보고서(도서관요구사항)" xfId="7743" xr:uid="{00000000-0005-0000-0000-00003E1F0000}"/>
    <cellStyle name="통_02-배수공_반중력_03우수공_사본 - 사본 - 설계중 - 구민체육센타(진행1)" xfId="7744" xr:uid="{00000000-0005-0000-0000-00003F1F0000}"/>
    <cellStyle name="통_02-배수공_반중력_03우수공_설계중 - 구민체육센타" xfId="7745" xr:uid="{00000000-0005-0000-0000-0000401F0000}"/>
    <cellStyle name="통_02-배수공_반중력_03우수공_설계중 - 구민체육센타(진행1)" xfId="7746" xr:uid="{00000000-0005-0000-0000-0000411F0000}"/>
    <cellStyle name="통_02-배수공_반중력_04포장공" xfId="7747" xr:uid="{00000000-0005-0000-0000-0000421F0000}"/>
    <cellStyle name="통_02-배수공_반중력_04포장공_구민체육센타(내역서-학습관요구사항)" xfId="7748" xr:uid="{00000000-0005-0000-0000-0000431F0000}"/>
    <cellStyle name="통_02-배수공_반중력_04포장공_구민체육센타(물량산출)" xfId="7749" xr:uid="{00000000-0005-0000-0000-0000441F0000}"/>
    <cellStyle name="통_02-배수공_반중력_04포장공_보고서(도서관요구사항)" xfId="7750" xr:uid="{00000000-0005-0000-0000-0000451F0000}"/>
    <cellStyle name="통_02-배수공_반중력_04포장공_사본 - 사본 - 설계중 - 구민체육센타(진행1)" xfId="7751" xr:uid="{00000000-0005-0000-0000-0000461F0000}"/>
    <cellStyle name="통_02-배수공_반중력_04포장공_설계중 - 구민체육센타" xfId="7752" xr:uid="{00000000-0005-0000-0000-0000471F0000}"/>
    <cellStyle name="통_02-배수공_반중력_04포장공_설계중 - 구민체육센타(진행1)" xfId="7753" xr:uid="{00000000-0005-0000-0000-0000481F0000}"/>
    <cellStyle name="통_02-배수공_반중력_내역서(상도동159번지,김주성)" xfId="7754" xr:uid="{00000000-0005-0000-0000-0000491F0000}"/>
    <cellStyle name="통_02-배수공_반중력_비굴착설계서(흑석,상도11)" xfId="7755" xr:uid="{00000000-0005-0000-0000-00004A1F0000}"/>
    <cellStyle name="통_02-배수공_반중력_설계서" xfId="7756" xr:uid="{00000000-0005-0000-0000-00004B1F0000}"/>
    <cellStyle name="통_02-배수공_비굴착설계서(흑석,상도11)" xfId="7757" xr:uid="{00000000-0005-0000-0000-00004C1F0000}"/>
    <cellStyle name="통_02-배수공_설계서" xfId="7758" xr:uid="{00000000-0005-0000-0000-00004D1F0000}"/>
    <cellStyle name="통_02-배수공_장지택지수량산출서(시설물관련)" xfId="7759" xr:uid="{00000000-0005-0000-0000-00004E1F0000}"/>
    <cellStyle name="통_02-배수공_포장조서" xfId="7760" xr:uid="{00000000-0005-0000-0000-00004F1F0000}"/>
    <cellStyle name="통_02-배수공_포장조서_구민체육센타(내역서-학습관요구사항)" xfId="7761" xr:uid="{00000000-0005-0000-0000-0000501F0000}"/>
    <cellStyle name="통_02-배수공_포장조서_구민체육센타(물량산출)" xfId="7762" xr:uid="{00000000-0005-0000-0000-0000511F0000}"/>
    <cellStyle name="통_02-배수공_포장조서_보고서(도서관요구사항)" xfId="7763" xr:uid="{00000000-0005-0000-0000-0000521F0000}"/>
    <cellStyle name="통_02-배수공_포장조서_사본 - 사본 - 설계중 - 구민체육센타(진행1)" xfId="7764" xr:uid="{00000000-0005-0000-0000-0000531F0000}"/>
    <cellStyle name="통_02-배수공_포장조서_설계중 - 구민체육센타" xfId="7765" xr:uid="{00000000-0005-0000-0000-0000541F0000}"/>
    <cellStyle name="통_02-배수공_포장조서_설계중 - 구민체육센타(진행1)" xfId="7766" xr:uid="{00000000-0005-0000-0000-0000551F0000}"/>
    <cellStyle name="통_04-3.B-LINE" xfId="7767" xr:uid="{00000000-0005-0000-0000-0000561F0000}"/>
    <cellStyle name="통_04-3.B-LINE 2" xfId="7768" xr:uid="{00000000-0005-0000-0000-0000571F0000}"/>
    <cellStyle name="통_04-포장공_02-배수공" xfId="7769" xr:uid="{00000000-0005-0000-0000-0000581F0000}"/>
    <cellStyle name="통_04-포장공_02-배수공_01주요자재" xfId="7770" xr:uid="{00000000-0005-0000-0000-0000591F0000}"/>
    <cellStyle name="통_04-포장공_02-배수공_01주요자재_구민체육센타(내역서-학습관요구사항)" xfId="7771" xr:uid="{00000000-0005-0000-0000-00005A1F0000}"/>
    <cellStyle name="통_04-포장공_02-배수공_01주요자재_구민체육센타(물량산출)" xfId="7772" xr:uid="{00000000-0005-0000-0000-00005B1F0000}"/>
    <cellStyle name="통_04-포장공_02-배수공_01주요자재_보고서(도서관요구사항)" xfId="7773" xr:uid="{00000000-0005-0000-0000-00005C1F0000}"/>
    <cellStyle name="통_04-포장공_02-배수공_01주요자재_사본 - 사본 - 설계중 - 구민체육센타(진행1)" xfId="7774" xr:uid="{00000000-0005-0000-0000-00005D1F0000}"/>
    <cellStyle name="통_04-포장공_02-배수공_01주요자재_설계중 - 구민체육센타" xfId="7775" xr:uid="{00000000-0005-0000-0000-00005E1F0000}"/>
    <cellStyle name="통_04-포장공_02-배수공_01주요자재_설계중 - 구민체육센타(진행1)" xfId="7776" xr:uid="{00000000-0005-0000-0000-00005F1F0000}"/>
    <cellStyle name="통_04-포장공_02-배수공_03우수공" xfId="7777" xr:uid="{00000000-0005-0000-0000-0000601F0000}"/>
    <cellStyle name="통_04-포장공_02-배수공_03우수공_구민체육센타(내역서-학습관요구사항)" xfId="7778" xr:uid="{00000000-0005-0000-0000-0000611F0000}"/>
    <cellStyle name="통_04-포장공_02-배수공_03우수공_구민체육센타(물량산출)" xfId="7779" xr:uid="{00000000-0005-0000-0000-0000621F0000}"/>
    <cellStyle name="통_04-포장공_02-배수공_03우수공_보고서(도서관요구사항)" xfId="7780" xr:uid="{00000000-0005-0000-0000-0000631F0000}"/>
    <cellStyle name="통_04-포장공_02-배수공_03우수공_사본 - 사본 - 설계중 - 구민체육센타(진행1)" xfId="7781" xr:uid="{00000000-0005-0000-0000-0000641F0000}"/>
    <cellStyle name="통_04-포장공_02-배수공_03우수공_설계중 - 구민체육센타" xfId="7782" xr:uid="{00000000-0005-0000-0000-0000651F0000}"/>
    <cellStyle name="통_04-포장공_02-배수공_03우수공_설계중 - 구민체육센타(진행1)" xfId="7783" xr:uid="{00000000-0005-0000-0000-0000661F0000}"/>
    <cellStyle name="통_04-포장공_02-배수공_04포장공" xfId="7784" xr:uid="{00000000-0005-0000-0000-0000671F0000}"/>
    <cellStyle name="통_04-포장공_02-배수공_04포장공_구민체육센타(내역서-학습관요구사항)" xfId="7785" xr:uid="{00000000-0005-0000-0000-0000681F0000}"/>
    <cellStyle name="통_04-포장공_02-배수공_04포장공_구민체육센타(물량산출)" xfId="7786" xr:uid="{00000000-0005-0000-0000-0000691F0000}"/>
    <cellStyle name="통_04-포장공_02-배수공_04포장공_보고서(도서관요구사항)" xfId="7787" xr:uid="{00000000-0005-0000-0000-00006A1F0000}"/>
    <cellStyle name="통_04-포장공_02-배수공_04포장공_사본 - 사본 - 설계중 - 구민체육센타(진행1)" xfId="7788" xr:uid="{00000000-0005-0000-0000-00006B1F0000}"/>
    <cellStyle name="통_04-포장공_02-배수공_04포장공_설계중 - 구민체육센타" xfId="7789" xr:uid="{00000000-0005-0000-0000-00006C1F0000}"/>
    <cellStyle name="통_04-포장공_02-배수공_04포장공_설계중 - 구민체육센타(진행1)" xfId="7790" xr:uid="{00000000-0005-0000-0000-00006D1F0000}"/>
    <cellStyle name="통_04-포장공_02-배수공_내역서(상도동159번지,김주성)" xfId="7791" xr:uid="{00000000-0005-0000-0000-00006E1F0000}"/>
    <cellStyle name="통_04-포장공_02-배수공_비굴착설계서(흑석,상도11)" xfId="7792" xr:uid="{00000000-0005-0000-0000-00006F1F0000}"/>
    <cellStyle name="통_04-포장공_02-배수공_설계서" xfId="7793" xr:uid="{00000000-0005-0000-0000-0000701F0000}"/>
    <cellStyle name="통_04-포장공_02-배수공_장지택지수량산출서(시설물관련)" xfId="7794" xr:uid="{00000000-0005-0000-0000-0000711F0000}"/>
    <cellStyle name="통_06-부대공_02-배수공" xfId="7795" xr:uid="{00000000-0005-0000-0000-0000721F0000}"/>
    <cellStyle name="통_06-부대공_02-배수공_01주요자재" xfId="7796" xr:uid="{00000000-0005-0000-0000-0000731F0000}"/>
    <cellStyle name="통_06-부대공_02-배수공_01주요자재_구민체육센타(내역서-학습관요구사항)" xfId="7797" xr:uid="{00000000-0005-0000-0000-0000741F0000}"/>
    <cellStyle name="통_06-부대공_02-배수공_01주요자재_구민체육센타(물량산출)" xfId="7798" xr:uid="{00000000-0005-0000-0000-0000751F0000}"/>
    <cellStyle name="통_06-부대공_02-배수공_01주요자재_보고서(도서관요구사항)" xfId="7799" xr:uid="{00000000-0005-0000-0000-0000761F0000}"/>
    <cellStyle name="통_06-부대공_02-배수공_01주요자재_사본 - 사본 - 설계중 - 구민체육센타(진행1)" xfId="7800" xr:uid="{00000000-0005-0000-0000-0000771F0000}"/>
    <cellStyle name="통_06-부대공_02-배수공_01주요자재_설계중 - 구민체육센타" xfId="7801" xr:uid="{00000000-0005-0000-0000-0000781F0000}"/>
    <cellStyle name="통_06-부대공_02-배수공_01주요자재_설계중 - 구민체육센타(진행1)" xfId="7802" xr:uid="{00000000-0005-0000-0000-0000791F0000}"/>
    <cellStyle name="통_06-부대공_02-배수공_03우수공" xfId="7803" xr:uid="{00000000-0005-0000-0000-00007A1F0000}"/>
    <cellStyle name="통_06-부대공_02-배수공_03우수공_구민체육센타(내역서-학습관요구사항)" xfId="7804" xr:uid="{00000000-0005-0000-0000-00007B1F0000}"/>
    <cellStyle name="통_06-부대공_02-배수공_03우수공_구민체육센타(물량산출)" xfId="7805" xr:uid="{00000000-0005-0000-0000-00007C1F0000}"/>
    <cellStyle name="통_06-부대공_02-배수공_03우수공_보고서(도서관요구사항)" xfId="7806" xr:uid="{00000000-0005-0000-0000-00007D1F0000}"/>
    <cellStyle name="통_06-부대공_02-배수공_03우수공_사본 - 사본 - 설계중 - 구민체육센타(진행1)" xfId="7807" xr:uid="{00000000-0005-0000-0000-00007E1F0000}"/>
    <cellStyle name="통_06-부대공_02-배수공_03우수공_설계중 - 구민체육센타" xfId="7808" xr:uid="{00000000-0005-0000-0000-00007F1F0000}"/>
    <cellStyle name="통_06-부대공_02-배수공_03우수공_설계중 - 구민체육센타(진행1)" xfId="7809" xr:uid="{00000000-0005-0000-0000-0000801F0000}"/>
    <cellStyle name="통_06-부대공_02-배수공_04포장공" xfId="7810" xr:uid="{00000000-0005-0000-0000-0000811F0000}"/>
    <cellStyle name="통_06-부대공_02-배수공_04포장공_구민체육센타(내역서-학습관요구사항)" xfId="7811" xr:uid="{00000000-0005-0000-0000-0000821F0000}"/>
    <cellStyle name="통_06-부대공_02-배수공_04포장공_구민체육센타(물량산출)" xfId="7812" xr:uid="{00000000-0005-0000-0000-0000831F0000}"/>
    <cellStyle name="통_06-부대공_02-배수공_04포장공_보고서(도서관요구사항)" xfId="7813" xr:uid="{00000000-0005-0000-0000-0000841F0000}"/>
    <cellStyle name="통_06-부대공_02-배수공_04포장공_사본 - 사본 - 설계중 - 구민체육센타(진행1)" xfId="7814" xr:uid="{00000000-0005-0000-0000-0000851F0000}"/>
    <cellStyle name="통_06-부대공_02-배수공_04포장공_설계중 - 구민체육센타" xfId="7815" xr:uid="{00000000-0005-0000-0000-0000861F0000}"/>
    <cellStyle name="통_06-부대공_02-배수공_04포장공_설계중 - 구민체육센타(진행1)" xfId="7816" xr:uid="{00000000-0005-0000-0000-0000871F0000}"/>
    <cellStyle name="통_06-부대공_02-배수공_내역서(상도동159번지,김주성)" xfId="7817" xr:uid="{00000000-0005-0000-0000-0000881F0000}"/>
    <cellStyle name="통_06-부대공_02-배수공_비굴착설계서(흑석,상도11)" xfId="7818" xr:uid="{00000000-0005-0000-0000-0000891F0000}"/>
    <cellStyle name="통_06-부대공_02-배수공_설계서" xfId="7819" xr:uid="{00000000-0005-0000-0000-00008A1F0000}"/>
    <cellStyle name="통_06-부대공_02-배수공_장지택지수량산출서(시설물관련)" xfId="7820" xr:uid="{00000000-0005-0000-0000-00008B1F0000}"/>
    <cellStyle name="통_2.토공" xfId="7821" xr:uid="{00000000-0005-0000-0000-00008C1F0000}"/>
    <cellStyle name="통_2.토공 2" xfId="7822" xr:uid="{00000000-0005-0000-0000-00008D1F0000}"/>
    <cellStyle name="통_2.토공_04-3.B-LINE" xfId="7823" xr:uid="{00000000-0005-0000-0000-00008E1F0000}"/>
    <cellStyle name="통_2.토공_04-3.B-LINE 2" xfId="7824" xr:uid="{00000000-0005-0000-0000-00008F1F0000}"/>
    <cellStyle name="통_2.토공_4.하수공" xfId="7825" xr:uid="{00000000-0005-0000-0000-0000901F0000}"/>
    <cellStyle name="통_2.토공_4.하수공 2" xfId="7826" xr:uid="{00000000-0005-0000-0000-0000911F0000}"/>
    <cellStyle name="통_2.토공_4.하수공_04-3.B-LINE" xfId="7827" xr:uid="{00000000-0005-0000-0000-0000921F0000}"/>
    <cellStyle name="통_2.토공_4.하수공_04-3.B-LINE 2" xfId="7828" xr:uid="{00000000-0005-0000-0000-0000931F0000}"/>
    <cellStyle name="통_3.우수" xfId="7829" xr:uid="{00000000-0005-0000-0000-0000941F0000}"/>
    <cellStyle name="통_3.포장공" xfId="7830" xr:uid="{00000000-0005-0000-0000-0000951F0000}"/>
    <cellStyle name="통_3.포장공 2" xfId="7831" xr:uid="{00000000-0005-0000-0000-0000961F0000}"/>
    <cellStyle name="통_3.포장공_04-3.B-LINE" xfId="7832" xr:uid="{00000000-0005-0000-0000-0000971F0000}"/>
    <cellStyle name="통_3.포장공_04-3.B-LINE 2" xfId="7833" xr:uid="{00000000-0005-0000-0000-0000981F0000}"/>
    <cellStyle name="통_3.포장공_4.하수공" xfId="7834" xr:uid="{00000000-0005-0000-0000-0000991F0000}"/>
    <cellStyle name="통_3.포장공_4.하수공 2" xfId="7835" xr:uid="{00000000-0005-0000-0000-00009A1F0000}"/>
    <cellStyle name="통_3.포장공_4.하수공_04-3.B-LINE" xfId="7836" xr:uid="{00000000-0005-0000-0000-00009B1F0000}"/>
    <cellStyle name="통_3.포장공_4.하수공_04-3.B-LINE 2" xfId="7837" xr:uid="{00000000-0005-0000-0000-00009C1F0000}"/>
    <cellStyle name="통_4.부대공" xfId="7838" xr:uid="{00000000-0005-0000-0000-00009D1F0000}"/>
    <cellStyle name="통_4.부대공 2" xfId="7839" xr:uid="{00000000-0005-0000-0000-00009E1F0000}"/>
    <cellStyle name="통_4.부대공_04-3.B-LINE" xfId="7840" xr:uid="{00000000-0005-0000-0000-00009F1F0000}"/>
    <cellStyle name="통_4.부대공_04-3.B-LINE 2" xfId="7841" xr:uid="{00000000-0005-0000-0000-0000A01F0000}"/>
    <cellStyle name="통_4.부대공_2.토공" xfId="7842" xr:uid="{00000000-0005-0000-0000-0000A11F0000}"/>
    <cellStyle name="통_4.부대공_2.토공 2" xfId="7843" xr:uid="{00000000-0005-0000-0000-0000A21F0000}"/>
    <cellStyle name="통_4.부대공_2.토공_04-3.B-LINE" xfId="7844" xr:uid="{00000000-0005-0000-0000-0000A31F0000}"/>
    <cellStyle name="통_4.부대공_2.토공_04-3.B-LINE 2" xfId="7845" xr:uid="{00000000-0005-0000-0000-0000A41F0000}"/>
    <cellStyle name="통_4.부대공_2.토공_4.하수공" xfId="7846" xr:uid="{00000000-0005-0000-0000-0000A51F0000}"/>
    <cellStyle name="통_4.부대공_2.토공_4.하수공 2" xfId="7847" xr:uid="{00000000-0005-0000-0000-0000A61F0000}"/>
    <cellStyle name="통_4.부대공_2.토공_4.하수공_04-3.B-LINE" xfId="7848" xr:uid="{00000000-0005-0000-0000-0000A71F0000}"/>
    <cellStyle name="통_4.부대공_2.토공_4.하수공_04-3.B-LINE 2" xfId="7849" xr:uid="{00000000-0005-0000-0000-0000A81F0000}"/>
    <cellStyle name="통_4.부대공_3.포장공" xfId="7850" xr:uid="{00000000-0005-0000-0000-0000A91F0000}"/>
    <cellStyle name="통_4.부대공_3.포장공 2" xfId="7851" xr:uid="{00000000-0005-0000-0000-0000AA1F0000}"/>
    <cellStyle name="통_4.부대공_3.포장공_04-3.B-LINE" xfId="7852" xr:uid="{00000000-0005-0000-0000-0000AB1F0000}"/>
    <cellStyle name="통_4.부대공_3.포장공_04-3.B-LINE 2" xfId="7853" xr:uid="{00000000-0005-0000-0000-0000AC1F0000}"/>
    <cellStyle name="통_4.부대공_3.포장공_4.하수공" xfId="7854" xr:uid="{00000000-0005-0000-0000-0000AD1F0000}"/>
    <cellStyle name="통_4.부대공_3.포장공_4.하수공 2" xfId="7855" xr:uid="{00000000-0005-0000-0000-0000AE1F0000}"/>
    <cellStyle name="통_4.부대공_3.포장공_4.하수공_04-3.B-LINE" xfId="7856" xr:uid="{00000000-0005-0000-0000-0000AF1F0000}"/>
    <cellStyle name="통_4.부대공_3.포장공_4.하수공_04-3.B-LINE 2" xfId="7857" xr:uid="{00000000-0005-0000-0000-0000B01F0000}"/>
    <cellStyle name="통_4.부대공_4배관공" xfId="7858" xr:uid="{00000000-0005-0000-0000-0000B11F0000}"/>
    <cellStyle name="통_4.부대공_4배관공 2" xfId="7859" xr:uid="{00000000-0005-0000-0000-0000B21F0000}"/>
    <cellStyle name="통_4.부대공_4배관공_04-3.B-LINE" xfId="7860" xr:uid="{00000000-0005-0000-0000-0000B31F0000}"/>
    <cellStyle name="통_4.부대공_4배관공_04-3.B-LINE 2" xfId="7861" xr:uid="{00000000-0005-0000-0000-0000B41F0000}"/>
    <cellStyle name="통_4.부대공_4배관공_2.토공" xfId="7862" xr:uid="{00000000-0005-0000-0000-0000B51F0000}"/>
    <cellStyle name="통_4.부대공_4배관공_2.토공 2" xfId="7863" xr:uid="{00000000-0005-0000-0000-0000B61F0000}"/>
    <cellStyle name="통_4.부대공_4배관공_2.토공_04-3.B-LINE" xfId="7864" xr:uid="{00000000-0005-0000-0000-0000B71F0000}"/>
    <cellStyle name="통_4.부대공_4배관공_2.토공_04-3.B-LINE 2" xfId="7865" xr:uid="{00000000-0005-0000-0000-0000B81F0000}"/>
    <cellStyle name="통_4.부대공_4배관공_2.토공_4.하수공" xfId="7866" xr:uid="{00000000-0005-0000-0000-0000B91F0000}"/>
    <cellStyle name="통_4.부대공_4배관공_2.토공_4.하수공 2" xfId="7867" xr:uid="{00000000-0005-0000-0000-0000BA1F0000}"/>
    <cellStyle name="통_4.부대공_4배관공_2.토공_4.하수공_04-3.B-LINE" xfId="7868" xr:uid="{00000000-0005-0000-0000-0000BB1F0000}"/>
    <cellStyle name="통_4.부대공_4배관공_2.토공_4.하수공_04-3.B-LINE 2" xfId="7869" xr:uid="{00000000-0005-0000-0000-0000BC1F0000}"/>
    <cellStyle name="통_4.부대공_4배관공_3.포장공" xfId="7870" xr:uid="{00000000-0005-0000-0000-0000BD1F0000}"/>
    <cellStyle name="통_4.부대공_4배관공_3.포장공 2" xfId="7871" xr:uid="{00000000-0005-0000-0000-0000BE1F0000}"/>
    <cellStyle name="통_4.부대공_4배관공_3.포장공_04-3.B-LINE" xfId="7872" xr:uid="{00000000-0005-0000-0000-0000BF1F0000}"/>
    <cellStyle name="통_4.부대공_4배관공_3.포장공_04-3.B-LINE 2" xfId="7873" xr:uid="{00000000-0005-0000-0000-0000C01F0000}"/>
    <cellStyle name="통_4.부대공_4배관공_3.포장공_4.하수공" xfId="7874" xr:uid="{00000000-0005-0000-0000-0000C11F0000}"/>
    <cellStyle name="통_4.부대공_4배관공_3.포장공_4.하수공 2" xfId="7875" xr:uid="{00000000-0005-0000-0000-0000C21F0000}"/>
    <cellStyle name="통_4.부대공_4배관공_3.포장공_4.하수공_04-3.B-LINE" xfId="7876" xr:uid="{00000000-0005-0000-0000-0000C31F0000}"/>
    <cellStyle name="통_4.부대공_4배관공_3.포장공_4.하수공_04-3.B-LINE 2" xfId="7877" xr:uid="{00000000-0005-0000-0000-0000C41F0000}"/>
    <cellStyle name="통_4.부대공_5부대시설공" xfId="7878" xr:uid="{00000000-0005-0000-0000-0000C51F0000}"/>
    <cellStyle name="통_4.부대공_5부대시설공 2" xfId="7879" xr:uid="{00000000-0005-0000-0000-0000C61F0000}"/>
    <cellStyle name="통_4.부대공_5부대시설공_04-3.B-LINE" xfId="7880" xr:uid="{00000000-0005-0000-0000-0000C71F0000}"/>
    <cellStyle name="통_4.부대공_5부대시설공_04-3.B-LINE 2" xfId="7881" xr:uid="{00000000-0005-0000-0000-0000C81F0000}"/>
    <cellStyle name="통_4.부대공_5부대시설공_2.토공" xfId="7882" xr:uid="{00000000-0005-0000-0000-0000C91F0000}"/>
    <cellStyle name="통_4.부대공_5부대시설공_2.토공 2" xfId="7883" xr:uid="{00000000-0005-0000-0000-0000CA1F0000}"/>
    <cellStyle name="통_4.부대공_5부대시설공_2.토공_04-3.B-LINE" xfId="7884" xr:uid="{00000000-0005-0000-0000-0000CB1F0000}"/>
    <cellStyle name="통_4.부대공_5부대시설공_2.토공_04-3.B-LINE 2" xfId="7885" xr:uid="{00000000-0005-0000-0000-0000CC1F0000}"/>
    <cellStyle name="통_4.부대공_5부대시설공_2.토공_4.하수공" xfId="7886" xr:uid="{00000000-0005-0000-0000-0000CD1F0000}"/>
    <cellStyle name="통_4.부대공_5부대시설공_2.토공_4.하수공 2" xfId="7887" xr:uid="{00000000-0005-0000-0000-0000CE1F0000}"/>
    <cellStyle name="통_4.부대공_5부대시설공_2.토공_4.하수공_04-3.B-LINE" xfId="7888" xr:uid="{00000000-0005-0000-0000-0000CF1F0000}"/>
    <cellStyle name="통_4.부대공_5부대시설공_2.토공_4.하수공_04-3.B-LINE 2" xfId="7889" xr:uid="{00000000-0005-0000-0000-0000D01F0000}"/>
    <cellStyle name="통_4.부대공_5부대시설공_3.포장공" xfId="7890" xr:uid="{00000000-0005-0000-0000-0000D11F0000}"/>
    <cellStyle name="통_4.부대공_5부대시설공_3.포장공 2" xfId="7891" xr:uid="{00000000-0005-0000-0000-0000D21F0000}"/>
    <cellStyle name="통_4.부대공_5부대시설공_3.포장공_04-3.B-LINE" xfId="7892" xr:uid="{00000000-0005-0000-0000-0000D31F0000}"/>
    <cellStyle name="통_4.부대공_5부대시설공_3.포장공_04-3.B-LINE 2" xfId="7893" xr:uid="{00000000-0005-0000-0000-0000D41F0000}"/>
    <cellStyle name="통_4.부대공_5부대시설공_3.포장공_4.하수공" xfId="7894" xr:uid="{00000000-0005-0000-0000-0000D51F0000}"/>
    <cellStyle name="통_4.부대공_5부대시설공_3.포장공_4.하수공 2" xfId="7895" xr:uid="{00000000-0005-0000-0000-0000D61F0000}"/>
    <cellStyle name="통_4.부대공_5부대시설공_3.포장공_4.하수공_04-3.B-LINE" xfId="7896" xr:uid="{00000000-0005-0000-0000-0000D71F0000}"/>
    <cellStyle name="통_4.부대공_5부대시설공_3.포장공_4.하수공_04-3.B-LINE 2" xfId="7897" xr:uid="{00000000-0005-0000-0000-0000D81F0000}"/>
    <cellStyle name="통_4.오수" xfId="7898" xr:uid="{00000000-0005-0000-0000-0000D91F0000}"/>
    <cellStyle name="통_4배관공" xfId="7899" xr:uid="{00000000-0005-0000-0000-0000DA1F0000}"/>
    <cellStyle name="통_4배관공 2" xfId="7900" xr:uid="{00000000-0005-0000-0000-0000DB1F0000}"/>
    <cellStyle name="통_4배관공_04-3.B-LINE" xfId="7901" xr:uid="{00000000-0005-0000-0000-0000DC1F0000}"/>
    <cellStyle name="통_4배관공_04-3.B-LINE 2" xfId="7902" xr:uid="{00000000-0005-0000-0000-0000DD1F0000}"/>
    <cellStyle name="통_4배관공_2.토공" xfId="7903" xr:uid="{00000000-0005-0000-0000-0000DE1F0000}"/>
    <cellStyle name="통_4배관공_2.토공 2" xfId="7904" xr:uid="{00000000-0005-0000-0000-0000DF1F0000}"/>
    <cellStyle name="통_4배관공_2.토공_04-3.B-LINE" xfId="7905" xr:uid="{00000000-0005-0000-0000-0000E01F0000}"/>
    <cellStyle name="통_4배관공_2.토공_04-3.B-LINE 2" xfId="7906" xr:uid="{00000000-0005-0000-0000-0000E11F0000}"/>
    <cellStyle name="통_4배관공_2.토공_4.하수공" xfId="7907" xr:uid="{00000000-0005-0000-0000-0000E21F0000}"/>
    <cellStyle name="통_4배관공_2.토공_4.하수공 2" xfId="7908" xr:uid="{00000000-0005-0000-0000-0000E31F0000}"/>
    <cellStyle name="통_4배관공_2.토공_4.하수공_04-3.B-LINE" xfId="7909" xr:uid="{00000000-0005-0000-0000-0000E41F0000}"/>
    <cellStyle name="통_4배관공_2.토공_4.하수공_04-3.B-LINE 2" xfId="7910" xr:uid="{00000000-0005-0000-0000-0000E51F0000}"/>
    <cellStyle name="통_4배관공_3.포장공" xfId="7911" xr:uid="{00000000-0005-0000-0000-0000E61F0000}"/>
    <cellStyle name="통_4배관공_3.포장공 2" xfId="7912" xr:uid="{00000000-0005-0000-0000-0000E71F0000}"/>
    <cellStyle name="통_4배관공_3.포장공_04-3.B-LINE" xfId="7913" xr:uid="{00000000-0005-0000-0000-0000E81F0000}"/>
    <cellStyle name="통_4배관공_3.포장공_04-3.B-LINE 2" xfId="7914" xr:uid="{00000000-0005-0000-0000-0000E91F0000}"/>
    <cellStyle name="통_4배관공_3.포장공_4.하수공" xfId="7915" xr:uid="{00000000-0005-0000-0000-0000EA1F0000}"/>
    <cellStyle name="통_4배관공_3.포장공_4.하수공 2" xfId="7916" xr:uid="{00000000-0005-0000-0000-0000EB1F0000}"/>
    <cellStyle name="통_4배관공_3.포장공_4.하수공_04-3.B-LINE" xfId="7917" xr:uid="{00000000-0005-0000-0000-0000EC1F0000}"/>
    <cellStyle name="통_4배관공_3.포장공_4.하수공_04-3.B-LINE 2" xfId="7918" xr:uid="{00000000-0005-0000-0000-0000ED1F0000}"/>
    <cellStyle name="통_5부대시설공" xfId="7919" xr:uid="{00000000-0005-0000-0000-0000EE1F0000}"/>
    <cellStyle name="통_5부대시설공 2" xfId="7920" xr:uid="{00000000-0005-0000-0000-0000EF1F0000}"/>
    <cellStyle name="통_5부대시설공_04-3.B-LINE" xfId="7921" xr:uid="{00000000-0005-0000-0000-0000F01F0000}"/>
    <cellStyle name="통_5부대시설공_04-3.B-LINE 2" xfId="7922" xr:uid="{00000000-0005-0000-0000-0000F11F0000}"/>
    <cellStyle name="통_5부대시설공_2.토공" xfId="7923" xr:uid="{00000000-0005-0000-0000-0000F21F0000}"/>
    <cellStyle name="통_5부대시설공_2.토공 2" xfId="7924" xr:uid="{00000000-0005-0000-0000-0000F31F0000}"/>
    <cellStyle name="통_5부대시설공_2.토공_04-3.B-LINE" xfId="7925" xr:uid="{00000000-0005-0000-0000-0000F41F0000}"/>
    <cellStyle name="통_5부대시설공_2.토공_04-3.B-LINE 2" xfId="7926" xr:uid="{00000000-0005-0000-0000-0000F51F0000}"/>
    <cellStyle name="통_5부대시설공_2.토공_4.하수공" xfId="7927" xr:uid="{00000000-0005-0000-0000-0000F61F0000}"/>
    <cellStyle name="통_5부대시설공_2.토공_4.하수공 2" xfId="7928" xr:uid="{00000000-0005-0000-0000-0000F71F0000}"/>
    <cellStyle name="통_5부대시설공_2.토공_4.하수공_04-3.B-LINE" xfId="7929" xr:uid="{00000000-0005-0000-0000-0000F81F0000}"/>
    <cellStyle name="통_5부대시설공_2.토공_4.하수공_04-3.B-LINE 2" xfId="7930" xr:uid="{00000000-0005-0000-0000-0000F91F0000}"/>
    <cellStyle name="통_5부대시설공_3.포장공" xfId="7931" xr:uid="{00000000-0005-0000-0000-0000FA1F0000}"/>
    <cellStyle name="통_5부대시설공_3.포장공 2" xfId="7932" xr:uid="{00000000-0005-0000-0000-0000FB1F0000}"/>
    <cellStyle name="통_5부대시설공_3.포장공_04-3.B-LINE" xfId="7933" xr:uid="{00000000-0005-0000-0000-0000FC1F0000}"/>
    <cellStyle name="통_5부대시설공_3.포장공_04-3.B-LINE 2" xfId="7934" xr:uid="{00000000-0005-0000-0000-0000FD1F0000}"/>
    <cellStyle name="통_5부대시설공_3.포장공_4.하수공" xfId="7935" xr:uid="{00000000-0005-0000-0000-0000FE1F0000}"/>
    <cellStyle name="통_5부대시설공_3.포장공_4.하수공 2" xfId="7936" xr:uid="{00000000-0005-0000-0000-0000FF1F0000}"/>
    <cellStyle name="통_5부대시설공_3.포장공_4.하수공_04-3.B-LINE" xfId="7937" xr:uid="{00000000-0005-0000-0000-000000200000}"/>
    <cellStyle name="통_5부대시설공_3.포장공_4.하수공_04-3.B-LINE 2" xfId="7938" xr:uid="{00000000-0005-0000-0000-000001200000}"/>
    <cellStyle name="통_Book2" xfId="7939" xr:uid="{00000000-0005-0000-0000-000002200000}"/>
    <cellStyle name="통_Book2 2" xfId="7940" xr:uid="{00000000-0005-0000-0000-000003200000}"/>
    <cellStyle name="통_Book2_04-3.B-LINE" xfId="7941" xr:uid="{00000000-0005-0000-0000-000004200000}"/>
    <cellStyle name="통_Book2_04-3.B-LINE 2" xfId="7942" xr:uid="{00000000-0005-0000-0000-000005200000}"/>
    <cellStyle name="통_Book2_2.토공" xfId="7943" xr:uid="{00000000-0005-0000-0000-000006200000}"/>
    <cellStyle name="통_Book2_2.토공 2" xfId="7944" xr:uid="{00000000-0005-0000-0000-000007200000}"/>
    <cellStyle name="통_Book2_2.토공_04-3.B-LINE" xfId="7945" xr:uid="{00000000-0005-0000-0000-000008200000}"/>
    <cellStyle name="통_Book2_2.토공_04-3.B-LINE 2" xfId="7946" xr:uid="{00000000-0005-0000-0000-000009200000}"/>
    <cellStyle name="통_Book2_2.토공_4.하수공" xfId="7947" xr:uid="{00000000-0005-0000-0000-00000A200000}"/>
    <cellStyle name="통_Book2_2.토공_4.하수공 2" xfId="7948" xr:uid="{00000000-0005-0000-0000-00000B200000}"/>
    <cellStyle name="통_Book2_2.토공_4.하수공_04-3.B-LINE" xfId="7949" xr:uid="{00000000-0005-0000-0000-00000C200000}"/>
    <cellStyle name="통_Book2_2.토공_4.하수공_04-3.B-LINE 2" xfId="7950" xr:uid="{00000000-0005-0000-0000-00000D200000}"/>
    <cellStyle name="통_Book2_3.포장공" xfId="7951" xr:uid="{00000000-0005-0000-0000-00000E200000}"/>
    <cellStyle name="통_Book2_3.포장공 2" xfId="7952" xr:uid="{00000000-0005-0000-0000-00000F200000}"/>
    <cellStyle name="통_Book2_3.포장공_04-3.B-LINE" xfId="7953" xr:uid="{00000000-0005-0000-0000-000010200000}"/>
    <cellStyle name="통_Book2_3.포장공_04-3.B-LINE 2" xfId="7954" xr:uid="{00000000-0005-0000-0000-000011200000}"/>
    <cellStyle name="통_Book2_3.포장공_4.하수공" xfId="7955" xr:uid="{00000000-0005-0000-0000-000012200000}"/>
    <cellStyle name="통_Book2_3.포장공_4.하수공 2" xfId="7956" xr:uid="{00000000-0005-0000-0000-000013200000}"/>
    <cellStyle name="통_Book2_3.포장공_4.하수공_04-3.B-LINE" xfId="7957" xr:uid="{00000000-0005-0000-0000-000014200000}"/>
    <cellStyle name="통_Book2_3.포장공_4.하수공_04-3.B-LINE 2" xfId="7958" xr:uid="{00000000-0005-0000-0000-000015200000}"/>
    <cellStyle name="통_Book2_4.부대공" xfId="7959" xr:uid="{00000000-0005-0000-0000-000016200000}"/>
    <cellStyle name="통_Book2_4.부대공 2" xfId="7960" xr:uid="{00000000-0005-0000-0000-000017200000}"/>
    <cellStyle name="통_Book2_4.부대공_04-3.B-LINE" xfId="7961" xr:uid="{00000000-0005-0000-0000-000018200000}"/>
    <cellStyle name="통_Book2_4.부대공_04-3.B-LINE 2" xfId="7962" xr:uid="{00000000-0005-0000-0000-000019200000}"/>
    <cellStyle name="통_Book2_4.부대공_2.토공" xfId="7963" xr:uid="{00000000-0005-0000-0000-00001A200000}"/>
    <cellStyle name="통_Book2_4.부대공_2.토공 2" xfId="7964" xr:uid="{00000000-0005-0000-0000-00001B200000}"/>
    <cellStyle name="통_Book2_4.부대공_2.토공_04-3.B-LINE" xfId="7965" xr:uid="{00000000-0005-0000-0000-00001C200000}"/>
    <cellStyle name="통_Book2_4.부대공_2.토공_04-3.B-LINE 2" xfId="7966" xr:uid="{00000000-0005-0000-0000-00001D200000}"/>
    <cellStyle name="통_Book2_4.부대공_2.토공_4.하수공" xfId="7967" xr:uid="{00000000-0005-0000-0000-00001E200000}"/>
    <cellStyle name="통_Book2_4.부대공_2.토공_4.하수공 2" xfId="7968" xr:uid="{00000000-0005-0000-0000-00001F200000}"/>
    <cellStyle name="통_Book2_4.부대공_2.토공_4.하수공_04-3.B-LINE" xfId="7969" xr:uid="{00000000-0005-0000-0000-000020200000}"/>
    <cellStyle name="통_Book2_4.부대공_2.토공_4.하수공_04-3.B-LINE 2" xfId="7970" xr:uid="{00000000-0005-0000-0000-000021200000}"/>
    <cellStyle name="통_Book2_4.부대공_3.포장공" xfId="7971" xr:uid="{00000000-0005-0000-0000-000022200000}"/>
    <cellStyle name="통_Book2_4.부대공_3.포장공 2" xfId="7972" xr:uid="{00000000-0005-0000-0000-000023200000}"/>
    <cellStyle name="통_Book2_4.부대공_3.포장공_04-3.B-LINE" xfId="7973" xr:uid="{00000000-0005-0000-0000-000024200000}"/>
    <cellStyle name="통_Book2_4.부대공_3.포장공_04-3.B-LINE 2" xfId="7974" xr:uid="{00000000-0005-0000-0000-000025200000}"/>
    <cellStyle name="통_Book2_4.부대공_3.포장공_4.하수공" xfId="7975" xr:uid="{00000000-0005-0000-0000-000026200000}"/>
    <cellStyle name="통_Book2_4.부대공_3.포장공_4.하수공 2" xfId="7976" xr:uid="{00000000-0005-0000-0000-000027200000}"/>
    <cellStyle name="통_Book2_4.부대공_3.포장공_4.하수공_04-3.B-LINE" xfId="7977" xr:uid="{00000000-0005-0000-0000-000028200000}"/>
    <cellStyle name="통_Book2_4.부대공_3.포장공_4.하수공_04-3.B-LINE 2" xfId="7978" xr:uid="{00000000-0005-0000-0000-000029200000}"/>
    <cellStyle name="통_Book2_4.부대공_4배관공" xfId="7979" xr:uid="{00000000-0005-0000-0000-00002A200000}"/>
    <cellStyle name="통_Book2_4.부대공_4배관공 2" xfId="7980" xr:uid="{00000000-0005-0000-0000-00002B200000}"/>
    <cellStyle name="통_Book2_4.부대공_4배관공_04-3.B-LINE" xfId="7981" xr:uid="{00000000-0005-0000-0000-00002C200000}"/>
    <cellStyle name="통_Book2_4.부대공_4배관공_04-3.B-LINE 2" xfId="7982" xr:uid="{00000000-0005-0000-0000-00002D200000}"/>
    <cellStyle name="통_Book2_4.부대공_4배관공_2.토공" xfId="7983" xr:uid="{00000000-0005-0000-0000-00002E200000}"/>
    <cellStyle name="통_Book2_4.부대공_4배관공_2.토공 2" xfId="7984" xr:uid="{00000000-0005-0000-0000-00002F200000}"/>
    <cellStyle name="통_Book2_4.부대공_4배관공_2.토공_04-3.B-LINE" xfId="7985" xr:uid="{00000000-0005-0000-0000-000030200000}"/>
    <cellStyle name="통_Book2_4.부대공_4배관공_2.토공_04-3.B-LINE 2" xfId="7986" xr:uid="{00000000-0005-0000-0000-000031200000}"/>
    <cellStyle name="통_Book2_4.부대공_4배관공_2.토공_4.하수공" xfId="7987" xr:uid="{00000000-0005-0000-0000-000032200000}"/>
    <cellStyle name="통_Book2_4.부대공_4배관공_2.토공_4.하수공 2" xfId="7988" xr:uid="{00000000-0005-0000-0000-000033200000}"/>
    <cellStyle name="통_Book2_4.부대공_4배관공_2.토공_4.하수공_04-3.B-LINE" xfId="7989" xr:uid="{00000000-0005-0000-0000-000034200000}"/>
    <cellStyle name="통_Book2_4.부대공_4배관공_2.토공_4.하수공_04-3.B-LINE 2" xfId="7990" xr:uid="{00000000-0005-0000-0000-000035200000}"/>
    <cellStyle name="통_Book2_4.부대공_4배관공_3.포장공" xfId="7991" xr:uid="{00000000-0005-0000-0000-000036200000}"/>
    <cellStyle name="통_Book2_4.부대공_4배관공_3.포장공 2" xfId="7992" xr:uid="{00000000-0005-0000-0000-000037200000}"/>
    <cellStyle name="통_Book2_4.부대공_4배관공_3.포장공_04-3.B-LINE" xfId="7993" xr:uid="{00000000-0005-0000-0000-000038200000}"/>
    <cellStyle name="통_Book2_4.부대공_4배관공_3.포장공_04-3.B-LINE 2" xfId="7994" xr:uid="{00000000-0005-0000-0000-000039200000}"/>
    <cellStyle name="통_Book2_4.부대공_4배관공_3.포장공_4.하수공" xfId="7995" xr:uid="{00000000-0005-0000-0000-00003A200000}"/>
    <cellStyle name="통_Book2_4.부대공_4배관공_3.포장공_4.하수공 2" xfId="7996" xr:uid="{00000000-0005-0000-0000-00003B200000}"/>
    <cellStyle name="통_Book2_4.부대공_4배관공_3.포장공_4.하수공_04-3.B-LINE" xfId="7997" xr:uid="{00000000-0005-0000-0000-00003C200000}"/>
    <cellStyle name="통_Book2_4.부대공_4배관공_3.포장공_4.하수공_04-3.B-LINE 2" xfId="7998" xr:uid="{00000000-0005-0000-0000-00003D200000}"/>
    <cellStyle name="통_Book2_4.부대공_5부대시설공" xfId="7999" xr:uid="{00000000-0005-0000-0000-00003E200000}"/>
    <cellStyle name="통_Book2_4.부대공_5부대시설공 2" xfId="8000" xr:uid="{00000000-0005-0000-0000-00003F200000}"/>
    <cellStyle name="통_Book2_4.부대공_5부대시설공_04-3.B-LINE" xfId="8001" xr:uid="{00000000-0005-0000-0000-000040200000}"/>
    <cellStyle name="통_Book2_4.부대공_5부대시설공_04-3.B-LINE 2" xfId="8002" xr:uid="{00000000-0005-0000-0000-000041200000}"/>
    <cellStyle name="통_Book2_4.부대공_5부대시설공_2.토공" xfId="8003" xr:uid="{00000000-0005-0000-0000-000042200000}"/>
    <cellStyle name="통_Book2_4.부대공_5부대시설공_2.토공 2" xfId="8004" xr:uid="{00000000-0005-0000-0000-000043200000}"/>
    <cellStyle name="통_Book2_4.부대공_5부대시설공_2.토공_04-3.B-LINE" xfId="8005" xr:uid="{00000000-0005-0000-0000-000044200000}"/>
    <cellStyle name="통_Book2_4.부대공_5부대시설공_2.토공_04-3.B-LINE 2" xfId="8006" xr:uid="{00000000-0005-0000-0000-000045200000}"/>
    <cellStyle name="통_Book2_4.부대공_5부대시설공_2.토공_4.하수공" xfId="8007" xr:uid="{00000000-0005-0000-0000-000046200000}"/>
    <cellStyle name="통_Book2_4.부대공_5부대시설공_2.토공_4.하수공 2" xfId="8008" xr:uid="{00000000-0005-0000-0000-000047200000}"/>
    <cellStyle name="통_Book2_4.부대공_5부대시설공_2.토공_4.하수공_04-3.B-LINE" xfId="8009" xr:uid="{00000000-0005-0000-0000-000048200000}"/>
    <cellStyle name="통_Book2_4.부대공_5부대시설공_2.토공_4.하수공_04-3.B-LINE 2" xfId="8010" xr:uid="{00000000-0005-0000-0000-000049200000}"/>
    <cellStyle name="통_Book2_4.부대공_5부대시설공_3.포장공" xfId="8011" xr:uid="{00000000-0005-0000-0000-00004A200000}"/>
    <cellStyle name="통_Book2_4.부대공_5부대시설공_3.포장공 2" xfId="8012" xr:uid="{00000000-0005-0000-0000-00004B200000}"/>
    <cellStyle name="통_Book2_4.부대공_5부대시설공_3.포장공_04-3.B-LINE" xfId="8013" xr:uid="{00000000-0005-0000-0000-00004C200000}"/>
    <cellStyle name="통_Book2_4.부대공_5부대시설공_3.포장공_04-3.B-LINE 2" xfId="8014" xr:uid="{00000000-0005-0000-0000-00004D200000}"/>
    <cellStyle name="통_Book2_4.부대공_5부대시설공_3.포장공_4.하수공" xfId="8015" xr:uid="{00000000-0005-0000-0000-00004E200000}"/>
    <cellStyle name="통_Book2_4.부대공_5부대시설공_3.포장공_4.하수공 2" xfId="8016" xr:uid="{00000000-0005-0000-0000-00004F200000}"/>
    <cellStyle name="통_Book2_4.부대공_5부대시설공_3.포장공_4.하수공_04-3.B-LINE" xfId="8017" xr:uid="{00000000-0005-0000-0000-000050200000}"/>
    <cellStyle name="통_Book2_4.부대공_5부대시설공_3.포장공_4.하수공_04-3.B-LINE 2" xfId="8018" xr:uid="{00000000-0005-0000-0000-000051200000}"/>
    <cellStyle name="통_Book2_4배관공" xfId="8019" xr:uid="{00000000-0005-0000-0000-000052200000}"/>
    <cellStyle name="통_Book2_4배관공 2" xfId="8020" xr:uid="{00000000-0005-0000-0000-000053200000}"/>
    <cellStyle name="통_Book2_4배관공_04-3.B-LINE" xfId="8021" xr:uid="{00000000-0005-0000-0000-000054200000}"/>
    <cellStyle name="통_Book2_4배관공_04-3.B-LINE 2" xfId="8022" xr:uid="{00000000-0005-0000-0000-000055200000}"/>
    <cellStyle name="통_Book2_4배관공_2.토공" xfId="8023" xr:uid="{00000000-0005-0000-0000-000056200000}"/>
    <cellStyle name="통_Book2_4배관공_2.토공 2" xfId="8024" xr:uid="{00000000-0005-0000-0000-000057200000}"/>
    <cellStyle name="통_Book2_4배관공_2.토공_04-3.B-LINE" xfId="8025" xr:uid="{00000000-0005-0000-0000-000058200000}"/>
    <cellStyle name="통_Book2_4배관공_2.토공_04-3.B-LINE 2" xfId="8026" xr:uid="{00000000-0005-0000-0000-000059200000}"/>
    <cellStyle name="통_Book2_4배관공_2.토공_4.하수공" xfId="8027" xr:uid="{00000000-0005-0000-0000-00005A200000}"/>
    <cellStyle name="통_Book2_4배관공_2.토공_4.하수공 2" xfId="8028" xr:uid="{00000000-0005-0000-0000-00005B200000}"/>
    <cellStyle name="통_Book2_4배관공_2.토공_4.하수공_04-3.B-LINE" xfId="8029" xr:uid="{00000000-0005-0000-0000-00005C200000}"/>
    <cellStyle name="통_Book2_4배관공_2.토공_4.하수공_04-3.B-LINE 2" xfId="8030" xr:uid="{00000000-0005-0000-0000-00005D200000}"/>
    <cellStyle name="통_Book2_4배관공_3.포장공" xfId="8031" xr:uid="{00000000-0005-0000-0000-00005E200000}"/>
    <cellStyle name="통_Book2_4배관공_3.포장공 2" xfId="8032" xr:uid="{00000000-0005-0000-0000-00005F200000}"/>
    <cellStyle name="통_Book2_4배관공_3.포장공_04-3.B-LINE" xfId="8033" xr:uid="{00000000-0005-0000-0000-000060200000}"/>
    <cellStyle name="통_Book2_4배관공_3.포장공_04-3.B-LINE 2" xfId="8034" xr:uid="{00000000-0005-0000-0000-000061200000}"/>
    <cellStyle name="통_Book2_4배관공_3.포장공_4.하수공" xfId="8035" xr:uid="{00000000-0005-0000-0000-000062200000}"/>
    <cellStyle name="통_Book2_4배관공_3.포장공_4.하수공 2" xfId="8036" xr:uid="{00000000-0005-0000-0000-000063200000}"/>
    <cellStyle name="통_Book2_4배관공_3.포장공_4.하수공_04-3.B-LINE" xfId="8037" xr:uid="{00000000-0005-0000-0000-000064200000}"/>
    <cellStyle name="통_Book2_4배관공_3.포장공_4.하수공_04-3.B-LINE 2" xfId="8038" xr:uid="{00000000-0005-0000-0000-000065200000}"/>
    <cellStyle name="통_Book2_5부대시설공" xfId="8039" xr:uid="{00000000-0005-0000-0000-000066200000}"/>
    <cellStyle name="통_Book2_5부대시설공 2" xfId="8040" xr:uid="{00000000-0005-0000-0000-000067200000}"/>
    <cellStyle name="통_Book2_5부대시설공_04-3.B-LINE" xfId="8041" xr:uid="{00000000-0005-0000-0000-000068200000}"/>
    <cellStyle name="통_Book2_5부대시설공_04-3.B-LINE 2" xfId="8042" xr:uid="{00000000-0005-0000-0000-000069200000}"/>
    <cellStyle name="통_Book2_5부대시설공_2.토공" xfId="8043" xr:uid="{00000000-0005-0000-0000-00006A200000}"/>
    <cellStyle name="통_Book2_5부대시설공_2.토공 2" xfId="8044" xr:uid="{00000000-0005-0000-0000-00006B200000}"/>
    <cellStyle name="통_Book2_5부대시설공_2.토공_04-3.B-LINE" xfId="8045" xr:uid="{00000000-0005-0000-0000-00006C200000}"/>
    <cellStyle name="통_Book2_5부대시설공_2.토공_04-3.B-LINE 2" xfId="8046" xr:uid="{00000000-0005-0000-0000-00006D200000}"/>
    <cellStyle name="통_Book2_5부대시설공_2.토공_4.하수공" xfId="8047" xr:uid="{00000000-0005-0000-0000-00006E200000}"/>
    <cellStyle name="통_Book2_5부대시설공_2.토공_4.하수공 2" xfId="8048" xr:uid="{00000000-0005-0000-0000-00006F200000}"/>
    <cellStyle name="통_Book2_5부대시설공_2.토공_4.하수공_04-3.B-LINE" xfId="8049" xr:uid="{00000000-0005-0000-0000-000070200000}"/>
    <cellStyle name="통_Book2_5부대시설공_2.토공_4.하수공_04-3.B-LINE 2" xfId="8050" xr:uid="{00000000-0005-0000-0000-000071200000}"/>
    <cellStyle name="통_Book2_5부대시설공_3.포장공" xfId="8051" xr:uid="{00000000-0005-0000-0000-000072200000}"/>
    <cellStyle name="통_Book2_5부대시설공_3.포장공 2" xfId="8052" xr:uid="{00000000-0005-0000-0000-000073200000}"/>
    <cellStyle name="통_Book2_5부대시설공_3.포장공_04-3.B-LINE" xfId="8053" xr:uid="{00000000-0005-0000-0000-000074200000}"/>
    <cellStyle name="통_Book2_5부대시설공_3.포장공_04-3.B-LINE 2" xfId="8054" xr:uid="{00000000-0005-0000-0000-000075200000}"/>
    <cellStyle name="통_Book2_5부대시설공_3.포장공_4.하수공" xfId="8055" xr:uid="{00000000-0005-0000-0000-000076200000}"/>
    <cellStyle name="통_Book2_5부대시설공_3.포장공_4.하수공 2" xfId="8056" xr:uid="{00000000-0005-0000-0000-000077200000}"/>
    <cellStyle name="통_Book2_5부대시설공_3.포장공_4.하수공_04-3.B-LINE" xfId="8057" xr:uid="{00000000-0005-0000-0000-000078200000}"/>
    <cellStyle name="통_Book2_5부대시설공_3.포장공_4.하수공_04-3.B-LINE 2" xfId="8058" xr:uid="{00000000-0005-0000-0000-000079200000}"/>
    <cellStyle name="통_구민체육센타(내역서-학습관요구사항)" xfId="8059" xr:uid="{00000000-0005-0000-0000-00007A200000}"/>
    <cellStyle name="통_구민체육센타(물량산출)" xfId="8060" xr:uid="{00000000-0005-0000-0000-00007B200000}"/>
    <cellStyle name="통_내역서-소화조및원심농축기동유량계구매설치(080329)" xfId="8061" xr:uid="{00000000-0005-0000-0000-00007C200000}"/>
    <cellStyle name="통_내역서-소화조및원심농축기동유량계구매설치(080329)-(변경)" xfId="8062" xr:uid="{00000000-0005-0000-0000-00007D200000}"/>
    <cellStyle name="통_보고서(도서관요구사항)" xfId="8063" xr:uid="{00000000-0005-0000-0000-00007E200000}"/>
    <cellStyle name="통_사본 - 사본 - 설계중 - 구민체육센타(진행1)" xfId="8064" xr:uid="{00000000-0005-0000-0000-00007F200000}"/>
    <cellStyle name="통_설계서(갑지)0223" xfId="8065" xr:uid="{00000000-0005-0000-0000-000080200000}"/>
    <cellStyle name="통_설계중 - 구민체육센타" xfId="8066" xr:uid="{00000000-0005-0000-0000-000081200000}"/>
    <cellStyle name="통_설계중 - 구민체육센타(진행1)" xfId="8067" xr:uid="{00000000-0005-0000-0000-000082200000}"/>
    <cellStyle name="통_수량산출서(수정)" xfId="8068" xr:uid="{00000000-0005-0000-0000-000083200000}"/>
    <cellStyle name="통_수량산출서(수정)_01-토공_02-배수공" xfId="8069" xr:uid="{00000000-0005-0000-0000-000084200000}"/>
    <cellStyle name="통_수량산출서(수정)_01-토공_02-배수공_01주요자재" xfId="8070" xr:uid="{00000000-0005-0000-0000-000085200000}"/>
    <cellStyle name="통_수량산출서(수정)_01-토공_02-배수공_01주요자재_구민체육센타(내역서-학습관요구사항)" xfId="8071" xr:uid="{00000000-0005-0000-0000-000086200000}"/>
    <cellStyle name="통_수량산출서(수정)_01-토공_02-배수공_01주요자재_구민체육센타(물량산출)" xfId="8072" xr:uid="{00000000-0005-0000-0000-000087200000}"/>
    <cellStyle name="통_수량산출서(수정)_01-토공_02-배수공_01주요자재_보고서(도서관요구사항)" xfId="8073" xr:uid="{00000000-0005-0000-0000-000088200000}"/>
    <cellStyle name="통_수량산출서(수정)_01-토공_02-배수공_01주요자재_사본 - 사본 - 설계중 - 구민체육센타(진행1)" xfId="8074" xr:uid="{00000000-0005-0000-0000-000089200000}"/>
    <cellStyle name="통_수량산출서(수정)_01-토공_02-배수공_01주요자재_설계중 - 구민체육센타" xfId="8075" xr:uid="{00000000-0005-0000-0000-00008A200000}"/>
    <cellStyle name="통_수량산출서(수정)_01-토공_02-배수공_01주요자재_설계중 - 구민체육센타(진행1)" xfId="8076" xr:uid="{00000000-0005-0000-0000-00008B200000}"/>
    <cellStyle name="통_수량산출서(수정)_01-토공_02-배수공_03우수공" xfId="8077" xr:uid="{00000000-0005-0000-0000-00008C200000}"/>
    <cellStyle name="통_수량산출서(수정)_01-토공_02-배수공_03우수공_구민체육센타(내역서-학습관요구사항)" xfId="8078" xr:uid="{00000000-0005-0000-0000-00008D200000}"/>
    <cellStyle name="통_수량산출서(수정)_01-토공_02-배수공_03우수공_구민체육센타(물량산출)" xfId="8079" xr:uid="{00000000-0005-0000-0000-00008E200000}"/>
    <cellStyle name="통_수량산출서(수정)_01-토공_02-배수공_03우수공_보고서(도서관요구사항)" xfId="8080" xr:uid="{00000000-0005-0000-0000-00008F200000}"/>
    <cellStyle name="통_수량산출서(수정)_01-토공_02-배수공_03우수공_사본 - 사본 - 설계중 - 구민체육센타(진행1)" xfId="8081" xr:uid="{00000000-0005-0000-0000-000090200000}"/>
    <cellStyle name="통_수량산출서(수정)_01-토공_02-배수공_03우수공_설계중 - 구민체육센타" xfId="8082" xr:uid="{00000000-0005-0000-0000-000091200000}"/>
    <cellStyle name="통_수량산출서(수정)_01-토공_02-배수공_03우수공_설계중 - 구민체육센타(진행1)" xfId="8083" xr:uid="{00000000-0005-0000-0000-000092200000}"/>
    <cellStyle name="통_수량산출서(수정)_01-토공_02-배수공_04포장공" xfId="8084" xr:uid="{00000000-0005-0000-0000-000093200000}"/>
    <cellStyle name="통_수량산출서(수정)_01-토공_02-배수공_04포장공_구민체육센타(내역서-학습관요구사항)" xfId="8085" xr:uid="{00000000-0005-0000-0000-000094200000}"/>
    <cellStyle name="통_수량산출서(수정)_01-토공_02-배수공_04포장공_구민체육센타(물량산출)" xfId="8086" xr:uid="{00000000-0005-0000-0000-000095200000}"/>
    <cellStyle name="통_수량산출서(수정)_01-토공_02-배수공_04포장공_보고서(도서관요구사항)" xfId="8087" xr:uid="{00000000-0005-0000-0000-000096200000}"/>
    <cellStyle name="통_수량산출서(수정)_01-토공_02-배수공_04포장공_사본 - 사본 - 설계중 - 구민체육센타(진행1)" xfId="8088" xr:uid="{00000000-0005-0000-0000-000097200000}"/>
    <cellStyle name="통_수량산출서(수정)_01-토공_02-배수공_04포장공_설계중 - 구민체육센타" xfId="8089" xr:uid="{00000000-0005-0000-0000-000098200000}"/>
    <cellStyle name="통_수량산출서(수정)_01-토공_02-배수공_04포장공_설계중 - 구민체육센타(진행1)" xfId="8090" xr:uid="{00000000-0005-0000-0000-000099200000}"/>
    <cellStyle name="통_수량산출서(수정)_01-토공_02-배수공_내역서(상도동159번지,김주성)" xfId="8091" xr:uid="{00000000-0005-0000-0000-00009A200000}"/>
    <cellStyle name="통_수량산출서(수정)_01-토공_02-배수공_비굴착설계서(흑석,상도11)" xfId="8092" xr:uid="{00000000-0005-0000-0000-00009B200000}"/>
    <cellStyle name="통_수량산출서(수정)_01-토공_02-배수공_설계서" xfId="8093" xr:uid="{00000000-0005-0000-0000-00009C200000}"/>
    <cellStyle name="통_수량산출서(수정)_01-토공_02-배수공_장지택지수량산출서(시설물관련)" xfId="8094" xr:uid="{00000000-0005-0000-0000-00009D200000}"/>
    <cellStyle name="통_수량산출서(수정)_02-배수공" xfId="8095" xr:uid="{00000000-0005-0000-0000-00009E200000}"/>
    <cellStyle name="통_수량산출서(수정)_02-배수공_01주요자재" xfId="8096" xr:uid="{00000000-0005-0000-0000-00009F200000}"/>
    <cellStyle name="통_수량산출서(수정)_02-배수공_01주요자재_구민체육센타(내역서-학습관요구사항)" xfId="8097" xr:uid="{00000000-0005-0000-0000-0000A0200000}"/>
    <cellStyle name="통_수량산출서(수정)_02-배수공_01주요자재_구민체육센타(물량산출)" xfId="8098" xr:uid="{00000000-0005-0000-0000-0000A1200000}"/>
    <cellStyle name="통_수량산출서(수정)_02-배수공_01주요자재_보고서(도서관요구사항)" xfId="8099" xr:uid="{00000000-0005-0000-0000-0000A2200000}"/>
    <cellStyle name="통_수량산출서(수정)_02-배수공_01주요자재_사본 - 사본 - 설계중 - 구민체육센타(진행1)" xfId="8100" xr:uid="{00000000-0005-0000-0000-0000A3200000}"/>
    <cellStyle name="통_수량산출서(수정)_02-배수공_01주요자재_설계중 - 구민체육센타" xfId="8101" xr:uid="{00000000-0005-0000-0000-0000A4200000}"/>
    <cellStyle name="통_수량산출서(수정)_02-배수공_01주요자재_설계중 - 구민체육센타(진행1)" xfId="8102" xr:uid="{00000000-0005-0000-0000-0000A5200000}"/>
    <cellStyle name="통_수량산출서(수정)_02-배수공_02-반중력식옹벽" xfId="8103" xr:uid="{00000000-0005-0000-0000-0000A6200000}"/>
    <cellStyle name="통_수량산출서(수정)_02-배수공_02-반중력식옹벽_01주요자재" xfId="8104" xr:uid="{00000000-0005-0000-0000-0000A7200000}"/>
    <cellStyle name="통_수량산출서(수정)_02-배수공_02-반중력식옹벽_01주요자재_구민체육센타(내역서-학습관요구사항)" xfId="8105" xr:uid="{00000000-0005-0000-0000-0000A8200000}"/>
    <cellStyle name="통_수량산출서(수정)_02-배수공_02-반중력식옹벽_01주요자재_구민체육센타(물량산출)" xfId="8106" xr:uid="{00000000-0005-0000-0000-0000A9200000}"/>
    <cellStyle name="통_수량산출서(수정)_02-배수공_02-반중력식옹벽_01주요자재_보고서(도서관요구사항)" xfId="8107" xr:uid="{00000000-0005-0000-0000-0000AA200000}"/>
    <cellStyle name="통_수량산출서(수정)_02-배수공_02-반중력식옹벽_01주요자재_사본 - 사본 - 설계중 - 구민체육센타(진행1)" xfId="8108" xr:uid="{00000000-0005-0000-0000-0000AB200000}"/>
    <cellStyle name="통_수량산출서(수정)_02-배수공_02-반중력식옹벽_01주요자재_설계중 - 구민체육센타" xfId="8109" xr:uid="{00000000-0005-0000-0000-0000AC200000}"/>
    <cellStyle name="통_수량산출서(수정)_02-배수공_02-반중력식옹벽_01주요자재_설계중 - 구민체육센타(진행1)" xfId="8110" xr:uid="{00000000-0005-0000-0000-0000AD200000}"/>
    <cellStyle name="통_수량산출서(수정)_02-배수공_02-반중력식옹벽_03우수공" xfId="8111" xr:uid="{00000000-0005-0000-0000-0000AE200000}"/>
    <cellStyle name="통_수량산출서(수정)_02-배수공_02-반중력식옹벽_03우수공_구민체육센타(내역서-학습관요구사항)" xfId="8112" xr:uid="{00000000-0005-0000-0000-0000AF200000}"/>
    <cellStyle name="통_수량산출서(수정)_02-배수공_02-반중력식옹벽_03우수공_구민체육센타(물량산출)" xfId="8113" xr:uid="{00000000-0005-0000-0000-0000B0200000}"/>
    <cellStyle name="통_수량산출서(수정)_02-배수공_02-반중력식옹벽_03우수공_보고서(도서관요구사항)" xfId="8114" xr:uid="{00000000-0005-0000-0000-0000B1200000}"/>
    <cellStyle name="통_수량산출서(수정)_02-배수공_02-반중력식옹벽_03우수공_사본 - 사본 - 설계중 - 구민체육센타(진행1)" xfId="8115" xr:uid="{00000000-0005-0000-0000-0000B2200000}"/>
    <cellStyle name="통_수량산출서(수정)_02-배수공_02-반중력식옹벽_03우수공_설계중 - 구민체육센타" xfId="8116" xr:uid="{00000000-0005-0000-0000-0000B3200000}"/>
    <cellStyle name="통_수량산출서(수정)_02-배수공_02-반중력식옹벽_03우수공_설계중 - 구민체육센타(진행1)" xfId="8117" xr:uid="{00000000-0005-0000-0000-0000B4200000}"/>
    <cellStyle name="통_수량산출서(수정)_02-배수공_02-반중력식옹벽_04포장공" xfId="8118" xr:uid="{00000000-0005-0000-0000-0000B5200000}"/>
    <cellStyle name="통_수량산출서(수정)_02-배수공_02-반중력식옹벽_04포장공_구민체육센타(내역서-학습관요구사항)" xfId="8119" xr:uid="{00000000-0005-0000-0000-0000B6200000}"/>
    <cellStyle name="통_수량산출서(수정)_02-배수공_02-반중력식옹벽_04포장공_구민체육센타(물량산출)" xfId="8120" xr:uid="{00000000-0005-0000-0000-0000B7200000}"/>
    <cellStyle name="통_수량산출서(수정)_02-배수공_02-반중력식옹벽_04포장공_보고서(도서관요구사항)" xfId="8121" xr:uid="{00000000-0005-0000-0000-0000B8200000}"/>
    <cellStyle name="통_수량산출서(수정)_02-배수공_02-반중력식옹벽_04포장공_사본 - 사본 - 설계중 - 구민체육센타(진행1)" xfId="8122" xr:uid="{00000000-0005-0000-0000-0000B9200000}"/>
    <cellStyle name="통_수량산출서(수정)_02-배수공_02-반중력식옹벽_04포장공_설계중 - 구민체육센타" xfId="8123" xr:uid="{00000000-0005-0000-0000-0000BA200000}"/>
    <cellStyle name="통_수량산출서(수정)_02-배수공_02-반중력식옹벽_04포장공_설계중 - 구민체육센타(진행1)" xfId="8124" xr:uid="{00000000-0005-0000-0000-0000BB200000}"/>
    <cellStyle name="통_수량산출서(수정)_02-배수공_02-반중력식옹벽_내역서(상도동159번지,김주성)" xfId="8125" xr:uid="{00000000-0005-0000-0000-0000BC200000}"/>
    <cellStyle name="통_수량산출서(수정)_02-배수공_02-반중력식옹벽_비굴착설계서(흑석,상도11)" xfId="8126" xr:uid="{00000000-0005-0000-0000-0000BD200000}"/>
    <cellStyle name="통_수량산출서(수정)_02-배수공_02-반중력식옹벽_설계서" xfId="8127" xr:uid="{00000000-0005-0000-0000-0000BE200000}"/>
    <cellStyle name="통_수량산출서(수정)_02-배수공_02-배수공" xfId="8128" xr:uid="{00000000-0005-0000-0000-0000BF200000}"/>
    <cellStyle name="통_수량산출서(수정)_02-배수공_02-배수공_01주요자재" xfId="8129" xr:uid="{00000000-0005-0000-0000-0000C0200000}"/>
    <cellStyle name="통_수량산출서(수정)_02-배수공_02-배수공_01주요자재_구민체육센타(내역서-학습관요구사항)" xfId="8130" xr:uid="{00000000-0005-0000-0000-0000C1200000}"/>
    <cellStyle name="통_수량산출서(수정)_02-배수공_02-배수공_01주요자재_구민체육센타(물량산출)" xfId="8131" xr:uid="{00000000-0005-0000-0000-0000C2200000}"/>
    <cellStyle name="통_수량산출서(수정)_02-배수공_02-배수공_01주요자재_보고서(도서관요구사항)" xfId="8132" xr:uid="{00000000-0005-0000-0000-0000C3200000}"/>
    <cellStyle name="통_수량산출서(수정)_02-배수공_02-배수공_01주요자재_사본 - 사본 - 설계중 - 구민체육센타(진행1)" xfId="8133" xr:uid="{00000000-0005-0000-0000-0000C4200000}"/>
    <cellStyle name="통_수량산출서(수정)_02-배수공_02-배수공_01주요자재_설계중 - 구민체육센타" xfId="8134" xr:uid="{00000000-0005-0000-0000-0000C5200000}"/>
    <cellStyle name="통_수량산출서(수정)_02-배수공_02-배수공_01주요자재_설계중 - 구민체육센타(진행1)" xfId="8135" xr:uid="{00000000-0005-0000-0000-0000C6200000}"/>
    <cellStyle name="통_수량산출서(수정)_02-배수공_02-배수공_03우수공" xfId="8136" xr:uid="{00000000-0005-0000-0000-0000C7200000}"/>
    <cellStyle name="통_수량산출서(수정)_02-배수공_02-배수공_03우수공_구민체육센타(내역서-학습관요구사항)" xfId="8137" xr:uid="{00000000-0005-0000-0000-0000C8200000}"/>
    <cellStyle name="통_수량산출서(수정)_02-배수공_02-배수공_03우수공_구민체육센타(물량산출)" xfId="8138" xr:uid="{00000000-0005-0000-0000-0000C9200000}"/>
    <cellStyle name="통_수량산출서(수정)_02-배수공_02-배수공_03우수공_보고서(도서관요구사항)" xfId="8139" xr:uid="{00000000-0005-0000-0000-0000CA200000}"/>
    <cellStyle name="통_수량산출서(수정)_02-배수공_02-배수공_03우수공_사본 - 사본 - 설계중 - 구민체육센타(진행1)" xfId="8140" xr:uid="{00000000-0005-0000-0000-0000CB200000}"/>
    <cellStyle name="통_수량산출서(수정)_02-배수공_02-배수공_03우수공_설계중 - 구민체육센타" xfId="8141" xr:uid="{00000000-0005-0000-0000-0000CC200000}"/>
    <cellStyle name="통_수량산출서(수정)_02-배수공_02-배수공_03우수공_설계중 - 구민체육센타(진행1)" xfId="8142" xr:uid="{00000000-0005-0000-0000-0000CD200000}"/>
    <cellStyle name="통_수량산출서(수정)_02-배수공_02-배수공_04포장공" xfId="8143" xr:uid="{00000000-0005-0000-0000-0000CE200000}"/>
    <cellStyle name="통_수량산출서(수정)_02-배수공_02-배수공_04포장공_구민체육센타(내역서-학습관요구사항)" xfId="8144" xr:uid="{00000000-0005-0000-0000-0000CF200000}"/>
    <cellStyle name="통_수량산출서(수정)_02-배수공_02-배수공_04포장공_구민체육센타(물량산출)" xfId="8145" xr:uid="{00000000-0005-0000-0000-0000D0200000}"/>
    <cellStyle name="통_수량산출서(수정)_02-배수공_02-배수공_04포장공_보고서(도서관요구사항)" xfId="8146" xr:uid="{00000000-0005-0000-0000-0000D1200000}"/>
    <cellStyle name="통_수량산출서(수정)_02-배수공_02-배수공_04포장공_사본 - 사본 - 설계중 - 구민체육센타(진행1)" xfId="8147" xr:uid="{00000000-0005-0000-0000-0000D2200000}"/>
    <cellStyle name="통_수량산출서(수정)_02-배수공_02-배수공_04포장공_설계중 - 구민체육센타" xfId="8148" xr:uid="{00000000-0005-0000-0000-0000D3200000}"/>
    <cellStyle name="통_수량산출서(수정)_02-배수공_02-배수공_04포장공_설계중 - 구민체육센타(진행1)" xfId="8149" xr:uid="{00000000-0005-0000-0000-0000D4200000}"/>
    <cellStyle name="통_수량산출서(수정)_02-배수공_02-배수공_내역서(상도동159번지,김주성)" xfId="8150" xr:uid="{00000000-0005-0000-0000-0000D5200000}"/>
    <cellStyle name="통_수량산출서(수정)_02-배수공_02-배수공_비굴착설계서(흑석,상도11)" xfId="8151" xr:uid="{00000000-0005-0000-0000-0000D6200000}"/>
    <cellStyle name="통_수량산출서(수정)_02-배수공_02-배수공_설계서" xfId="8152" xr:uid="{00000000-0005-0000-0000-0000D7200000}"/>
    <cellStyle name="통_수량산출서(수정)_02-배수공_02-배수공_장지택지수량산출서(시설물관련)" xfId="8153" xr:uid="{00000000-0005-0000-0000-0000D8200000}"/>
    <cellStyle name="통_수량산출서(수정)_02-배수공_03우수공" xfId="8154" xr:uid="{00000000-0005-0000-0000-0000D9200000}"/>
    <cellStyle name="통_수량산출서(수정)_02-배수공_03우수공_구민체육센타(내역서-학습관요구사항)" xfId="8155" xr:uid="{00000000-0005-0000-0000-0000DA200000}"/>
    <cellStyle name="통_수량산출서(수정)_02-배수공_03우수공_구민체육센타(물량산출)" xfId="8156" xr:uid="{00000000-0005-0000-0000-0000DB200000}"/>
    <cellStyle name="통_수량산출서(수정)_02-배수공_03우수공_보고서(도서관요구사항)" xfId="8157" xr:uid="{00000000-0005-0000-0000-0000DC200000}"/>
    <cellStyle name="통_수량산출서(수정)_02-배수공_03우수공_사본 - 사본 - 설계중 - 구민체육센타(진행1)" xfId="8158" xr:uid="{00000000-0005-0000-0000-0000DD200000}"/>
    <cellStyle name="통_수량산출서(수정)_02-배수공_03우수공_설계중 - 구민체육센타" xfId="8159" xr:uid="{00000000-0005-0000-0000-0000DE200000}"/>
    <cellStyle name="통_수량산출서(수정)_02-배수공_03우수공_설계중 - 구민체육센타(진행1)" xfId="8160" xr:uid="{00000000-0005-0000-0000-0000DF200000}"/>
    <cellStyle name="통_수량산출서(수정)_02-배수공_04포장공" xfId="8161" xr:uid="{00000000-0005-0000-0000-0000E0200000}"/>
    <cellStyle name="통_수량산출서(수정)_02-배수공_04포장공_구민체육센타(내역서-학습관요구사항)" xfId="8162" xr:uid="{00000000-0005-0000-0000-0000E1200000}"/>
    <cellStyle name="통_수량산출서(수정)_02-배수공_04포장공_구민체육센타(물량산출)" xfId="8163" xr:uid="{00000000-0005-0000-0000-0000E2200000}"/>
    <cellStyle name="통_수량산출서(수정)_02-배수공_04포장공_보고서(도서관요구사항)" xfId="8164" xr:uid="{00000000-0005-0000-0000-0000E3200000}"/>
    <cellStyle name="통_수량산출서(수정)_02-배수공_04포장공_사본 - 사본 - 설계중 - 구민체육센타(진행1)" xfId="8165" xr:uid="{00000000-0005-0000-0000-0000E4200000}"/>
    <cellStyle name="통_수량산출서(수정)_02-배수공_04포장공_설계중 - 구민체육센타" xfId="8166" xr:uid="{00000000-0005-0000-0000-0000E5200000}"/>
    <cellStyle name="통_수량산출서(수정)_02-배수공_04포장공_설계중 - 구민체육센타(진행1)" xfId="8167" xr:uid="{00000000-0005-0000-0000-0000E6200000}"/>
    <cellStyle name="통_수량산출서(수정)_02-배수공_가평조서" xfId="8168" xr:uid="{00000000-0005-0000-0000-0000E7200000}"/>
    <cellStyle name="통_수량산출서(수정)_02-배수공_가평조서_구민체육센타(내역서-학습관요구사항)" xfId="8169" xr:uid="{00000000-0005-0000-0000-0000E8200000}"/>
    <cellStyle name="통_수량산출서(수정)_02-배수공_가평조서_구민체육센타(물량산출)" xfId="8170" xr:uid="{00000000-0005-0000-0000-0000E9200000}"/>
    <cellStyle name="통_수량산출서(수정)_02-배수공_가평조서_보고서(도서관요구사항)" xfId="8171" xr:uid="{00000000-0005-0000-0000-0000EA200000}"/>
    <cellStyle name="통_수량산출서(수정)_02-배수공_가평조서_사본 - 사본 - 설계중 - 구민체육센타(진행1)" xfId="8172" xr:uid="{00000000-0005-0000-0000-0000EB200000}"/>
    <cellStyle name="통_수량산출서(수정)_02-배수공_가평조서_설계중 - 구민체육센타" xfId="8173" xr:uid="{00000000-0005-0000-0000-0000EC200000}"/>
    <cellStyle name="통_수량산출서(수정)_02-배수공_가평조서_설계중 - 구민체육센타(진행1)" xfId="8174" xr:uid="{00000000-0005-0000-0000-0000ED200000}"/>
    <cellStyle name="통_수량산출서(수정)_02-배수공_내역서(상도동159번지,김주성)" xfId="8175" xr:uid="{00000000-0005-0000-0000-0000EE200000}"/>
    <cellStyle name="통_수량산출서(수정)_02-배수공_반중력" xfId="8176" xr:uid="{00000000-0005-0000-0000-0000EF200000}"/>
    <cellStyle name="통_수량산출서(수정)_02-배수공_반중력_01주요자재" xfId="8177" xr:uid="{00000000-0005-0000-0000-0000F0200000}"/>
    <cellStyle name="통_수량산출서(수정)_02-배수공_반중력_01주요자재_구민체육센타(내역서-학습관요구사항)" xfId="8178" xr:uid="{00000000-0005-0000-0000-0000F1200000}"/>
    <cellStyle name="통_수량산출서(수정)_02-배수공_반중력_01주요자재_구민체육센타(물량산출)" xfId="8179" xr:uid="{00000000-0005-0000-0000-0000F2200000}"/>
    <cellStyle name="통_수량산출서(수정)_02-배수공_반중력_01주요자재_보고서(도서관요구사항)" xfId="8180" xr:uid="{00000000-0005-0000-0000-0000F3200000}"/>
    <cellStyle name="통_수량산출서(수정)_02-배수공_반중력_01주요자재_사본 - 사본 - 설계중 - 구민체육센타(진행1)" xfId="8181" xr:uid="{00000000-0005-0000-0000-0000F4200000}"/>
    <cellStyle name="통_수량산출서(수정)_02-배수공_반중력_01주요자재_설계중 - 구민체육센타" xfId="8182" xr:uid="{00000000-0005-0000-0000-0000F5200000}"/>
    <cellStyle name="통_수량산출서(수정)_02-배수공_반중력_01주요자재_설계중 - 구민체육센타(진행1)" xfId="8183" xr:uid="{00000000-0005-0000-0000-0000F6200000}"/>
    <cellStyle name="통_수량산출서(수정)_02-배수공_반중력_03우수공" xfId="8184" xr:uid="{00000000-0005-0000-0000-0000F7200000}"/>
    <cellStyle name="통_수량산출서(수정)_02-배수공_반중력_03우수공_구민체육센타(내역서-학습관요구사항)" xfId="8185" xr:uid="{00000000-0005-0000-0000-0000F8200000}"/>
    <cellStyle name="통_수량산출서(수정)_02-배수공_반중력_03우수공_구민체육센타(물량산출)" xfId="8186" xr:uid="{00000000-0005-0000-0000-0000F9200000}"/>
    <cellStyle name="통_수량산출서(수정)_02-배수공_반중력_03우수공_보고서(도서관요구사항)" xfId="8187" xr:uid="{00000000-0005-0000-0000-0000FA200000}"/>
    <cellStyle name="통_수량산출서(수정)_02-배수공_반중력_03우수공_사본 - 사본 - 설계중 - 구민체육센타(진행1)" xfId="8188" xr:uid="{00000000-0005-0000-0000-0000FB200000}"/>
    <cellStyle name="통_수량산출서(수정)_02-배수공_반중력_03우수공_설계중 - 구민체육센타" xfId="8189" xr:uid="{00000000-0005-0000-0000-0000FC200000}"/>
    <cellStyle name="통_수량산출서(수정)_02-배수공_반중력_03우수공_설계중 - 구민체육센타(진행1)" xfId="8190" xr:uid="{00000000-0005-0000-0000-0000FD200000}"/>
    <cellStyle name="통_수량산출서(수정)_02-배수공_반중력_04포장공" xfId="8191" xr:uid="{00000000-0005-0000-0000-0000FE200000}"/>
    <cellStyle name="통_수량산출서(수정)_02-배수공_반중력_04포장공_구민체육센타(내역서-학습관요구사항)" xfId="8192" xr:uid="{00000000-0005-0000-0000-0000FF200000}"/>
    <cellStyle name="통_수량산출서(수정)_02-배수공_반중력_04포장공_구민체육센타(물량산출)" xfId="8193" xr:uid="{00000000-0005-0000-0000-000000210000}"/>
    <cellStyle name="통_수량산출서(수정)_02-배수공_반중력_04포장공_보고서(도서관요구사항)" xfId="8194" xr:uid="{00000000-0005-0000-0000-000001210000}"/>
    <cellStyle name="통_수량산출서(수정)_02-배수공_반중력_04포장공_사본 - 사본 - 설계중 - 구민체육센타(진행1)" xfId="8195" xr:uid="{00000000-0005-0000-0000-000002210000}"/>
    <cellStyle name="통_수량산출서(수정)_02-배수공_반중력_04포장공_설계중 - 구민체육센타" xfId="8196" xr:uid="{00000000-0005-0000-0000-000003210000}"/>
    <cellStyle name="통_수량산출서(수정)_02-배수공_반중력_04포장공_설계중 - 구민체육센타(진행1)" xfId="8197" xr:uid="{00000000-0005-0000-0000-000004210000}"/>
    <cellStyle name="통_수량산출서(수정)_02-배수공_반중력_내역서(상도동159번지,김주성)" xfId="8198" xr:uid="{00000000-0005-0000-0000-000005210000}"/>
    <cellStyle name="통_수량산출서(수정)_02-배수공_반중력_비굴착설계서(흑석,상도11)" xfId="8199" xr:uid="{00000000-0005-0000-0000-000006210000}"/>
    <cellStyle name="통_수량산출서(수정)_02-배수공_반중력_설계서" xfId="8200" xr:uid="{00000000-0005-0000-0000-000007210000}"/>
    <cellStyle name="통_수량산출서(수정)_02-배수공_비굴착설계서(흑석,상도11)" xfId="8201" xr:uid="{00000000-0005-0000-0000-000008210000}"/>
    <cellStyle name="통_수량산출서(수정)_02-배수공_설계서" xfId="8202" xr:uid="{00000000-0005-0000-0000-000009210000}"/>
    <cellStyle name="통_수량산출서(수정)_02-배수공_장지택지수량산출서(시설물관련)" xfId="8203" xr:uid="{00000000-0005-0000-0000-00000A210000}"/>
    <cellStyle name="통_수량산출서(수정)_02-배수공_포장조서" xfId="8204" xr:uid="{00000000-0005-0000-0000-00000B210000}"/>
    <cellStyle name="통_수량산출서(수정)_02-배수공_포장조서_구민체육센타(내역서-학습관요구사항)" xfId="8205" xr:uid="{00000000-0005-0000-0000-00000C210000}"/>
    <cellStyle name="통_수량산출서(수정)_02-배수공_포장조서_구민체육센타(물량산출)" xfId="8206" xr:uid="{00000000-0005-0000-0000-00000D210000}"/>
    <cellStyle name="통_수량산출서(수정)_02-배수공_포장조서_보고서(도서관요구사항)" xfId="8207" xr:uid="{00000000-0005-0000-0000-00000E210000}"/>
    <cellStyle name="통_수량산출서(수정)_02-배수공_포장조서_사본 - 사본 - 설계중 - 구민체육센타(진행1)" xfId="8208" xr:uid="{00000000-0005-0000-0000-00000F210000}"/>
    <cellStyle name="통_수량산출서(수정)_02-배수공_포장조서_설계중 - 구민체육센타" xfId="8209" xr:uid="{00000000-0005-0000-0000-000010210000}"/>
    <cellStyle name="통_수량산출서(수정)_02-배수공_포장조서_설계중 - 구민체육센타(진행1)" xfId="8210" xr:uid="{00000000-0005-0000-0000-000011210000}"/>
    <cellStyle name="통_수량산출서(수정)_04-포장공_02-배수공" xfId="8211" xr:uid="{00000000-0005-0000-0000-000012210000}"/>
    <cellStyle name="통_수량산출서(수정)_04-포장공_02-배수공_01주요자재" xfId="8212" xr:uid="{00000000-0005-0000-0000-000013210000}"/>
    <cellStyle name="통_수량산출서(수정)_04-포장공_02-배수공_01주요자재_구민체육센타(내역서-학습관요구사항)" xfId="8213" xr:uid="{00000000-0005-0000-0000-000014210000}"/>
    <cellStyle name="통_수량산출서(수정)_04-포장공_02-배수공_01주요자재_구민체육센타(물량산출)" xfId="8214" xr:uid="{00000000-0005-0000-0000-000015210000}"/>
    <cellStyle name="통_수량산출서(수정)_04-포장공_02-배수공_01주요자재_보고서(도서관요구사항)" xfId="8215" xr:uid="{00000000-0005-0000-0000-000016210000}"/>
    <cellStyle name="통_수량산출서(수정)_04-포장공_02-배수공_01주요자재_사본 - 사본 - 설계중 - 구민체육센타(진행1)" xfId="8216" xr:uid="{00000000-0005-0000-0000-000017210000}"/>
    <cellStyle name="통_수량산출서(수정)_04-포장공_02-배수공_01주요자재_설계중 - 구민체육센타" xfId="8217" xr:uid="{00000000-0005-0000-0000-000018210000}"/>
    <cellStyle name="통_수량산출서(수정)_04-포장공_02-배수공_01주요자재_설계중 - 구민체육센타(진행1)" xfId="8218" xr:uid="{00000000-0005-0000-0000-000019210000}"/>
    <cellStyle name="통_수량산출서(수정)_04-포장공_02-배수공_03우수공" xfId="8219" xr:uid="{00000000-0005-0000-0000-00001A210000}"/>
    <cellStyle name="통_수량산출서(수정)_04-포장공_02-배수공_03우수공_구민체육센타(내역서-학습관요구사항)" xfId="8220" xr:uid="{00000000-0005-0000-0000-00001B210000}"/>
    <cellStyle name="통_수량산출서(수정)_04-포장공_02-배수공_03우수공_구민체육센타(물량산출)" xfId="8221" xr:uid="{00000000-0005-0000-0000-00001C210000}"/>
    <cellStyle name="통_수량산출서(수정)_04-포장공_02-배수공_03우수공_보고서(도서관요구사항)" xfId="8222" xr:uid="{00000000-0005-0000-0000-00001D210000}"/>
    <cellStyle name="통_수량산출서(수정)_04-포장공_02-배수공_03우수공_사본 - 사본 - 설계중 - 구민체육센타(진행1)" xfId="8223" xr:uid="{00000000-0005-0000-0000-00001E210000}"/>
    <cellStyle name="통_수량산출서(수정)_04-포장공_02-배수공_03우수공_설계중 - 구민체육센타" xfId="8224" xr:uid="{00000000-0005-0000-0000-00001F210000}"/>
    <cellStyle name="통_수량산출서(수정)_04-포장공_02-배수공_03우수공_설계중 - 구민체육센타(진행1)" xfId="8225" xr:uid="{00000000-0005-0000-0000-000020210000}"/>
    <cellStyle name="통_수량산출서(수정)_04-포장공_02-배수공_04포장공" xfId="8226" xr:uid="{00000000-0005-0000-0000-000021210000}"/>
    <cellStyle name="통_수량산출서(수정)_04-포장공_02-배수공_04포장공_구민체육센타(내역서-학습관요구사항)" xfId="8227" xr:uid="{00000000-0005-0000-0000-000022210000}"/>
    <cellStyle name="통_수량산출서(수정)_04-포장공_02-배수공_04포장공_구민체육센타(물량산출)" xfId="8228" xr:uid="{00000000-0005-0000-0000-000023210000}"/>
    <cellStyle name="통_수량산출서(수정)_04-포장공_02-배수공_04포장공_보고서(도서관요구사항)" xfId="8229" xr:uid="{00000000-0005-0000-0000-000024210000}"/>
    <cellStyle name="통_수량산출서(수정)_04-포장공_02-배수공_04포장공_사본 - 사본 - 설계중 - 구민체육센타(진행1)" xfId="8230" xr:uid="{00000000-0005-0000-0000-000025210000}"/>
    <cellStyle name="통_수량산출서(수정)_04-포장공_02-배수공_04포장공_설계중 - 구민체육센타" xfId="8231" xr:uid="{00000000-0005-0000-0000-000026210000}"/>
    <cellStyle name="통_수량산출서(수정)_04-포장공_02-배수공_04포장공_설계중 - 구민체육센타(진행1)" xfId="8232" xr:uid="{00000000-0005-0000-0000-000027210000}"/>
    <cellStyle name="통_수량산출서(수정)_04-포장공_02-배수공_내역서(상도동159번지,김주성)" xfId="8233" xr:uid="{00000000-0005-0000-0000-000028210000}"/>
    <cellStyle name="통_수량산출서(수정)_04-포장공_02-배수공_비굴착설계서(흑석,상도11)" xfId="8234" xr:uid="{00000000-0005-0000-0000-000029210000}"/>
    <cellStyle name="통_수량산출서(수정)_04-포장공_02-배수공_설계서" xfId="8235" xr:uid="{00000000-0005-0000-0000-00002A210000}"/>
    <cellStyle name="통_수량산출서(수정)_04-포장공_02-배수공_장지택지수량산출서(시설물관련)" xfId="8236" xr:uid="{00000000-0005-0000-0000-00002B210000}"/>
    <cellStyle name="통_수량산출서(수정)_06-부대공_02-배수공" xfId="8237" xr:uid="{00000000-0005-0000-0000-00002C210000}"/>
    <cellStyle name="통_수량산출서(수정)_06-부대공_02-배수공_01주요자재" xfId="8238" xr:uid="{00000000-0005-0000-0000-00002D210000}"/>
    <cellStyle name="통_수량산출서(수정)_06-부대공_02-배수공_01주요자재_구민체육센타(내역서-학습관요구사항)" xfId="8239" xr:uid="{00000000-0005-0000-0000-00002E210000}"/>
    <cellStyle name="통_수량산출서(수정)_06-부대공_02-배수공_01주요자재_구민체육센타(물량산출)" xfId="8240" xr:uid="{00000000-0005-0000-0000-00002F210000}"/>
    <cellStyle name="통_수량산출서(수정)_06-부대공_02-배수공_01주요자재_보고서(도서관요구사항)" xfId="8241" xr:uid="{00000000-0005-0000-0000-000030210000}"/>
    <cellStyle name="통_수량산출서(수정)_06-부대공_02-배수공_01주요자재_사본 - 사본 - 설계중 - 구민체육센타(진행1)" xfId="8242" xr:uid="{00000000-0005-0000-0000-000031210000}"/>
    <cellStyle name="통_수량산출서(수정)_06-부대공_02-배수공_01주요자재_설계중 - 구민체육센타" xfId="8243" xr:uid="{00000000-0005-0000-0000-000032210000}"/>
    <cellStyle name="통_수량산출서(수정)_06-부대공_02-배수공_01주요자재_설계중 - 구민체육센타(진행1)" xfId="8244" xr:uid="{00000000-0005-0000-0000-000033210000}"/>
    <cellStyle name="통_수량산출서(수정)_06-부대공_02-배수공_03우수공" xfId="8245" xr:uid="{00000000-0005-0000-0000-000034210000}"/>
    <cellStyle name="통_수량산출서(수정)_06-부대공_02-배수공_03우수공_구민체육센타(내역서-학습관요구사항)" xfId="8246" xr:uid="{00000000-0005-0000-0000-000035210000}"/>
    <cellStyle name="통_수량산출서(수정)_06-부대공_02-배수공_03우수공_구민체육센타(물량산출)" xfId="8247" xr:uid="{00000000-0005-0000-0000-000036210000}"/>
    <cellStyle name="통_수량산출서(수정)_06-부대공_02-배수공_03우수공_보고서(도서관요구사항)" xfId="8248" xr:uid="{00000000-0005-0000-0000-000037210000}"/>
    <cellStyle name="통_수량산출서(수정)_06-부대공_02-배수공_03우수공_사본 - 사본 - 설계중 - 구민체육센타(진행1)" xfId="8249" xr:uid="{00000000-0005-0000-0000-000038210000}"/>
    <cellStyle name="통_수량산출서(수정)_06-부대공_02-배수공_03우수공_설계중 - 구민체육센타" xfId="8250" xr:uid="{00000000-0005-0000-0000-000039210000}"/>
    <cellStyle name="통_수량산출서(수정)_06-부대공_02-배수공_03우수공_설계중 - 구민체육센타(진행1)" xfId="8251" xr:uid="{00000000-0005-0000-0000-00003A210000}"/>
    <cellStyle name="통_수량산출서(수정)_06-부대공_02-배수공_04포장공" xfId="8252" xr:uid="{00000000-0005-0000-0000-00003B210000}"/>
    <cellStyle name="통_수량산출서(수정)_06-부대공_02-배수공_04포장공_구민체육센타(내역서-학습관요구사항)" xfId="8253" xr:uid="{00000000-0005-0000-0000-00003C210000}"/>
    <cellStyle name="통_수량산출서(수정)_06-부대공_02-배수공_04포장공_구민체육센타(물량산출)" xfId="8254" xr:uid="{00000000-0005-0000-0000-00003D210000}"/>
    <cellStyle name="통_수량산출서(수정)_06-부대공_02-배수공_04포장공_보고서(도서관요구사항)" xfId="8255" xr:uid="{00000000-0005-0000-0000-00003E210000}"/>
    <cellStyle name="통_수량산출서(수정)_06-부대공_02-배수공_04포장공_사본 - 사본 - 설계중 - 구민체육센타(진행1)" xfId="8256" xr:uid="{00000000-0005-0000-0000-00003F210000}"/>
    <cellStyle name="통_수량산출서(수정)_06-부대공_02-배수공_04포장공_설계중 - 구민체육센타" xfId="8257" xr:uid="{00000000-0005-0000-0000-000040210000}"/>
    <cellStyle name="통_수량산출서(수정)_06-부대공_02-배수공_04포장공_설계중 - 구민체육센타(진행1)" xfId="8258" xr:uid="{00000000-0005-0000-0000-000041210000}"/>
    <cellStyle name="통_수량산출서(수정)_06-부대공_02-배수공_내역서(상도동159번지,김주성)" xfId="8259" xr:uid="{00000000-0005-0000-0000-000042210000}"/>
    <cellStyle name="통_수량산출서(수정)_06-부대공_02-배수공_비굴착설계서(흑석,상도11)" xfId="8260" xr:uid="{00000000-0005-0000-0000-000043210000}"/>
    <cellStyle name="통_수량산출서(수정)_06-부대공_02-배수공_설계서" xfId="8261" xr:uid="{00000000-0005-0000-0000-000044210000}"/>
    <cellStyle name="통_수량산출서(수정)_06-부대공_02-배수공_장지택지수량산출서(시설물관련)" xfId="8262" xr:uid="{00000000-0005-0000-0000-000045210000}"/>
    <cellStyle name="통_수량산출서(수정)_구민체육센타(내역서-학습관요구사항)" xfId="8263" xr:uid="{00000000-0005-0000-0000-000046210000}"/>
    <cellStyle name="통_수량산출서(수정)_구민체육센타(물량산출)" xfId="8264" xr:uid="{00000000-0005-0000-0000-000047210000}"/>
    <cellStyle name="통_수량산출서(수정)_보고서(도서관요구사항)" xfId="8265" xr:uid="{00000000-0005-0000-0000-000048210000}"/>
    <cellStyle name="통_수량산출서(수정)_사본 - 사본 - 설계중 - 구민체육센타(진행1)" xfId="8266" xr:uid="{00000000-0005-0000-0000-000049210000}"/>
    <cellStyle name="통_수량산출서(수정)_설계중 - 구민체육센타" xfId="8267" xr:uid="{00000000-0005-0000-0000-00004A210000}"/>
    <cellStyle name="통_수량산출서(수정)_설계중 - 구민체육센타(진행1)" xfId="8268" xr:uid="{00000000-0005-0000-0000-00004B210000}"/>
    <cellStyle name="통_수량산출서(수정)_오수공" xfId="8269" xr:uid="{00000000-0005-0000-0000-00004C210000}"/>
    <cellStyle name="통_수량산출서(수정)_오수공_구민체육센타(내역서-학습관요구사항)" xfId="8270" xr:uid="{00000000-0005-0000-0000-00004D210000}"/>
    <cellStyle name="통_수량산출서(수정)_오수공_구민체육센타(물량산출)" xfId="8271" xr:uid="{00000000-0005-0000-0000-00004E210000}"/>
    <cellStyle name="통_수량산출서(수정)_오수공_보고서(도서관요구사항)" xfId="8272" xr:uid="{00000000-0005-0000-0000-00004F210000}"/>
    <cellStyle name="통_수량산출서(수정)_오수공_사본 - 사본 - 설계중 - 구민체육센타(진행1)" xfId="8273" xr:uid="{00000000-0005-0000-0000-000050210000}"/>
    <cellStyle name="통_수량산출서(수정)_오수공_설계중 - 구민체육센타" xfId="8274" xr:uid="{00000000-0005-0000-0000-000051210000}"/>
    <cellStyle name="통_수량산출서(수정)_오수공_설계중 - 구민체육센타(진행1)" xfId="8275" xr:uid="{00000000-0005-0000-0000-000052210000}"/>
    <cellStyle name="통_수량산출서(수정)_오수공_오수공" xfId="8276" xr:uid="{00000000-0005-0000-0000-000053210000}"/>
    <cellStyle name="통_수량산출서(수정)_오수공_오수공_구민체육센타(내역서-학습관요구사항)" xfId="8277" xr:uid="{00000000-0005-0000-0000-000054210000}"/>
    <cellStyle name="통_수량산출서(수정)_오수공_오수공_구민체육센타(물량산출)" xfId="8278" xr:uid="{00000000-0005-0000-0000-000055210000}"/>
    <cellStyle name="통_수량산출서(수정)_오수공_오수공_보고서(도서관요구사항)" xfId="8279" xr:uid="{00000000-0005-0000-0000-000056210000}"/>
    <cellStyle name="통_수량산출서(수정)_오수공_오수공_사본 - 사본 - 설계중 - 구민체육센타(진행1)" xfId="8280" xr:uid="{00000000-0005-0000-0000-000057210000}"/>
    <cellStyle name="통_수량산출서(수정)_오수공_오수공_설계중 - 구민체육센타" xfId="8281" xr:uid="{00000000-0005-0000-0000-000058210000}"/>
    <cellStyle name="통_수량산출서(수정)_오수공_오수공_설계중 - 구민체육센타(진행1)" xfId="8282" xr:uid="{00000000-0005-0000-0000-000059210000}"/>
    <cellStyle name="통_수량산출서(수정)_오수공_오수공1" xfId="8283" xr:uid="{00000000-0005-0000-0000-00005A210000}"/>
    <cellStyle name="통_수량산출서(수정)_오수공_오수공1_구민체육센타(내역서-학습관요구사항)" xfId="8284" xr:uid="{00000000-0005-0000-0000-00005B210000}"/>
    <cellStyle name="통_수량산출서(수정)_오수공_오수공1_구민체육센타(물량산출)" xfId="8285" xr:uid="{00000000-0005-0000-0000-00005C210000}"/>
    <cellStyle name="통_수량산출서(수정)_오수공_오수공1_보고서(도서관요구사항)" xfId="8286" xr:uid="{00000000-0005-0000-0000-00005D210000}"/>
    <cellStyle name="통_수량산출서(수정)_오수공_오수공1_사본 - 사본 - 설계중 - 구민체육센타(진행1)" xfId="8287" xr:uid="{00000000-0005-0000-0000-00005E210000}"/>
    <cellStyle name="통_수량산출서(수정)_오수공_오수공1_설계중 - 구민체육센타" xfId="8288" xr:uid="{00000000-0005-0000-0000-00005F210000}"/>
    <cellStyle name="통_수량산출서(수정)_오수공_오수공1_설계중 - 구민체육센타(진행1)" xfId="8289" xr:uid="{00000000-0005-0000-0000-000060210000}"/>
    <cellStyle name="통_오수공" xfId="8290" xr:uid="{00000000-0005-0000-0000-000061210000}"/>
    <cellStyle name="통_오수공_구민체육센타(내역서-학습관요구사항)" xfId="8291" xr:uid="{00000000-0005-0000-0000-000062210000}"/>
    <cellStyle name="통_오수공_구민체육센타(물량산출)" xfId="8292" xr:uid="{00000000-0005-0000-0000-000063210000}"/>
    <cellStyle name="통_오수공_보고서(도서관요구사항)" xfId="8293" xr:uid="{00000000-0005-0000-0000-000064210000}"/>
    <cellStyle name="통_오수공_사본 - 사본 - 설계중 - 구민체육센타(진행1)" xfId="8294" xr:uid="{00000000-0005-0000-0000-000065210000}"/>
    <cellStyle name="통_오수공_설계중 - 구민체육센타" xfId="8295" xr:uid="{00000000-0005-0000-0000-000066210000}"/>
    <cellStyle name="통_오수공_설계중 - 구민체육센타(진행1)" xfId="8296" xr:uid="{00000000-0005-0000-0000-000067210000}"/>
    <cellStyle name="통_오수공_오수공" xfId="8297" xr:uid="{00000000-0005-0000-0000-000068210000}"/>
    <cellStyle name="통_오수공_오수공_구민체육센타(내역서-학습관요구사항)" xfId="8298" xr:uid="{00000000-0005-0000-0000-000069210000}"/>
    <cellStyle name="통_오수공_오수공_구민체육센타(물량산출)" xfId="8299" xr:uid="{00000000-0005-0000-0000-00006A210000}"/>
    <cellStyle name="통_오수공_오수공_보고서(도서관요구사항)" xfId="8300" xr:uid="{00000000-0005-0000-0000-00006B210000}"/>
    <cellStyle name="통_오수공_오수공_사본 - 사본 - 설계중 - 구민체육센타(진행1)" xfId="8301" xr:uid="{00000000-0005-0000-0000-00006C210000}"/>
    <cellStyle name="통_오수공_오수공_설계중 - 구민체육센타" xfId="8302" xr:uid="{00000000-0005-0000-0000-00006D210000}"/>
    <cellStyle name="통_오수공_오수공_설계중 - 구민체육센타(진행1)" xfId="8303" xr:uid="{00000000-0005-0000-0000-00006E210000}"/>
    <cellStyle name="통_오수공_오수공1" xfId="8304" xr:uid="{00000000-0005-0000-0000-00006F210000}"/>
    <cellStyle name="통_오수공_오수공1_구민체육센타(내역서-학습관요구사항)" xfId="8305" xr:uid="{00000000-0005-0000-0000-000070210000}"/>
    <cellStyle name="통_오수공_오수공1_구민체육센타(물량산출)" xfId="8306" xr:uid="{00000000-0005-0000-0000-000071210000}"/>
    <cellStyle name="통_오수공_오수공1_보고서(도서관요구사항)" xfId="8307" xr:uid="{00000000-0005-0000-0000-000072210000}"/>
    <cellStyle name="통_오수공_오수공1_사본 - 사본 - 설계중 - 구민체육센타(진행1)" xfId="8308" xr:uid="{00000000-0005-0000-0000-000073210000}"/>
    <cellStyle name="통_오수공_오수공1_설계중 - 구민체육센타" xfId="8309" xr:uid="{00000000-0005-0000-0000-000074210000}"/>
    <cellStyle name="통_오수공_오수공1_설계중 - 구민체육센타(진행1)" xfId="8310" xr:uid="{00000000-0005-0000-0000-000075210000}"/>
    <cellStyle name="통_진입램프최종" xfId="8311" xr:uid="{00000000-0005-0000-0000-000076210000}"/>
    <cellStyle name="통_진입램프최종엑셀" xfId="8312" xr:uid="{00000000-0005-0000-0000-000077210000}"/>
    <cellStyle name="통화 [" xfId="8313" xr:uid="{00000000-0005-0000-0000-000078210000}"/>
    <cellStyle name="통화 [ 2" xfId="8314" xr:uid="{00000000-0005-0000-0000-000079210000}"/>
    <cellStyle name="통화 [ 2 2" xfId="8315" xr:uid="{00000000-0005-0000-0000-00007A210000}"/>
    <cellStyle name="통화 [ 3" xfId="8316" xr:uid="{00000000-0005-0000-0000-00007B210000}"/>
    <cellStyle name="통화 [ 3 2" xfId="8317" xr:uid="{00000000-0005-0000-0000-00007C210000}"/>
    <cellStyle name="통화 [ 4" xfId="8318" xr:uid="{00000000-0005-0000-0000-00007D210000}"/>
    <cellStyle name="통화 [ 4 2" xfId="8319" xr:uid="{00000000-0005-0000-0000-00007E210000}"/>
    <cellStyle name="통화 [0] 2" xfId="8320" xr:uid="{00000000-0005-0000-0000-00007F210000}"/>
    <cellStyle name="통화 [0] 2 2" xfId="8321" xr:uid="{00000000-0005-0000-0000-000080210000}"/>
    <cellStyle name="통화 [0] 2 2 2" xfId="8322" xr:uid="{00000000-0005-0000-0000-000081210000}"/>
    <cellStyle name="통화 [0] 2 2 3" xfId="8323" xr:uid="{00000000-0005-0000-0000-000082210000}"/>
    <cellStyle name="통화 [0] 2 3" xfId="8324" xr:uid="{00000000-0005-0000-0000-000083210000}"/>
    <cellStyle name="통화 [0] 2 3 2" xfId="8325" xr:uid="{00000000-0005-0000-0000-000084210000}"/>
    <cellStyle name="통화 [0] 2 3 3" xfId="8326" xr:uid="{00000000-0005-0000-0000-000085210000}"/>
    <cellStyle name="통화 [0] 2 4" xfId="8327" xr:uid="{00000000-0005-0000-0000-000086210000}"/>
    <cellStyle name="통화 [0] 2 4 2" xfId="8328" xr:uid="{00000000-0005-0000-0000-000087210000}"/>
    <cellStyle name="통화 [0] 2 4 3" xfId="8329" xr:uid="{00000000-0005-0000-0000-000088210000}"/>
    <cellStyle name="통화 [0] 2 5" xfId="8330" xr:uid="{00000000-0005-0000-0000-000089210000}"/>
    <cellStyle name="통화 [0] 2 6" xfId="8331" xr:uid="{00000000-0005-0000-0000-00008A210000}"/>
    <cellStyle name="통화 [0] 2 7" xfId="9228" xr:uid="{00000000-0005-0000-0000-00008B210000}"/>
    <cellStyle name="통화 [0] 3" xfId="8332" xr:uid="{00000000-0005-0000-0000-00008C210000}"/>
    <cellStyle name="통화 [0] 3 2" xfId="8333" xr:uid="{00000000-0005-0000-0000-00008D210000}"/>
    <cellStyle name="통화 [0] 3 3" xfId="8334" xr:uid="{00000000-0005-0000-0000-00008E210000}"/>
    <cellStyle name="통화 [0] 4" xfId="8335" xr:uid="{00000000-0005-0000-0000-00008F210000}"/>
    <cellStyle name="통화 [0] 5" xfId="8336" xr:uid="{00000000-0005-0000-0000-000090210000}"/>
    <cellStyle name="통화 [0] 5 2" xfId="8337" xr:uid="{00000000-0005-0000-0000-000091210000}"/>
    <cellStyle name="통화 [0] 5 3" xfId="8338" xr:uid="{00000000-0005-0000-0000-000092210000}"/>
    <cellStyle name="통화 [0㉝〸" xfId="8339" xr:uid="{00000000-0005-0000-0000-000093210000}"/>
    <cellStyle name="퍼센트" xfId="8340" xr:uid="{00000000-0005-0000-0000-000094210000}"/>
    <cellStyle name="퍼센트 2" xfId="8341" xr:uid="{00000000-0005-0000-0000-000095210000}"/>
    <cellStyle name="퍼센트 3" xfId="8342" xr:uid="{00000000-0005-0000-0000-000096210000}"/>
    <cellStyle name="퍼센트 4" xfId="8343" xr:uid="{00000000-0005-0000-0000-000097210000}"/>
    <cellStyle name="퍼센트 5" xfId="9229" xr:uid="{00000000-0005-0000-0000-000098210000}"/>
    <cellStyle name="퍼센트 5 2" xfId="9392" xr:uid="{00000000-0005-0000-0000-000099210000}"/>
    <cellStyle name="표" xfId="8344" xr:uid="{00000000-0005-0000-0000-00009A210000}"/>
    <cellStyle name="표 2" xfId="8345" xr:uid="{00000000-0005-0000-0000-00009B210000}"/>
    <cellStyle name="표 2 2" xfId="8346" xr:uid="{00000000-0005-0000-0000-00009C210000}"/>
    <cellStyle name="표 3" xfId="8347" xr:uid="{00000000-0005-0000-0000-00009D210000}"/>
    <cellStyle name="표 3 2" xfId="8348" xr:uid="{00000000-0005-0000-0000-00009E210000}"/>
    <cellStyle name="표 4" xfId="8349" xr:uid="{00000000-0005-0000-0000-00009F210000}"/>
    <cellStyle name="표 4 2" xfId="8350" xr:uid="{00000000-0005-0000-0000-0000A0210000}"/>
    <cellStyle name="표(가는선,가운데,중앙)" xfId="8351" xr:uid="{00000000-0005-0000-0000-0000A1210000}"/>
    <cellStyle name="표(가는선,왼쪽,중앙)" xfId="8352" xr:uid="{00000000-0005-0000-0000-0000A2210000}"/>
    <cellStyle name="표(세로쓰기)" xfId="8353" xr:uid="{00000000-0005-0000-0000-0000A3210000}"/>
    <cellStyle name="표_01-토공_02-배수공" xfId="8354" xr:uid="{00000000-0005-0000-0000-0000A4210000}"/>
    <cellStyle name="표_01-토공_02-배수공_01주요자재" xfId="8355" xr:uid="{00000000-0005-0000-0000-0000A5210000}"/>
    <cellStyle name="표_01-토공_02-배수공_01주요자재_구민체육센타(내역서-학습관요구사항)" xfId="8356" xr:uid="{00000000-0005-0000-0000-0000A6210000}"/>
    <cellStyle name="표_01-토공_02-배수공_01주요자재_구민체육센타(물량산출)" xfId="8357" xr:uid="{00000000-0005-0000-0000-0000A7210000}"/>
    <cellStyle name="표_01-토공_02-배수공_01주요자재_보고서(도서관요구사항)" xfId="8358" xr:uid="{00000000-0005-0000-0000-0000A8210000}"/>
    <cellStyle name="표_01-토공_02-배수공_01주요자재_사본 - 사본 - 설계중 - 구민체육센타(진행1)" xfId="8359" xr:uid="{00000000-0005-0000-0000-0000A9210000}"/>
    <cellStyle name="표_01-토공_02-배수공_01주요자재_설계중 - 구민체육센타" xfId="8360" xr:uid="{00000000-0005-0000-0000-0000AA210000}"/>
    <cellStyle name="표_01-토공_02-배수공_01주요자재_설계중 - 구민체육센타(진행1)" xfId="8361" xr:uid="{00000000-0005-0000-0000-0000AB210000}"/>
    <cellStyle name="표_01-토공_02-배수공_03우수공" xfId="8362" xr:uid="{00000000-0005-0000-0000-0000AC210000}"/>
    <cellStyle name="표_01-토공_02-배수공_03우수공_구민체육센타(내역서-학습관요구사항)" xfId="8363" xr:uid="{00000000-0005-0000-0000-0000AD210000}"/>
    <cellStyle name="표_01-토공_02-배수공_03우수공_구민체육센타(물량산출)" xfId="8364" xr:uid="{00000000-0005-0000-0000-0000AE210000}"/>
    <cellStyle name="표_01-토공_02-배수공_03우수공_보고서(도서관요구사항)" xfId="8365" xr:uid="{00000000-0005-0000-0000-0000AF210000}"/>
    <cellStyle name="표_01-토공_02-배수공_03우수공_사본 - 사본 - 설계중 - 구민체육센타(진행1)" xfId="8366" xr:uid="{00000000-0005-0000-0000-0000B0210000}"/>
    <cellStyle name="표_01-토공_02-배수공_03우수공_설계중 - 구민체육센타" xfId="8367" xr:uid="{00000000-0005-0000-0000-0000B1210000}"/>
    <cellStyle name="표_01-토공_02-배수공_03우수공_설계중 - 구민체육센타(진행1)" xfId="8368" xr:uid="{00000000-0005-0000-0000-0000B2210000}"/>
    <cellStyle name="표_01-토공_02-배수공_04포장공" xfId="8369" xr:uid="{00000000-0005-0000-0000-0000B3210000}"/>
    <cellStyle name="표_01-토공_02-배수공_04포장공_구민체육센타(내역서-학습관요구사항)" xfId="8370" xr:uid="{00000000-0005-0000-0000-0000B4210000}"/>
    <cellStyle name="표_01-토공_02-배수공_04포장공_구민체육센타(물량산출)" xfId="8371" xr:uid="{00000000-0005-0000-0000-0000B5210000}"/>
    <cellStyle name="표_01-토공_02-배수공_04포장공_보고서(도서관요구사항)" xfId="8372" xr:uid="{00000000-0005-0000-0000-0000B6210000}"/>
    <cellStyle name="표_01-토공_02-배수공_04포장공_사본 - 사본 - 설계중 - 구민체육센타(진행1)" xfId="8373" xr:uid="{00000000-0005-0000-0000-0000B7210000}"/>
    <cellStyle name="표_01-토공_02-배수공_04포장공_설계중 - 구민체육센타" xfId="8374" xr:uid="{00000000-0005-0000-0000-0000B8210000}"/>
    <cellStyle name="표_01-토공_02-배수공_04포장공_설계중 - 구민체육센타(진행1)" xfId="8375" xr:uid="{00000000-0005-0000-0000-0000B9210000}"/>
    <cellStyle name="표_01-토공_02-배수공_내역서(상도동159번지,김주성)" xfId="8376" xr:uid="{00000000-0005-0000-0000-0000BA210000}"/>
    <cellStyle name="표_01-토공_02-배수공_비굴착설계서(흑석,상도11)" xfId="8377" xr:uid="{00000000-0005-0000-0000-0000BB210000}"/>
    <cellStyle name="표_01-토공_02-배수공_설계서" xfId="8378" xr:uid="{00000000-0005-0000-0000-0000BC210000}"/>
    <cellStyle name="표_01-토공_02-배수공_장지택지수량산출서(시설물관련)" xfId="8379" xr:uid="{00000000-0005-0000-0000-0000BD210000}"/>
    <cellStyle name="표_02.관로공" xfId="8380" xr:uid="{00000000-0005-0000-0000-0000BE210000}"/>
    <cellStyle name="표_02-배수공" xfId="8381" xr:uid="{00000000-0005-0000-0000-0000BF210000}"/>
    <cellStyle name="표_02-배수공_01주요자재" xfId="8382" xr:uid="{00000000-0005-0000-0000-0000C0210000}"/>
    <cellStyle name="표_02-배수공_01주요자재_구민체육센타(내역서-학습관요구사항)" xfId="8383" xr:uid="{00000000-0005-0000-0000-0000C1210000}"/>
    <cellStyle name="표_02-배수공_01주요자재_구민체육센타(물량산출)" xfId="8384" xr:uid="{00000000-0005-0000-0000-0000C2210000}"/>
    <cellStyle name="표_02-배수공_01주요자재_보고서(도서관요구사항)" xfId="8385" xr:uid="{00000000-0005-0000-0000-0000C3210000}"/>
    <cellStyle name="표_02-배수공_01주요자재_사본 - 사본 - 설계중 - 구민체육센타(진행1)" xfId="8386" xr:uid="{00000000-0005-0000-0000-0000C4210000}"/>
    <cellStyle name="표_02-배수공_01주요자재_설계중 - 구민체육센타" xfId="8387" xr:uid="{00000000-0005-0000-0000-0000C5210000}"/>
    <cellStyle name="표_02-배수공_01주요자재_설계중 - 구민체육센타(진행1)" xfId="8388" xr:uid="{00000000-0005-0000-0000-0000C6210000}"/>
    <cellStyle name="표_02-배수공_02-반중력식옹벽" xfId="8389" xr:uid="{00000000-0005-0000-0000-0000C7210000}"/>
    <cellStyle name="표_02-배수공_02-반중력식옹벽_01주요자재" xfId="8390" xr:uid="{00000000-0005-0000-0000-0000C8210000}"/>
    <cellStyle name="표_02-배수공_02-반중력식옹벽_01주요자재_구민체육센타(내역서-학습관요구사항)" xfId="8391" xr:uid="{00000000-0005-0000-0000-0000C9210000}"/>
    <cellStyle name="표_02-배수공_02-반중력식옹벽_01주요자재_구민체육센타(물량산출)" xfId="8392" xr:uid="{00000000-0005-0000-0000-0000CA210000}"/>
    <cellStyle name="표_02-배수공_02-반중력식옹벽_01주요자재_보고서(도서관요구사항)" xfId="8393" xr:uid="{00000000-0005-0000-0000-0000CB210000}"/>
    <cellStyle name="표_02-배수공_02-반중력식옹벽_01주요자재_사본 - 사본 - 설계중 - 구민체육센타(진행1)" xfId="8394" xr:uid="{00000000-0005-0000-0000-0000CC210000}"/>
    <cellStyle name="표_02-배수공_02-반중력식옹벽_01주요자재_설계중 - 구민체육센타" xfId="8395" xr:uid="{00000000-0005-0000-0000-0000CD210000}"/>
    <cellStyle name="표_02-배수공_02-반중력식옹벽_01주요자재_설계중 - 구민체육센타(진행1)" xfId="8396" xr:uid="{00000000-0005-0000-0000-0000CE210000}"/>
    <cellStyle name="표_02-배수공_02-반중력식옹벽_03우수공" xfId="8397" xr:uid="{00000000-0005-0000-0000-0000CF210000}"/>
    <cellStyle name="표_02-배수공_02-반중력식옹벽_03우수공_구민체육센타(내역서-학습관요구사항)" xfId="8398" xr:uid="{00000000-0005-0000-0000-0000D0210000}"/>
    <cellStyle name="표_02-배수공_02-반중력식옹벽_03우수공_구민체육센타(물량산출)" xfId="8399" xr:uid="{00000000-0005-0000-0000-0000D1210000}"/>
    <cellStyle name="표_02-배수공_02-반중력식옹벽_03우수공_보고서(도서관요구사항)" xfId="8400" xr:uid="{00000000-0005-0000-0000-0000D2210000}"/>
    <cellStyle name="표_02-배수공_02-반중력식옹벽_03우수공_사본 - 사본 - 설계중 - 구민체육센타(진행1)" xfId="8401" xr:uid="{00000000-0005-0000-0000-0000D3210000}"/>
    <cellStyle name="표_02-배수공_02-반중력식옹벽_03우수공_설계중 - 구민체육센타" xfId="8402" xr:uid="{00000000-0005-0000-0000-0000D4210000}"/>
    <cellStyle name="표_02-배수공_02-반중력식옹벽_03우수공_설계중 - 구민체육센타(진행1)" xfId="8403" xr:uid="{00000000-0005-0000-0000-0000D5210000}"/>
    <cellStyle name="표_02-배수공_02-반중력식옹벽_04포장공" xfId="8404" xr:uid="{00000000-0005-0000-0000-0000D6210000}"/>
    <cellStyle name="표_02-배수공_02-반중력식옹벽_04포장공_구민체육센타(내역서-학습관요구사항)" xfId="8405" xr:uid="{00000000-0005-0000-0000-0000D7210000}"/>
    <cellStyle name="표_02-배수공_02-반중력식옹벽_04포장공_구민체육센타(물량산출)" xfId="8406" xr:uid="{00000000-0005-0000-0000-0000D8210000}"/>
    <cellStyle name="표_02-배수공_02-반중력식옹벽_04포장공_보고서(도서관요구사항)" xfId="8407" xr:uid="{00000000-0005-0000-0000-0000D9210000}"/>
    <cellStyle name="표_02-배수공_02-반중력식옹벽_04포장공_사본 - 사본 - 설계중 - 구민체육센타(진행1)" xfId="8408" xr:uid="{00000000-0005-0000-0000-0000DA210000}"/>
    <cellStyle name="표_02-배수공_02-반중력식옹벽_04포장공_설계중 - 구민체육센타" xfId="8409" xr:uid="{00000000-0005-0000-0000-0000DB210000}"/>
    <cellStyle name="표_02-배수공_02-반중력식옹벽_04포장공_설계중 - 구민체육센타(진행1)" xfId="8410" xr:uid="{00000000-0005-0000-0000-0000DC210000}"/>
    <cellStyle name="표_02-배수공_02-반중력식옹벽_내역서(상도동159번지,김주성)" xfId="8411" xr:uid="{00000000-0005-0000-0000-0000DD210000}"/>
    <cellStyle name="표_02-배수공_02-반중력식옹벽_비굴착설계서(흑석,상도11)" xfId="8412" xr:uid="{00000000-0005-0000-0000-0000DE210000}"/>
    <cellStyle name="표_02-배수공_02-반중력식옹벽_설계서" xfId="8413" xr:uid="{00000000-0005-0000-0000-0000DF210000}"/>
    <cellStyle name="표_02-배수공_02-배수공" xfId="8414" xr:uid="{00000000-0005-0000-0000-0000E0210000}"/>
    <cellStyle name="표_02-배수공_02-배수공_01주요자재" xfId="8415" xr:uid="{00000000-0005-0000-0000-0000E1210000}"/>
    <cellStyle name="표_02-배수공_02-배수공_01주요자재_구민체육센타(내역서-학습관요구사항)" xfId="8416" xr:uid="{00000000-0005-0000-0000-0000E2210000}"/>
    <cellStyle name="표_02-배수공_02-배수공_01주요자재_구민체육센타(물량산출)" xfId="8417" xr:uid="{00000000-0005-0000-0000-0000E3210000}"/>
    <cellStyle name="표_02-배수공_02-배수공_01주요자재_보고서(도서관요구사항)" xfId="8418" xr:uid="{00000000-0005-0000-0000-0000E4210000}"/>
    <cellStyle name="표_02-배수공_02-배수공_01주요자재_사본 - 사본 - 설계중 - 구민체육센타(진행1)" xfId="8419" xr:uid="{00000000-0005-0000-0000-0000E5210000}"/>
    <cellStyle name="표_02-배수공_02-배수공_01주요자재_설계중 - 구민체육센타" xfId="8420" xr:uid="{00000000-0005-0000-0000-0000E6210000}"/>
    <cellStyle name="표_02-배수공_02-배수공_01주요자재_설계중 - 구민체육센타(진행1)" xfId="8421" xr:uid="{00000000-0005-0000-0000-0000E7210000}"/>
    <cellStyle name="표_02-배수공_02-배수공_03우수공" xfId="8422" xr:uid="{00000000-0005-0000-0000-0000E8210000}"/>
    <cellStyle name="표_02-배수공_02-배수공_03우수공_구민체육센타(내역서-학습관요구사항)" xfId="8423" xr:uid="{00000000-0005-0000-0000-0000E9210000}"/>
    <cellStyle name="표_02-배수공_02-배수공_03우수공_구민체육센타(물량산출)" xfId="8424" xr:uid="{00000000-0005-0000-0000-0000EA210000}"/>
    <cellStyle name="표_02-배수공_02-배수공_03우수공_보고서(도서관요구사항)" xfId="8425" xr:uid="{00000000-0005-0000-0000-0000EB210000}"/>
    <cellStyle name="표_02-배수공_02-배수공_03우수공_사본 - 사본 - 설계중 - 구민체육센타(진행1)" xfId="8426" xr:uid="{00000000-0005-0000-0000-0000EC210000}"/>
    <cellStyle name="표_02-배수공_02-배수공_03우수공_설계중 - 구민체육센타" xfId="8427" xr:uid="{00000000-0005-0000-0000-0000ED210000}"/>
    <cellStyle name="표_02-배수공_02-배수공_03우수공_설계중 - 구민체육센타(진행1)" xfId="8428" xr:uid="{00000000-0005-0000-0000-0000EE210000}"/>
    <cellStyle name="표_02-배수공_02-배수공_04포장공" xfId="8429" xr:uid="{00000000-0005-0000-0000-0000EF210000}"/>
    <cellStyle name="표_02-배수공_02-배수공_04포장공_구민체육센타(내역서-학습관요구사항)" xfId="8430" xr:uid="{00000000-0005-0000-0000-0000F0210000}"/>
    <cellStyle name="표_02-배수공_02-배수공_04포장공_구민체육센타(물량산출)" xfId="8431" xr:uid="{00000000-0005-0000-0000-0000F1210000}"/>
    <cellStyle name="표_02-배수공_02-배수공_04포장공_보고서(도서관요구사항)" xfId="8432" xr:uid="{00000000-0005-0000-0000-0000F2210000}"/>
    <cellStyle name="표_02-배수공_02-배수공_04포장공_사본 - 사본 - 설계중 - 구민체육센타(진행1)" xfId="8433" xr:uid="{00000000-0005-0000-0000-0000F3210000}"/>
    <cellStyle name="표_02-배수공_02-배수공_04포장공_설계중 - 구민체육센타" xfId="8434" xr:uid="{00000000-0005-0000-0000-0000F4210000}"/>
    <cellStyle name="표_02-배수공_02-배수공_04포장공_설계중 - 구민체육센타(진행1)" xfId="8435" xr:uid="{00000000-0005-0000-0000-0000F5210000}"/>
    <cellStyle name="표_02-배수공_02-배수공_내역서(상도동159번지,김주성)" xfId="8436" xr:uid="{00000000-0005-0000-0000-0000F6210000}"/>
    <cellStyle name="표_02-배수공_02-배수공_비굴착설계서(흑석,상도11)" xfId="8437" xr:uid="{00000000-0005-0000-0000-0000F7210000}"/>
    <cellStyle name="표_02-배수공_02-배수공_설계서" xfId="8438" xr:uid="{00000000-0005-0000-0000-0000F8210000}"/>
    <cellStyle name="표_02-배수공_02-배수공_장지택지수량산출서(시설물관련)" xfId="8439" xr:uid="{00000000-0005-0000-0000-0000F9210000}"/>
    <cellStyle name="표_02-배수공_03우수공" xfId="8440" xr:uid="{00000000-0005-0000-0000-0000FA210000}"/>
    <cellStyle name="표_02-배수공_03우수공_구민체육센타(내역서-학습관요구사항)" xfId="8441" xr:uid="{00000000-0005-0000-0000-0000FB210000}"/>
    <cellStyle name="표_02-배수공_03우수공_구민체육센타(물량산출)" xfId="8442" xr:uid="{00000000-0005-0000-0000-0000FC210000}"/>
    <cellStyle name="표_02-배수공_03우수공_보고서(도서관요구사항)" xfId="8443" xr:uid="{00000000-0005-0000-0000-0000FD210000}"/>
    <cellStyle name="표_02-배수공_03우수공_사본 - 사본 - 설계중 - 구민체육센타(진행1)" xfId="8444" xr:uid="{00000000-0005-0000-0000-0000FE210000}"/>
    <cellStyle name="표_02-배수공_03우수공_설계중 - 구민체육센타" xfId="8445" xr:uid="{00000000-0005-0000-0000-0000FF210000}"/>
    <cellStyle name="표_02-배수공_03우수공_설계중 - 구민체육센타(진행1)" xfId="8446" xr:uid="{00000000-0005-0000-0000-000000220000}"/>
    <cellStyle name="표_02-배수공_04포장공" xfId="8447" xr:uid="{00000000-0005-0000-0000-000001220000}"/>
    <cellStyle name="표_02-배수공_04포장공_구민체육센타(내역서-학습관요구사항)" xfId="8448" xr:uid="{00000000-0005-0000-0000-000002220000}"/>
    <cellStyle name="표_02-배수공_04포장공_구민체육센타(물량산출)" xfId="8449" xr:uid="{00000000-0005-0000-0000-000003220000}"/>
    <cellStyle name="표_02-배수공_04포장공_보고서(도서관요구사항)" xfId="8450" xr:uid="{00000000-0005-0000-0000-000004220000}"/>
    <cellStyle name="표_02-배수공_04포장공_사본 - 사본 - 설계중 - 구민체육센타(진행1)" xfId="8451" xr:uid="{00000000-0005-0000-0000-000005220000}"/>
    <cellStyle name="표_02-배수공_04포장공_설계중 - 구민체육센타" xfId="8452" xr:uid="{00000000-0005-0000-0000-000006220000}"/>
    <cellStyle name="표_02-배수공_04포장공_설계중 - 구민체육센타(진행1)" xfId="8453" xr:uid="{00000000-0005-0000-0000-000007220000}"/>
    <cellStyle name="표_02-배수공_가평조서" xfId="8454" xr:uid="{00000000-0005-0000-0000-000008220000}"/>
    <cellStyle name="표_02-배수공_가평조서_구민체육센타(내역서-학습관요구사항)" xfId="8455" xr:uid="{00000000-0005-0000-0000-000009220000}"/>
    <cellStyle name="표_02-배수공_가평조서_구민체육센타(물량산출)" xfId="8456" xr:uid="{00000000-0005-0000-0000-00000A220000}"/>
    <cellStyle name="표_02-배수공_가평조서_보고서(도서관요구사항)" xfId="8457" xr:uid="{00000000-0005-0000-0000-00000B220000}"/>
    <cellStyle name="표_02-배수공_가평조서_사본 - 사본 - 설계중 - 구민체육센타(진행1)" xfId="8458" xr:uid="{00000000-0005-0000-0000-00000C220000}"/>
    <cellStyle name="표_02-배수공_가평조서_설계중 - 구민체육센타" xfId="8459" xr:uid="{00000000-0005-0000-0000-00000D220000}"/>
    <cellStyle name="표_02-배수공_가평조서_설계중 - 구민체육센타(진행1)" xfId="8460" xr:uid="{00000000-0005-0000-0000-00000E220000}"/>
    <cellStyle name="표_02-배수공_내역서(상도동159번지,김주성)" xfId="8461" xr:uid="{00000000-0005-0000-0000-00000F220000}"/>
    <cellStyle name="표_02-배수공_반중력" xfId="8462" xr:uid="{00000000-0005-0000-0000-000010220000}"/>
    <cellStyle name="표_02-배수공_반중력_01주요자재" xfId="8463" xr:uid="{00000000-0005-0000-0000-000011220000}"/>
    <cellStyle name="표_02-배수공_반중력_01주요자재_구민체육센타(내역서-학습관요구사항)" xfId="8464" xr:uid="{00000000-0005-0000-0000-000012220000}"/>
    <cellStyle name="표_02-배수공_반중력_01주요자재_구민체육센타(물량산출)" xfId="8465" xr:uid="{00000000-0005-0000-0000-000013220000}"/>
    <cellStyle name="표_02-배수공_반중력_01주요자재_보고서(도서관요구사항)" xfId="8466" xr:uid="{00000000-0005-0000-0000-000014220000}"/>
    <cellStyle name="표_02-배수공_반중력_01주요자재_사본 - 사본 - 설계중 - 구민체육센타(진행1)" xfId="8467" xr:uid="{00000000-0005-0000-0000-000015220000}"/>
    <cellStyle name="표_02-배수공_반중력_01주요자재_설계중 - 구민체육센타" xfId="8468" xr:uid="{00000000-0005-0000-0000-000016220000}"/>
    <cellStyle name="표_02-배수공_반중력_01주요자재_설계중 - 구민체육센타(진행1)" xfId="8469" xr:uid="{00000000-0005-0000-0000-000017220000}"/>
    <cellStyle name="표_02-배수공_반중력_03우수공" xfId="8470" xr:uid="{00000000-0005-0000-0000-000018220000}"/>
    <cellStyle name="표_02-배수공_반중력_03우수공_구민체육센타(내역서-학습관요구사항)" xfId="8471" xr:uid="{00000000-0005-0000-0000-000019220000}"/>
    <cellStyle name="표_02-배수공_반중력_03우수공_구민체육센타(물량산출)" xfId="8472" xr:uid="{00000000-0005-0000-0000-00001A220000}"/>
    <cellStyle name="표_02-배수공_반중력_03우수공_보고서(도서관요구사항)" xfId="8473" xr:uid="{00000000-0005-0000-0000-00001B220000}"/>
    <cellStyle name="표_02-배수공_반중력_03우수공_사본 - 사본 - 설계중 - 구민체육센타(진행1)" xfId="8474" xr:uid="{00000000-0005-0000-0000-00001C220000}"/>
    <cellStyle name="표_02-배수공_반중력_03우수공_설계중 - 구민체육센타" xfId="8475" xr:uid="{00000000-0005-0000-0000-00001D220000}"/>
    <cellStyle name="표_02-배수공_반중력_03우수공_설계중 - 구민체육센타(진행1)" xfId="8476" xr:uid="{00000000-0005-0000-0000-00001E220000}"/>
    <cellStyle name="표_02-배수공_반중력_04포장공" xfId="8477" xr:uid="{00000000-0005-0000-0000-00001F220000}"/>
    <cellStyle name="표_02-배수공_반중력_04포장공_구민체육센타(내역서-학습관요구사항)" xfId="8478" xr:uid="{00000000-0005-0000-0000-000020220000}"/>
    <cellStyle name="표_02-배수공_반중력_04포장공_구민체육센타(물량산출)" xfId="8479" xr:uid="{00000000-0005-0000-0000-000021220000}"/>
    <cellStyle name="표_02-배수공_반중력_04포장공_보고서(도서관요구사항)" xfId="8480" xr:uid="{00000000-0005-0000-0000-000022220000}"/>
    <cellStyle name="표_02-배수공_반중력_04포장공_사본 - 사본 - 설계중 - 구민체육센타(진행1)" xfId="8481" xr:uid="{00000000-0005-0000-0000-000023220000}"/>
    <cellStyle name="표_02-배수공_반중력_04포장공_설계중 - 구민체육센타" xfId="8482" xr:uid="{00000000-0005-0000-0000-000024220000}"/>
    <cellStyle name="표_02-배수공_반중력_04포장공_설계중 - 구민체육센타(진행1)" xfId="8483" xr:uid="{00000000-0005-0000-0000-000025220000}"/>
    <cellStyle name="표_02-배수공_반중력_내역서(상도동159번지,김주성)" xfId="8484" xr:uid="{00000000-0005-0000-0000-000026220000}"/>
    <cellStyle name="표_02-배수공_반중력_비굴착설계서(흑석,상도11)" xfId="8485" xr:uid="{00000000-0005-0000-0000-000027220000}"/>
    <cellStyle name="표_02-배수공_반중력_설계서" xfId="8486" xr:uid="{00000000-0005-0000-0000-000028220000}"/>
    <cellStyle name="표_02-배수공_비굴착설계서(흑석,상도11)" xfId="8487" xr:uid="{00000000-0005-0000-0000-000029220000}"/>
    <cellStyle name="표_02-배수공_설계서" xfId="8488" xr:uid="{00000000-0005-0000-0000-00002A220000}"/>
    <cellStyle name="표_02-배수공_장지택지수량산출서(시설물관련)" xfId="8489" xr:uid="{00000000-0005-0000-0000-00002B220000}"/>
    <cellStyle name="표_02-배수공_포장조서" xfId="8490" xr:uid="{00000000-0005-0000-0000-00002C220000}"/>
    <cellStyle name="표_02-배수공_포장조서_구민체육센타(내역서-학습관요구사항)" xfId="8491" xr:uid="{00000000-0005-0000-0000-00002D220000}"/>
    <cellStyle name="표_02-배수공_포장조서_구민체육센타(물량산출)" xfId="8492" xr:uid="{00000000-0005-0000-0000-00002E220000}"/>
    <cellStyle name="표_02-배수공_포장조서_보고서(도서관요구사항)" xfId="8493" xr:uid="{00000000-0005-0000-0000-00002F220000}"/>
    <cellStyle name="표_02-배수공_포장조서_사본 - 사본 - 설계중 - 구민체육센타(진행1)" xfId="8494" xr:uid="{00000000-0005-0000-0000-000030220000}"/>
    <cellStyle name="표_02-배수공_포장조서_설계중 - 구민체육센타" xfId="8495" xr:uid="{00000000-0005-0000-0000-000031220000}"/>
    <cellStyle name="표_02-배수공_포장조서_설계중 - 구민체육센타(진행1)" xfId="8496" xr:uid="{00000000-0005-0000-0000-000032220000}"/>
    <cellStyle name="표_04-3.B-LINE" xfId="8497" xr:uid="{00000000-0005-0000-0000-000033220000}"/>
    <cellStyle name="표_04-3.B-LINE 2" xfId="8498" xr:uid="{00000000-0005-0000-0000-000034220000}"/>
    <cellStyle name="표_04-포장공_02-배수공" xfId="8499" xr:uid="{00000000-0005-0000-0000-000035220000}"/>
    <cellStyle name="표_04-포장공_02-배수공_01주요자재" xfId="8500" xr:uid="{00000000-0005-0000-0000-000036220000}"/>
    <cellStyle name="표_04-포장공_02-배수공_01주요자재_구민체육센타(내역서-학습관요구사항)" xfId="8501" xr:uid="{00000000-0005-0000-0000-000037220000}"/>
    <cellStyle name="표_04-포장공_02-배수공_01주요자재_구민체육센타(물량산출)" xfId="8502" xr:uid="{00000000-0005-0000-0000-000038220000}"/>
    <cellStyle name="표_04-포장공_02-배수공_01주요자재_보고서(도서관요구사항)" xfId="8503" xr:uid="{00000000-0005-0000-0000-000039220000}"/>
    <cellStyle name="표_04-포장공_02-배수공_01주요자재_사본 - 사본 - 설계중 - 구민체육센타(진행1)" xfId="8504" xr:uid="{00000000-0005-0000-0000-00003A220000}"/>
    <cellStyle name="표_04-포장공_02-배수공_01주요자재_설계중 - 구민체육센타" xfId="8505" xr:uid="{00000000-0005-0000-0000-00003B220000}"/>
    <cellStyle name="표_04-포장공_02-배수공_01주요자재_설계중 - 구민체육센타(진행1)" xfId="8506" xr:uid="{00000000-0005-0000-0000-00003C220000}"/>
    <cellStyle name="표_04-포장공_02-배수공_03우수공" xfId="8507" xr:uid="{00000000-0005-0000-0000-00003D220000}"/>
    <cellStyle name="표_04-포장공_02-배수공_03우수공_구민체육센타(내역서-학습관요구사항)" xfId="8508" xr:uid="{00000000-0005-0000-0000-00003E220000}"/>
    <cellStyle name="표_04-포장공_02-배수공_03우수공_구민체육센타(물량산출)" xfId="8509" xr:uid="{00000000-0005-0000-0000-00003F220000}"/>
    <cellStyle name="표_04-포장공_02-배수공_03우수공_보고서(도서관요구사항)" xfId="8510" xr:uid="{00000000-0005-0000-0000-000040220000}"/>
    <cellStyle name="표_04-포장공_02-배수공_03우수공_사본 - 사본 - 설계중 - 구민체육센타(진행1)" xfId="8511" xr:uid="{00000000-0005-0000-0000-000041220000}"/>
    <cellStyle name="표_04-포장공_02-배수공_03우수공_설계중 - 구민체육센타" xfId="8512" xr:uid="{00000000-0005-0000-0000-000042220000}"/>
    <cellStyle name="표_04-포장공_02-배수공_03우수공_설계중 - 구민체육센타(진행1)" xfId="8513" xr:uid="{00000000-0005-0000-0000-000043220000}"/>
    <cellStyle name="표_04-포장공_02-배수공_04포장공" xfId="8514" xr:uid="{00000000-0005-0000-0000-000044220000}"/>
    <cellStyle name="표_04-포장공_02-배수공_04포장공_구민체육센타(내역서-학습관요구사항)" xfId="8515" xr:uid="{00000000-0005-0000-0000-000045220000}"/>
    <cellStyle name="표_04-포장공_02-배수공_04포장공_구민체육센타(물량산출)" xfId="8516" xr:uid="{00000000-0005-0000-0000-000046220000}"/>
    <cellStyle name="표_04-포장공_02-배수공_04포장공_보고서(도서관요구사항)" xfId="8517" xr:uid="{00000000-0005-0000-0000-000047220000}"/>
    <cellStyle name="표_04-포장공_02-배수공_04포장공_사본 - 사본 - 설계중 - 구민체육센타(진행1)" xfId="8518" xr:uid="{00000000-0005-0000-0000-000048220000}"/>
    <cellStyle name="표_04-포장공_02-배수공_04포장공_설계중 - 구민체육센타" xfId="8519" xr:uid="{00000000-0005-0000-0000-000049220000}"/>
    <cellStyle name="표_04-포장공_02-배수공_04포장공_설계중 - 구민체육센타(진행1)" xfId="8520" xr:uid="{00000000-0005-0000-0000-00004A220000}"/>
    <cellStyle name="표_04-포장공_02-배수공_내역서(상도동159번지,김주성)" xfId="8521" xr:uid="{00000000-0005-0000-0000-00004B220000}"/>
    <cellStyle name="표_04-포장공_02-배수공_비굴착설계서(흑석,상도11)" xfId="8522" xr:uid="{00000000-0005-0000-0000-00004C220000}"/>
    <cellStyle name="표_04-포장공_02-배수공_설계서" xfId="8523" xr:uid="{00000000-0005-0000-0000-00004D220000}"/>
    <cellStyle name="표_04-포장공_02-배수공_장지택지수량산출서(시설물관련)" xfId="8524" xr:uid="{00000000-0005-0000-0000-00004E220000}"/>
    <cellStyle name="표_06-부대공_02-배수공" xfId="8525" xr:uid="{00000000-0005-0000-0000-00004F220000}"/>
    <cellStyle name="표_06-부대공_02-배수공_01주요자재" xfId="8526" xr:uid="{00000000-0005-0000-0000-000050220000}"/>
    <cellStyle name="표_06-부대공_02-배수공_01주요자재_구민체육센타(내역서-학습관요구사항)" xfId="8527" xr:uid="{00000000-0005-0000-0000-000051220000}"/>
    <cellStyle name="표_06-부대공_02-배수공_01주요자재_구민체육센타(물량산출)" xfId="8528" xr:uid="{00000000-0005-0000-0000-000052220000}"/>
    <cellStyle name="표_06-부대공_02-배수공_01주요자재_보고서(도서관요구사항)" xfId="8529" xr:uid="{00000000-0005-0000-0000-000053220000}"/>
    <cellStyle name="표_06-부대공_02-배수공_01주요자재_사본 - 사본 - 설계중 - 구민체육센타(진행1)" xfId="8530" xr:uid="{00000000-0005-0000-0000-000054220000}"/>
    <cellStyle name="표_06-부대공_02-배수공_01주요자재_설계중 - 구민체육센타" xfId="8531" xr:uid="{00000000-0005-0000-0000-000055220000}"/>
    <cellStyle name="표_06-부대공_02-배수공_01주요자재_설계중 - 구민체육센타(진행1)" xfId="8532" xr:uid="{00000000-0005-0000-0000-000056220000}"/>
    <cellStyle name="표_06-부대공_02-배수공_03우수공" xfId="8533" xr:uid="{00000000-0005-0000-0000-000057220000}"/>
    <cellStyle name="표_06-부대공_02-배수공_03우수공_구민체육센타(내역서-학습관요구사항)" xfId="8534" xr:uid="{00000000-0005-0000-0000-000058220000}"/>
    <cellStyle name="표_06-부대공_02-배수공_03우수공_구민체육센타(물량산출)" xfId="8535" xr:uid="{00000000-0005-0000-0000-000059220000}"/>
    <cellStyle name="표_06-부대공_02-배수공_03우수공_보고서(도서관요구사항)" xfId="8536" xr:uid="{00000000-0005-0000-0000-00005A220000}"/>
    <cellStyle name="표_06-부대공_02-배수공_03우수공_사본 - 사본 - 설계중 - 구민체육센타(진행1)" xfId="8537" xr:uid="{00000000-0005-0000-0000-00005B220000}"/>
    <cellStyle name="표_06-부대공_02-배수공_03우수공_설계중 - 구민체육센타" xfId="8538" xr:uid="{00000000-0005-0000-0000-00005C220000}"/>
    <cellStyle name="표_06-부대공_02-배수공_03우수공_설계중 - 구민체육센타(진행1)" xfId="8539" xr:uid="{00000000-0005-0000-0000-00005D220000}"/>
    <cellStyle name="표_06-부대공_02-배수공_04포장공" xfId="8540" xr:uid="{00000000-0005-0000-0000-00005E220000}"/>
    <cellStyle name="표_06-부대공_02-배수공_04포장공_구민체육센타(내역서-학습관요구사항)" xfId="8541" xr:uid="{00000000-0005-0000-0000-00005F220000}"/>
    <cellStyle name="표_06-부대공_02-배수공_04포장공_구민체육센타(물량산출)" xfId="8542" xr:uid="{00000000-0005-0000-0000-000060220000}"/>
    <cellStyle name="표_06-부대공_02-배수공_04포장공_보고서(도서관요구사항)" xfId="8543" xr:uid="{00000000-0005-0000-0000-000061220000}"/>
    <cellStyle name="표_06-부대공_02-배수공_04포장공_사본 - 사본 - 설계중 - 구민체육센타(진행1)" xfId="8544" xr:uid="{00000000-0005-0000-0000-000062220000}"/>
    <cellStyle name="표_06-부대공_02-배수공_04포장공_설계중 - 구민체육센타" xfId="8545" xr:uid="{00000000-0005-0000-0000-000063220000}"/>
    <cellStyle name="표_06-부대공_02-배수공_04포장공_설계중 - 구민체육센타(진행1)" xfId="8546" xr:uid="{00000000-0005-0000-0000-000064220000}"/>
    <cellStyle name="표_06-부대공_02-배수공_내역서(상도동159번지,김주성)" xfId="8547" xr:uid="{00000000-0005-0000-0000-000065220000}"/>
    <cellStyle name="표_06-부대공_02-배수공_비굴착설계서(흑석,상도11)" xfId="8548" xr:uid="{00000000-0005-0000-0000-000066220000}"/>
    <cellStyle name="표_06-부대공_02-배수공_설계서" xfId="8549" xr:uid="{00000000-0005-0000-0000-000067220000}"/>
    <cellStyle name="표_06-부대공_02-배수공_장지택지수량산출서(시설물관련)" xfId="8550" xr:uid="{00000000-0005-0000-0000-000068220000}"/>
    <cellStyle name="표_2.토공" xfId="8551" xr:uid="{00000000-0005-0000-0000-000069220000}"/>
    <cellStyle name="표_2.토공 2" xfId="8552" xr:uid="{00000000-0005-0000-0000-00006A220000}"/>
    <cellStyle name="표_2.토공_04-3.B-LINE" xfId="8553" xr:uid="{00000000-0005-0000-0000-00006B220000}"/>
    <cellStyle name="표_2.토공_04-3.B-LINE 2" xfId="8554" xr:uid="{00000000-0005-0000-0000-00006C220000}"/>
    <cellStyle name="표_2.토공_4.하수공" xfId="8555" xr:uid="{00000000-0005-0000-0000-00006D220000}"/>
    <cellStyle name="표_2.토공_4.하수공 2" xfId="8556" xr:uid="{00000000-0005-0000-0000-00006E220000}"/>
    <cellStyle name="표_2.토공_4.하수공_04-3.B-LINE" xfId="8557" xr:uid="{00000000-0005-0000-0000-00006F220000}"/>
    <cellStyle name="표_2.토공_4.하수공_04-3.B-LINE 2" xfId="8558" xr:uid="{00000000-0005-0000-0000-000070220000}"/>
    <cellStyle name="표_3.우수" xfId="8559" xr:uid="{00000000-0005-0000-0000-000071220000}"/>
    <cellStyle name="표_3.포장공" xfId="8560" xr:uid="{00000000-0005-0000-0000-000072220000}"/>
    <cellStyle name="표_3.포장공 2" xfId="8561" xr:uid="{00000000-0005-0000-0000-000073220000}"/>
    <cellStyle name="표_3.포장공_04-3.B-LINE" xfId="8562" xr:uid="{00000000-0005-0000-0000-000074220000}"/>
    <cellStyle name="표_3.포장공_04-3.B-LINE 2" xfId="8563" xr:uid="{00000000-0005-0000-0000-000075220000}"/>
    <cellStyle name="표_3.포장공_4.하수공" xfId="8564" xr:uid="{00000000-0005-0000-0000-000076220000}"/>
    <cellStyle name="표_3.포장공_4.하수공 2" xfId="8565" xr:uid="{00000000-0005-0000-0000-000077220000}"/>
    <cellStyle name="표_3.포장공_4.하수공_04-3.B-LINE" xfId="8566" xr:uid="{00000000-0005-0000-0000-000078220000}"/>
    <cellStyle name="표_3.포장공_4.하수공_04-3.B-LINE 2" xfId="8567" xr:uid="{00000000-0005-0000-0000-000079220000}"/>
    <cellStyle name="표_4.부대공" xfId="8568" xr:uid="{00000000-0005-0000-0000-00007A220000}"/>
    <cellStyle name="표_4.부대공 2" xfId="8569" xr:uid="{00000000-0005-0000-0000-00007B220000}"/>
    <cellStyle name="표_4.부대공_04-3.B-LINE" xfId="8570" xr:uid="{00000000-0005-0000-0000-00007C220000}"/>
    <cellStyle name="표_4.부대공_04-3.B-LINE 2" xfId="8571" xr:uid="{00000000-0005-0000-0000-00007D220000}"/>
    <cellStyle name="표_4.부대공_2.토공" xfId="8572" xr:uid="{00000000-0005-0000-0000-00007E220000}"/>
    <cellStyle name="표_4.부대공_2.토공 2" xfId="8573" xr:uid="{00000000-0005-0000-0000-00007F220000}"/>
    <cellStyle name="표_4.부대공_2.토공_04-3.B-LINE" xfId="8574" xr:uid="{00000000-0005-0000-0000-000080220000}"/>
    <cellStyle name="표_4.부대공_2.토공_04-3.B-LINE 2" xfId="8575" xr:uid="{00000000-0005-0000-0000-000081220000}"/>
    <cellStyle name="표_4.부대공_2.토공_4.하수공" xfId="8576" xr:uid="{00000000-0005-0000-0000-000082220000}"/>
    <cellStyle name="표_4.부대공_2.토공_4.하수공 2" xfId="8577" xr:uid="{00000000-0005-0000-0000-000083220000}"/>
    <cellStyle name="표_4.부대공_2.토공_4.하수공_04-3.B-LINE" xfId="8578" xr:uid="{00000000-0005-0000-0000-000084220000}"/>
    <cellStyle name="표_4.부대공_2.토공_4.하수공_04-3.B-LINE 2" xfId="8579" xr:uid="{00000000-0005-0000-0000-000085220000}"/>
    <cellStyle name="표_4.부대공_3.포장공" xfId="8580" xr:uid="{00000000-0005-0000-0000-000086220000}"/>
    <cellStyle name="표_4.부대공_3.포장공 2" xfId="8581" xr:uid="{00000000-0005-0000-0000-000087220000}"/>
    <cellStyle name="표_4.부대공_3.포장공_04-3.B-LINE" xfId="8582" xr:uid="{00000000-0005-0000-0000-000088220000}"/>
    <cellStyle name="표_4.부대공_3.포장공_04-3.B-LINE 2" xfId="8583" xr:uid="{00000000-0005-0000-0000-000089220000}"/>
    <cellStyle name="표_4.부대공_3.포장공_4.하수공" xfId="8584" xr:uid="{00000000-0005-0000-0000-00008A220000}"/>
    <cellStyle name="표_4.부대공_3.포장공_4.하수공 2" xfId="8585" xr:uid="{00000000-0005-0000-0000-00008B220000}"/>
    <cellStyle name="표_4.부대공_3.포장공_4.하수공_04-3.B-LINE" xfId="8586" xr:uid="{00000000-0005-0000-0000-00008C220000}"/>
    <cellStyle name="표_4.부대공_3.포장공_4.하수공_04-3.B-LINE 2" xfId="8587" xr:uid="{00000000-0005-0000-0000-00008D220000}"/>
    <cellStyle name="표_4.부대공_4배관공" xfId="8588" xr:uid="{00000000-0005-0000-0000-00008E220000}"/>
    <cellStyle name="표_4.부대공_4배관공 2" xfId="8589" xr:uid="{00000000-0005-0000-0000-00008F220000}"/>
    <cellStyle name="표_4.부대공_4배관공_04-3.B-LINE" xfId="8590" xr:uid="{00000000-0005-0000-0000-000090220000}"/>
    <cellStyle name="표_4.부대공_4배관공_04-3.B-LINE 2" xfId="8591" xr:uid="{00000000-0005-0000-0000-000091220000}"/>
    <cellStyle name="표_4.부대공_4배관공_2.토공" xfId="8592" xr:uid="{00000000-0005-0000-0000-000092220000}"/>
    <cellStyle name="표_4.부대공_4배관공_2.토공 2" xfId="8593" xr:uid="{00000000-0005-0000-0000-000093220000}"/>
    <cellStyle name="표_4.부대공_4배관공_2.토공_04-3.B-LINE" xfId="8594" xr:uid="{00000000-0005-0000-0000-000094220000}"/>
    <cellStyle name="표_4.부대공_4배관공_2.토공_04-3.B-LINE 2" xfId="8595" xr:uid="{00000000-0005-0000-0000-000095220000}"/>
    <cellStyle name="표_4.부대공_4배관공_2.토공_4.하수공" xfId="8596" xr:uid="{00000000-0005-0000-0000-000096220000}"/>
    <cellStyle name="표_4.부대공_4배관공_2.토공_4.하수공 2" xfId="8597" xr:uid="{00000000-0005-0000-0000-000097220000}"/>
    <cellStyle name="표_4.부대공_4배관공_2.토공_4.하수공_04-3.B-LINE" xfId="8598" xr:uid="{00000000-0005-0000-0000-000098220000}"/>
    <cellStyle name="표_4.부대공_4배관공_2.토공_4.하수공_04-3.B-LINE 2" xfId="8599" xr:uid="{00000000-0005-0000-0000-000099220000}"/>
    <cellStyle name="표_4.부대공_4배관공_3.포장공" xfId="8600" xr:uid="{00000000-0005-0000-0000-00009A220000}"/>
    <cellStyle name="표_4.부대공_4배관공_3.포장공 2" xfId="8601" xr:uid="{00000000-0005-0000-0000-00009B220000}"/>
    <cellStyle name="표_4.부대공_4배관공_3.포장공_04-3.B-LINE" xfId="8602" xr:uid="{00000000-0005-0000-0000-00009C220000}"/>
    <cellStyle name="표_4.부대공_4배관공_3.포장공_04-3.B-LINE 2" xfId="8603" xr:uid="{00000000-0005-0000-0000-00009D220000}"/>
    <cellStyle name="표_4.부대공_4배관공_3.포장공_4.하수공" xfId="8604" xr:uid="{00000000-0005-0000-0000-00009E220000}"/>
    <cellStyle name="표_4.부대공_4배관공_3.포장공_4.하수공 2" xfId="8605" xr:uid="{00000000-0005-0000-0000-00009F220000}"/>
    <cellStyle name="표_4.부대공_4배관공_3.포장공_4.하수공_04-3.B-LINE" xfId="8606" xr:uid="{00000000-0005-0000-0000-0000A0220000}"/>
    <cellStyle name="표_4.부대공_4배관공_3.포장공_4.하수공_04-3.B-LINE 2" xfId="8607" xr:uid="{00000000-0005-0000-0000-0000A1220000}"/>
    <cellStyle name="표_4.부대공_5부대시설공" xfId="8608" xr:uid="{00000000-0005-0000-0000-0000A2220000}"/>
    <cellStyle name="표_4.부대공_5부대시설공 2" xfId="8609" xr:uid="{00000000-0005-0000-0000-0000A3220000}"/>
    <cellStyle name="표_4.부대공_5부대시설공_04-3.B-LINE" xfId="8610" xr:uid="{00000000-0005-0000-0000-0000A4220000}"/>
    <cellStyle name="표_4.부대공_5부대시설공_04-3.B-LINE 2" xfId="8611" xr:uid="{00000000-0005-0000-0000-0000A5220000}"/>
    <cellStyle name="표_4.부대공_5부대시설공_2.토공" xfId="8612" xr:uid="{00000000-0005-0000-0000-0000A6220000}"/>
    <cellStyle name="표_4.부대공_5부대시설공_2.토공 2" xfId="8613" xr:uid="{00000000-0005-0000-0000-0000A7220000}"/>
    <cellStyle name="표_4.부대공_5부대시설공_2.토공_04-3.B-LINE" xfId="8614" xr:uid="{00000000-0005-0000-0000-0000A8220000}"/>
    <cellStyle name="표_4.부대공_5부대시설공_2.토공_04-3.B-LINE 2" xfId="8615" xr:uid="{00000000-0005-0000-0000-0000A9220000}"/>
    <cellStyle name="표_4.부대공_5부대시설공_2.토공_4.하수공" xfId="8616" xr:uid="{00000000-0005-0000-0000-0000AA220000}"/>
    <cellStyle name="표_4.부대공_5부대시설공_2.토공_4.하수공 2" xfId="8617" xr:uid="{00000000-0005-0000-0000-0000AB220000}"/>
    <cellStyle name="표_4.부대공_5부대시설공_2.토공_4.하수공_04-3.B-LINE" xfId="8618" xr:uid="{00000000-0005-0000-0000-0000AC220000}"/>
    <cellStyle name="표_4.부대공_5부대시설공_2.토공_4.하수공_04-3.B-LINE 2" xfId="8619" xr:uid="{00000000-0005-0000-0000-0000AD220000}"/>
    <cellStyle name="표_4.부대공_5부대시설공_3.포장공" xfId="8620" xr:uid="{00000000-0005-0000-0000-0000AE220000}"/>
    <cellStyle name="표_4.부대공_5부대시설공_3.포장공 2" xfId="8621" xr:uid="{00000000-0005-0000-0000-0000AF220000}"/>
    <cellStyle name="표_4.부대공_5부대시설공_3.포장공_04-3.B-LINE" xfId="8622" xr:uid="{00000000-0005-0000-0000-0000B0220000}"/>
    <cellStyle name="표_4.부대공_5부대시설공_3.포장공_04-3.B-LINE 2" xfId="8623" xr:uid="{00000000-0005-0000-0000-0000B1220000}"/>
    <cellStyle name="표_4.부대공_5부대시설공_3.포장공_4.하수공" xfId="8624" xr:uid="{00000000-0005-0000-0000-0000B2220000}"/>
    <cellStyle name="표_4.부대공_5부대시설공_3.포장공_4.하수공 2" xfId="8625" xr:uid="{00000000-0005-0000-0000-0000B3220000}"/>
    <cellStyle name="표_4.부대공_5부대시설공_3.포장공_4.하수공_04-3.B-LINE" xfId="8626" xr:uid="{00000000-0005-0000-0000-0000B4220000}"/>
    <cellStyle name="표_4.부대공_5부대시설공_3.포장공_4.하수공_04-3.B-LINE 2" xfId="8627" xr:uid="{00000000-0005-0000-0000-0000B5220000}"/>
    <cellStyle name="표_4.오수" xfId="8628" xr:uid="{00000000-0005-0000-0000-0000B6220000}"/>
    <cellStyle name="표_4배관공" xfId="8629" xr:uid="{00000000-0005-0000-0000-0000B7220000}"/>
    <cellStyle name="표_4배관공 2" xfId="8630" xr:uid="{00000000-0005-0000-0000-0000B8220000}"/>
    <cellStyle name="표_4배관공_04-3.B-LINE" xfId="8631" xr:uid="{00000000-0005-0000-0000-0000B9220000}"/>
    <cellStyle name="표_4배관공_04-3.B-LINE 2" xfId="8632" xr:uid="{00000000-0005-0000-0000-0000BA220000}"/>
    <cellStyle name="표_4배관공_2.토공" xfId="8633" xr:uid="{00000000-0005-0000-0000-0000BB220000}"/>
    <cellStyle name="표_4배관공_2.토공 2" xfId="8634" xr:uid="{00000000-0005-0000-0000-0000BC220000}"/>
    <cellStyle name="표_4배관공_2.토공_04-3.B-LINE" xfId="8635" xr:uid="{00000000-0005-0000-0000-0000BD220000}"/>
    <cellStyle name="표_4배관공_2.토공_04-3.B-LINE 2" xfId="8636" xr:uid="{00000000-0005-0000-0000-0000BE220000}"/>
    <cellStyle name="표_4배관공_2.토공_4.하수공" xfId="8637" xr:uid="{00000000-0005-0000-0000-0000BF220000}"/>
    <cellStyle name="표_4배관공_2.토공_4.하수공 2" xfId="8638" xr:uid="{00000000-0005-0000-0000-0000C0220000}"/>
    <cellStyle name="표_4배관공_2.토공_4.하수공_04-3.B-LINE" xfId="8639" xr:uid="{00000000-0005-0000-0000-0000C1220000}"/>
    <cellStyle name="표_4배관공_2.토공_4.하수공_04-3.B-LINE 2" xfId="8640" xr:uid="{00000000-0005-0000-0000-0000C2220000}"/>
    <cellStyle name="표_4배관공_3.포장공" xfId="8641" xr:uid="{00000000-0005-0000-0000-0000C3220000}"/>
    <cellStyle name="표_4배관공_3.포장공 2" xfId="8642" xr:uid="{00000000-0005-0000-0000-0000C4220000}"/>
    <cellStyle name="표_4배관공_3.포장공_04-3.B-LINE" xfId="8643" xr:uid="{00000000-0005-0000-0000-0000C5220000}"/>
    <cellStyle name="표_4배관공_3.포장공_04-3.B-LINE 2" xfId="8644" xr:uid="{00000000-0005-0000-0000-0000C6220000}"/>
    <cellStyle name="표_4배관공_3.포장공_4.하수공" xfId="8645" xr:uid="{00000000-0005-0000-0000-0000C7220000}"/>
    <cellStyle name="표_4배관공_3.포장공_4.하수공 2" xfId="8646" xr:uid="{00000000-0005-0000-0000-0000C8220000}"/>
    <cellStyle name="표_4배관공_3.포장공_4.하수공_04-3.B-LINE" xfId="8647" xr:uid="{00000000-0005-0000-0000-0000C9220000}"/>
    <cellStyle name="표_4배관공_3.포장공_4.하수공_04-3.B-LINE 2" xfId="8648" xr:uid="{00000000-0005-0000-0000-0000CA220000}"/>
    <cellStyle name="표_5부대시설공" xfId="8649" xr:uid="{00000000-0005-0000-0000-0000CB220000}"/>
    <cellStyle name="표_5부대시설공 2" xfId="8650" xr:uid="{00000000-0005-0000-0000-0000CC220000}"/>
    <cellStyle name="표_5부대시설공_04-3.B-LINE" xfId="8651" xr:uid="{00000000-0005-0000-0000-0000CD220000}"/>
    <cellStyle name="표_5부대시설공_04-3.B-LINE 2" xfId="8652" xr:uid="{00000000-0005-0000-0000-0000CE220000}"/>
    <cellStyle name="표_5부대시설공_2.토공" xfId="8653" xr:uid="{00000000-0005-0000-0000-0000CF220000}"/>
    <cellStyle name="표_5부대시설공_2.토공 2" xfId="8654" xr:uid="{00000000-0005-0000-0000-0000D0220000}"/>
    <cellStyle name="표_5부대시설공_2.토공_04-3.B-LINE" xfId="8655" xr:uid="{00000000-0005-0000-0000-0000D1220000}"/>
    <cellStyle name="표_5부대시설공_2.토공_04-3.B-LINE 2" xfId="8656" xr:uid="{00000000-0005-0000-0000-0000D2220000}"/>
    <cellStyle name="표_5부대시설공_2.토공_4.하수공" xfId="8657" xr:uid="{00000000-0005-0000-0000-0000D3220000}"/>
    <cellStyle name="표_5부대시설공_2.토공_4.하수공 2" xfId="8658" xr:uid="{00000000-0005-0000-0000-0000D4220000}"/>
    <cellStyle name="표_5부대시설공_2.토공_4.하수공_04-3.B-LINE" xfId="8659" xr:uid="{00000000-0005-0000-0000-0000D5220000}"/>
    <cellStyle name="표_5부대시설공_2.토공_4.하수공_04-3.B-LINE 2" xfId="8660" xr:uid="{00000000-0005-0000-0000-0000D6220000}"/>
    <cellStyle name="표_5부대시설공_3.포장공" xfId="8661" xr:uid="{00000000-0005-0000-0000-0000D7220000}"/>
    <cellStyle name="표_5부대시설공_3.포장공 2" xfId="8662" xr:uid="{00000000-0005-0000-0000-0000D8220000}"/>
    <cellStyle name="표_5부대시설공_3.포장공_04-3.B-LINE" xfId="8663" xr:uid="{00000000-0005-0000-0000-0000D9220000}"/>
    <cellStyle name="표_5부대시설공_3.포장공_04-3.B-LINE 2" xfId="8664" xr:uid="{00000000-0005-0000-0000-0000DA220000}"/>
    <cellStyle name="표_5부대시설공_3.포장공_4.하수공" xfId="8665" xr:uid="{00000000-0005-0000-0000-0000DB220000}"/>
    <cellStyle name="표_5부대시설공_3.포장공_4.하수공 2" xfId="8666" xr:uid="{00000000-0005-0000-0000-0000DC220000}"/>
    <cellStyle name="표_5부대시설공_3.포장공_4.하수공_04-3.B-LINE" xfId="8667" xr:uid="{00000000-0005-0000-0000-0000DD220000}"/>
    <cellStyle name="표_5부대시설공_3.포장공_4.하수공_04-3.B-LINE 2" xfId="8668" xr:uid="{00000000-0005-0000-0000-0000DE220000}"/>
    <cellStyle name="표_Book2" xfId="8669" xr:uid="{00000000-0005-0000-0000-0000DF220000}"/>
    <cellStyle name="표_Book2 2" xfId="8670" xr:uid="{00000000-0005-0000-0000-0000E0220000}"/>
    <cellStyle name="표_Book2_04-3.B-LINE" xfId="8671" xr:uid="{00000000-0005-0000-0000-0000E1220000}"/>
    <cellStyle name="표_Book2_04-3.B-LINE 2" xfId="8672" xr:uid="{00000000-0005-0000-0000-0000E2220000}"/>
    <cellStyle name="표_Book2_2.토공" xfId="8673" xr:uid="{00000000-0005-0000-0000-0000E3220000}"/>
    <cellStyle name="표_Book2_2.토공 2" xfId="8674" xr:uid="{00000000-0005-0000-0000-0000E4220000}"/>
    <cellStyle name="표_Book2_2.토공_04-3.B-LINE" xfId="8675" xr:uid="{00000000-0005-0000-0000-0000E5220000}"/>
    <cellStyle name="표_Book2_2.토공_04-3.B-LINE 2" xfId="8676" xr:uid="{00000000-0005-0000-0000-0000E6220000}"/>
    <cellStyle name="표_Book2_2.토공_4.하수공" xfId="8677" xr:uid="{00000000-0005-0000-0000-0000E7220000}"/>
    <cellStyle name="표_Book2_2.토공_4.하수공 2" xfId="8678" xr:uid="{00000000-0005-0000-0000-0000E8220000}"/>
    <cellStyle name="표_Book2_2.토공_4.하수공_04-3.B-LINE" xfId="8679" xr:uid="{00000000-0005-0000-0000-0000E9220000}"/>
    <cellStyle name="표_Book2_2.토공_4.하수공_04-3.B-LINE 2" xfId="8680" xr:uid="{00000000-0005-0000-0000-0000EA220000}"/>
    <cellStyle name="표_Book2_3.포장공" xfId="8681" xr:uid="{00000000-0005-0000-0000-0000EB220000}"/>
    <cellStyle name="표_Book2_3.포장공 2" xfId="8682" xr:uid="{00000000-0005-0000-0000-0000EC220000}"/>
    <cellStyle name="표_Book2_3.포장공_04-3.B-LINE" xfId="8683" xr:uid="{00000000-0005-0000-0000-0000ED220000}"/>
    <cellStyle name="표_Book2_3.포장공_04-3.B-LINE 2" xfId="8684" xr:uid="{00000000-0005-0000-0000-0000EE220000}"/>
    <cellStyle name="표_Book2_3.포장공_4.하수공" xfId="8685" xr:uid="{00000000-0005-0000-0000-0000EF220000}"/>
    <cellStyle name="표_Book2_3.포장공_4.하수공 2" xfId="8686" xr:uid="{00000000-0005-0000-0000-0000F0220000}"/>
    <cellStyle name="표_Book2_3.포장공_4.하수공_04-3.B-LINE" xfId="8687" xr:uid="{00000000-0005-0000-0000-0000F1220000}"/>
    <cellStyle name="표_Book2_3.포장공_4.하수공_04-3.B-LINE 2" xfId="8688" xr:uid="{00000000-0005-0000-0000-0000F2220000}"/>
    <cellStyle name="표_Book2_4.부대공" xfId="8689" xr:uid="{00000000-0005-0000-0000-0000F3220000}"/>
    <cellStyle name="표_Book2_4.부대공 2" xfId="8690" xr:uid="{00000000-0005-0000-0000-0000F4220000}"/>
    <cellStyle name="표_Book2_4.부대공_04-3.B-LINE" xfId="8691" xr:uid="{00000000-0005-0000-0000-0000F5220000}"/>
    <cellStyle name="표_Book2_4.부대공_04-3.B-LINE 2" xfId="8692" xr:uid="{00000000-0005-0000-0000-0000F6220000}"/>
    <cellStyle name="표_Book2_4.부대공_2.토공" xfId="8693" xr:uid="{00000000-0005-0000-0000-0000F7220000}"/>
    <cellStyle name="표_Book2_4.부대공_2.토공 2" xfId="8694" xr:uid="{00000000-0005-0000-0000-0000F8220000}"/>
    <cellStyle name="표_Book2_4.부대공_2.토공_04-3.B-LINE" xfId="8695" xr:uid="{00000000-0005-0000-0000-0000F9220000}"/>
    <cellStyle name="표_Book2_4.부대공_2.토공_04-3.B-LINE 2" xfId="8696" xr:uid="{00000000-0005-0000-0000-0000FA220000}"/>
    <cellStyle name="표_Book2_4.부대공_2.토공_4.하수공" xfId="8697" xr:uid="{00000000-0005-0000-0000-0000FB220000}"/>
    <cellStyle name="표_Book2_4.부대공_2.토공_4.하수공 2" xfId="8698" xr:uid="{00000000-0005-0000-0000-0000FC220000}"/>
    <cellStyle name="표_Book2_4.부대공_2.토공_4.하수공_04-3.B-LINE" xfId="8699" xr:uid="{00000000-0005-0000-0000-0000FD220000}"/>
    <cellStyle name="표_Book2_4.부대공_2.토공_4.하수공_04-3.B-LINE 2" xfId="8700" xr:uid="{00000000-0005-0000-0000-0000FE220000}"/>
    <cellStyle name="표_Book2_4.부대공_3.포장공" xfId="8701" xr:uid="{00000000-0005-0000-0000-0000FF220000}"/>
    <cellStyle name="표_Book2_4.부대공_3.포장공 2" xfId="8702" xr:uid="{00000000-0005-0000-0000-000000230000}"/>
    <cellStyle name="표_Book2_4.부대공_3.포장공_04-3.B-LINE" xfId="8703" xr:uid="{00000000-0005-0000-0000-000001230000}"/>
    <cellStyle name="표_Book2_4.부대공_3.포장공_04-3.B-LINE 2" xfId="8704" xr:uid="{00000000-0005-0000-0000-000002230000}"/>
    <cellStyle name="표_Book2_4.부대공_3.포장공_4.하수공" xfId="8705" xr:uid="{00000000-0005-0000-0000-000003230000}"/>
    <cellStyle name="표_Book2_4.부대공_3.포장공_4.하수공 2" xfId="8706" xr:uid="{00000000-0005-0000-0000-000004230000}"/>
    <cellStyle name="표_Book2_4.부대공_3.포장공_4.하수공_04-3.B-LINE" xfId="8707" xr:uid="{00000000-0005-0000-0000-000005230000}"/>
    <cellStyle name="표_Book2_4.부대공_3.포장공_4.하수공_04-3.B-LINE 2" xfId="8708" xr:uid="{00000000-0005-0000-0000-000006230000}"/>
    <cellStyle name="표_Book2_4.부대공_4배관공" xfId="8709" xr:uid="{00000000-0005-0000-0000-000007230000}"/>
    <cellStyle name="표_Book2_4.부대공_4배관공 2" xfId="8710" xr:uid="{00000000-0005-0000-0000-000008230000}"/>
    <cellStyle name="표_Book2_4.부대공_4배관공_04-3.B-LINE" xfId="8711" xr:uid="{00000000-0005-0000-0000-000009230000}"/>
    <cellStyle name="표_Book2_4.부대공_4배관공_04-3.B-LINE 2" xfId="8712" xr:uid="{00000000-0005-0000-0000-00000A230000}"/>
    <cellStyle name="표_Book2_4.부대공_4배관공_2.토공" xfId="8713" xr:uid="{00000000-0005-0000-0000-00000B230000}"/>
    <cellStyle name="표_Book2_4.부대공_4배관공_2.토공 2" xfId="8714" xr:uid="{00000000-0005-0000-0000-00000C230000}"/>
    <cellStyle name="표_Book2_4.부대공_4배관공_2.토공_04-3.B-LINE" xfId="8715" xr:uid="{00000000-0005-0000-0000-00000D230000}"/>
    <cellStyle name="표_Book2_4.부대공_4배관공_2.토공_04-3.B-LINE 2" xfId="8716" xr:uid="{00000000-0005-0000-0000-00000E230000}"/>
    <cellStyle name="표_Book2_4.부대공_4배관공_2.토공_4.하수공" xfId="8717" xr:uid="{00000000-0005-0000-0000-00000F230000}"/>
    <cellStyle name="표_Book2_4.부대공_4배관공_2.토공_4.하수공 2" xfId="8718" xr:uid="{00000000-0005-0000-0000-000010230000}"/>
    <cellStyle name="표_Book2_4.부대공_4배관공_2.토공_4.하수공_04-3.B-LINE" xfId="8719" xr:uid="{00000000-0005-0000-0000-000011230000}"/>
    <cellStyle name="표_Book2_4.부대공_4배관공_2.토공_4.하수공_04-3.B-LINE 2" xfId="8720" xr:uid="{00000000-0005-0000-0000-000012230000}"/>
    <cellStyle name="표_Book2_4.부대공_4배관공_3.포장공" xfId="8721" xr:uid="{00000000-0005-0000-0000-000013230000}"/>
    <cellStyle name="표_Book2_4.부대공_4배관공_3.포장공 2" xfId="8722" xr:uid="{00000000-0005-0000-0000-000014230000}"/>
    <cellStyle name="표_Book2_4.부대공_4배관공_3.포장공_04-3.B-LINE" xfId="8723" xr:uid="{00000000-0005-0000-0000-000015230000}"/>
    <cellStyle name="표_Book2_4.부대공_4배관공_3.포장공_04-3.B-LINE 2" xfId="8724" xr:uid="{00000000-0005-0000-0000-000016230000}"/>
    <cellStyle name="표_Book2_4.부대공_4배관공_3.포장공_4.하수공" xfId="8725" xr:uid="{00000000-0005-0000-0000-000017230000}"/>
    <cellStyle name="표_Book2_4.부대공_4배관공_3.포장공_4.하수공 2" xfId="8726" xr:uid="{00000000-0005-0000-0000-000018230000}"/>
    <cellStyle name="표_Book2_4.부대공_4배관공_3.포장공_4.하수공_04-3.B-LINE" xfId="8727" xr:uid="{00000000-0005-0000-0000-000019230000}"/>
    <cellStyle name="표_Book2_4.부대공_4배관공_3.포장공_4.하수공_04-3.B-LINE 2" xfId="8728" xr:uid="{00000000-0005-0000-0000-00001A230000}"/>
    <cellStyle name="표_Book2_4.부대공_5부대시설공" xfId="8729" xr:uid="{00000000-0005-0000-0000-00001B230000}"/>
    <cellStyle name="표_Book2_4.부대공_5부대시설공 2" xfId="8730" xr:uid="{00000000-0005-0000-0000-00001C230000}"/>
    <cellStyle name="표_Book2_4.부대공_5부대시설공_04-3.B-LINE" xfId="8731" xr:uid="{00000000-0005-0000-0000-00001D230000}"/>
    <cellStyle name="표_Book2_4.부대공_5부대시설공_04-3.B-LINE 2" xfId="8732" xr:uid="{00000000-0005-0000-0000-00001E230000}"/>
    <cellStyle name="표_Book2_4.부대공_5부대시설공_2.토공" xfId="8733" xr:uid="{00000000-0005-0000-0000-00001F230000}"/>
    <cellStyle name="표_Book2_4.부대공_5부대시설공_2.토공 2" xfId="8734" xr:uid="{00000000-0005-0000-0000-000020230000}"/>
    <cellStyle name="표_Book2_4.부대공_5부대시설공_2.토공_04-3.B-LINE" xfId="8735" xr:uid="{00000000-0005-0000-0000-000021230000}"/>
    <cellStyle name="표_Book2_4.부대공_5부대시설공_2.토공_04-3.B-LINE 2" xfId="8736" xr:uid="{00000000-0005-0000-0000-000022230000}"/>
    <cellStyle name="표_Book2_4.부대공_5부대시설공_2.토공_4.하수공" xfId="8737" xr:uid="{00000000-0005-0000-0000-000023230000}"/>
    <cellStyle name="표_Book2_4.부대공_5부대시설공_2.토공_4.하수공 2" xfId="8738" xr:uid="{00000000-0005-0000-0000-000024230000}"/>
    <cellStyle name="표_Book2_4.부대공_5부대시설공_2.토공_4.하수공_04-3.B-LINE" xfId="8739" xr:uid="{00000000-0005-0000-0000-000025230000}"/>
    <cellStyle name="표_Book2_4.부대공_5부대시설공_2.토공_4.하수공_04-3.B-LINE 2" xfId="8740" xr:uid="{00000000-0005-0000-0000-000026230000}"/>
    <cellStyle name="표_Book2_4.부대공_5부대시설공_3.포장공" xfId="8741" xr:uid="{00000000-0005-0000-0000-000027230000}"/>
    <cellStyle name="표_Book2_4.부대공_5부대시설공_3.포장공 2" xfId="8742" xr:uid="{00000000-0005-0000-0000-000028230000}"/>
    <cellStyle name="표_Book2_4.부대공_5부대시설공_3.포장공_04-3.B-LINE" xfId="8743" xr:uid="{00000000-0005-0000-0000-000029230000}"/>
    <cellStyle name="표_Book2_4.부대공_5부대시설공_3.포장공_04-3.B-LINE 2" xfId="8744" xr:uid="{00000000-0005-0000-0000-00002A230000}"/>
    <cellStyle name="표_Book2_4.부대공_5부대시설공_3.포장공_4.하수공" xfId="8745" xr:uid="{00000000-0005-0000-0000-00002B230000}"/>
    <cellStyle name="표_Book2_4.부대공_5부대시설공_3.포장공_4.하수공 2" xfId="8746" xr:uid="{00000000-0005-0000-0000-00002C230000}"/>
    <cellStyle name="표_Book2_4.부대공_5부대시설공_3.포장공_4.하수공_04-3.B-LINE" xfId="8747" xr:uid="{00000000-0005-0000-0000-00002D230000}"/>
    <cellStyle name="표_Book2_4.부대공_5부대시설공_3.포장공_4.하수공_04-3.B-LINE 2" xfId="8748" xr:uid="{00000000-0005-0000-0000-00002E230000}"/>
    <cellStyle name="표_Book2_4배관공" xfId="8749" xr:uid="{00000000-0005-0000-0000-00002F230000}"/>
    <cellStyle name="표_Book2_4배관공 2" xfId="8750" xr:uid="{00000000-0005-0000-0000-000030230000}"/>
    <cellStyle name="표_Book2_4배관공_04-3.B-LINE" xfId="8751" xr:uid="{00000000-0005-0000-0000-000031230000}"/>
    <cellStyle name="표_Book2_4배관공_04-3.B-LINE 2" xfId="8752" xr:uid="{00000000-0005-0000-0000-000032230000}"/>
    <cellStyle name="표_Book2_4배관공_2.토공" xfId="8753" xr:uid="{00000000-0005-0000-0000-000033230000}"/>
    <cellStyle name="표_Book2_4배관공_2.토공 2" xfId="8754" xr:uid="{00000000-0005-0000-0000-000034230000}"/>
    <cellStyle name="표_Book2_4배관공_2.토공_04-3.B-LINE" xfId="8755" xr:uid="{00000000-0005-0000-0000-000035230000}"/>
    <cellStyle name="표_Book2_4배관공_2.토공_04-3.B-LINE 2" xfId="8756" xr:uid="{00000000-0005-0000-0000-000036230000}"/>
    <cellStyle name="표_Book2_4배관공_2.토공_4.하수공" xfId="8757" xr:uid="{00000000-0005-0000-0000-000037230000}"/>
    <cellStyle name="표_Book2_4배관공_2.토공_4.하수공 2" xfId="8758" xr:uid="{00000000-0005-0000-0000-000038230000}"/>
    <cellStyle name="표_Book2_4배관공_2.토공_4.하수공_04-3.B-LINE" xfId="8759" xr:uid="{00000000-0005-0000-0000-000039230000}"/>
    <cellStyle name="표_Book2_4배관공_2.토공_4.하수공_04-3.B-LINE 2" xfId="8760" xr:uid="{00000000-0005-0000-0000-00003A230000}"/>
    <cellStyle name="표_Book2_4배관공_3.포장공" xfId="8761" xr:uid="{00000000-0005-0000-0000-00003B230000}"/>
    <cellStyle name="표_Book2_4배관공_3.포장공 2" xfId="8762" xr:uid="{00000000-0005-0000-0000-00003C230000}"/>
    <cellStyle name="표_Book2_4배관공_3.포장공_04-3.B-LINE" xfId="8763" xr:uid="{00000000-0005-0000-0000-00003D230000}"/>
    <cellStyle name="표_Book2_4배관공_3.포장공_04-3.B-LINE 2" xfId="8764" xr:uid="{00000000-0005-0000-0000-00003E230000}"/>
    <cellStyle name="표_Book2_4배관공_3.포장공_4.하수공" xfId="8765" xr:uid="{00000000-0005-0000-0000-00003F230000}"/>
    <cellStyle name="표_Book2_4배관공_3.포장공_4.하수공 2" xfId="8766" xr:uid="{00000000-0005-0000-0000-000040230000}"/>
    <cellStyle name="표_Book2_4배관공_3.포장공_4.하수공_04-3.B-LINE" xfId="8767" xr:uid="{00000000-0005-0000-0000-000041230000}"/>
    <cellStyle name="표_Book2_4배관공_3.포장공_4.하수공_04-3.B-LINE 2" xfId="8768" xr:uid="{00000000-0005-0000-0000-000042230000}"/>
    <cellStyle name="표_Book2_5부대시설공" xfId="8769" xr:uid="{00000000-0005-0000-0000-000043230000}"/>
    <cellStyle name="표_Book2_5부대시설공 2" xfId="8770" xr:uid="{00000000-0005-0000-0000-000044230000}"/>
    <cellStyle name="표_Book2_5부대시설공_04-3.B-LINE" xfId="8771" xr:uid="{00000000-0005-0000-0000-000045230000}"/>
    <cellStyle name="표_Book2_5부대시설공_04-3.B-LINE 2" xfId="8772" xr:uid="{00000000-0005-0000-0000-000046230000}"/>
    <cellStyle name="표_Book2_5부대시설공_2.토공" xfId="8773" xr:uid="{00000000-0005-0000-0000-000047230000}"/>
    <cellStyle name="표_Book2_5부대시설공_2.토공 2" xfId="8774" xr:uid="{00000000-0005-0000-0000-000048230000}"/>
    <cellStyle name="표_Book2_5부대시설공_2.토공_04-3.B-LINE" xfId="8775" xr:uid="{00000000-0005-0000-0000-000049230000}"/>
    <cellStyle name="표_Book2_5부대시설공_2.토공_04-3.B-LINE 2" xfId="8776" xr:uid="{00000000-0005-0000-0000-00004A230000}"/>
    <cellStyle name="표_Book2_5부대시설공_2.토공_4.하수공" xfId="8777" xr:uid="{00000000-0005-0000-0000-00004B230000}"/>
    <cellStyle name="표_Book2_5부대시설공_2.토공_4.하수공 2" xfId="8778" xr:uid="{00000000-0005-0000-0000-00004C230000}"/>
    <cellStyle name="표_Book2_5부대시설공_2.토공_4.하수공_04-3.B-LINE" xfId="8779" xr:uid="{00000000-0005-0000-0000-00004D230000}"/>
    <cellStyle name="표_Book2_5부대시설공_2.토공_4.하수공_04-3.B-LINE 2" xfId="8780" xr:uid="{00000000-0005-0000-0000-00004E230000}"/>
    <cellStyle name="표_Book2_5부대시설공_3.포장공" xfId="8781" xr:uid="{00000000-0005-0000-0000-00004F230000}"/>
    <cellStyle name="표_Book2_5부대시설공_3.포장공 2" xfId="8782" xr:uid="{00000000-0005-0000-0000-000050230000}"/>
    <cellStyle name="표_Book2_5부대시설공_3.포장공_04-3.B-LINE" xfId="8783" xr:uid="{00000000-0005-0000-0000-000051230000}"/>
    <cellStyle name="표_Book2_5부대시설공_3.포장공_04-3.B-LINE 2" xfId="8784" xr:uid="{00000000-0005-0000-0000-000052230000}"/>
    <cellStyle name="표_Book2_5부대시설공_3.포장공_4.하수공" xfId="8785" xr:uid="{00000000-0005-0000-0000-000053230000}"/>
    <cellStyle name="표_Book2_5부대시설공_3.포장공_4.하수공 2" xfId="8786" xr:uid="{00000000-0005-0000-0000-000054230000}"/>
    <cellStyle name="표_Book2_5부대시설공_3.포장공_4.하수공_04-3.B-LINE" xfId="8787" xr:uid="{00000000-0005-0000-0000-000055230000}"/>
    <cellStyle name="표_Book2_5부대시설공_3.포장공_4.하수공_04-3.B-LINE 2" xfId="8788" xr:uid="{00000000-0005-0000-0000-000056230000}"/>
    <cellStyle name="표_구민체육센타(내역서-학습관요구사항)" xfId="8789" xr:uid="{00000000-0005-0000-0000-000057230000}"/>
    <cellStyle name="표_구민체육센타(물량산출)" xfId="8790" xr:uid="{00000000-0005-0000-0000-000058230000}"/>
    <cellStyle name="표_내역서-소화조및원심농축기동유량계구매설치(080329)" xfId="8791" xr:uid="{00000000-0005-0000-0000-000059230000}"/>
    <cellStyle name="표_내역서-소화조및원심농축기동유량계구매설치(080329)-(변경)" xfId="8792" xr:uid="{00000000-0005-0000-0000-00005A230000}"/>
    <cellStyle name="표_보고서(도서관요구사항)" xfId="8793" xr:uid="{00000000-0005-0000-0000-00005B230000}"/>
    <cellStyle name="표_사본 - 사본 - 설계중 - 구민체육센타(진행1)" xfId="8794" xr:uid="{00000000-0005-0000-0000-00005C230000}"/>
    <cellStyle name="표_설계서(갑지)0223" xfId="8795" xr:uid="{00000000-0005-0000-0000-00005D230000}"/>
    <cellStyle name="표_설계중 - 구민체육센타" xfId="8796" xr:uid="{00000000-0005-0000-0000-00005E230000}"/>
    <cellStyle name="표_설계중 - 구민체육센타(진행1)" xfId="8797" xr:uid="{00000000-0005-0000-0000-00005F230000}"/>
    <cellStyle name="표_수량산출서(수정)" xfId="8798" xr:uid="{00000000-0005-0000-0000-000060230000}"/>
    <cellStyle name="표_수량산출서(수정)_01-토공_02-배수공" xfId="8799" xr:uid="{00000000-0005-0000-0000-000061230000}"/>
    <cellStyle name="표_수량산출서(수정)_01-토공_02-배수공_01주요자재" xfId="8800" xr:uid="{00000000-0005-0000-0000-000062230000}"/>
    <cellStyle name="표_수량산출서(수정)_01-토공_02-배수공_01주요자재_구민체육센타(내역서-학습관요구사항)" xfId="8801" xr:uid="{00000000-0005-0000-0000-000063230000}"/>
    <cellStyle name="표_수량산출서(수정)_01-토공_02-배수공_01주요자재_구민체육센타(물량산출)" xfId="8802" xr:uid="{00000000-0005-0000-0000-000064230000}"/>
    <cellStyle name="표_수량산출서(수정)_01-토공_02-배수공_01주요자재_보고서(도서관요구사항)" xfId="8803" xr:uid="{00000000-0005-0000-0000-000065230000}"/>
    <cellStyle name="표_수량산출서(수정)_01-토공_02-배수공_01주요자재_사본 - 사본 - 설계중 - 구민체육센타(진행1)" xfId="8804" xr:uid="{00000000-0005-0000-0000-000066230000}"/>
    <cellStyle name="표_수량산출서(수정)_01-토공_02-배수공_01주요자재_설계중 - 구민체육센타" xfId="8805" xr:uid="{00000000-0005-0000-0000-000067230000}"/>
    <cellStyle name="표_수량산출서(수정)_01-토공_02-배수공_01주요자재_설계중 - 구민체육센타(진행1)" xfId="8806" xr:uid="{00000000-0005-0000-0000-000068230000}"/>
    <cellStyle name="표_수량산출서(수정)_01-토공_02-배수공_03우수공" xfId="8807" xr:uid="{00000000-0005-0000-0000-000069230000}"/>
    <cellStyle name="표_수량산출서(수정)_01-토공_02-배수공_03우수공_구민체육센타(내역서-학습관요구사항)" xfId="8808" xr:uid="{00000000-0005-0000-0000-00006A230000}"/>
    <cellStyle name="표_수량산출서(수정)_01-토공_02-배수공_03우수공_구민체육센타(물량산출)" xfId="8809" xr:uid="{00000000-0005-0000-0000-00006B230000}"/>
    <cellStyle name="표_수량산출서(수정)_01-토공_02-배수공_03우수공_보고서(도서관요구사항)" xfId="8810" xr:uid="{00000000-0005-0000-0000-00006C230000}"/>
    <cellStyle name="표_수량산출서(수정)_01-토공_02-배수공_03우수공_사본 - 사본 - 설계중 - 구민체육센타(진행1)" xfId="8811" xr:uid="{00000000-0005-0000-0000-00006D230000}"/>
    <cellStyle name="표_수량산출서(수정)_01-토공_02-배수공_03우수공_설계중 - 구민체육센타" xfId="8812" xr:uid="{00000000-0005-0000-0000-00006E230000}"/>
    <cellStyle name="표_수량산출서(수정)_01-토공_02-배수공_03우수공_설계중 - 구민체육센타(진행1)" xfId="8813" xr:uid="{00000000-0005-0000-0000-00006F230000}"/>
    <cellStyle name="표_수량산출서(수정)_01-토공_02-배수공_04포장공" xfId="8814" xr:uid="{00000000-0005-0000-0000-000070230000}"/>
    <cellStyle name="표_수량산출서(수정)_01-토공_02-배수공_04포장공_구민체육센타(내역서-학습관요구사항)" xfId="8815" xr:uid="{00000000-0005-0000-0000-000071230000}"/>
    <cellStyle name="표_수량산출서(수정)_01-토공_02-배수공_04포장공_구민체육센타(물량산출)" xfId="8816" xr:uid="{00000000-0005-0000-0000-000072230000}"/>
    <cellStyle name="표_수량산출서(수정)_01-토공_02-배수공_04포장공_보고서(도서관요구사항)" xfId="8817" xr:uid="{00000000-0005-0000-0000-000073230000}"/>
    <cellStyle name="표_수량산출서(수정)_01-토공_02-배수공_04포장공_사본 - 사본 - 설계중 - 구민체육센타(진행1)" xfId="8818" xr:uid="{00000000-0005-0000-0000-000074230000}"/>
    <cellStyle name="표_수량산출서(수정)_01-토공_02-배수공_04포장공_설계중 - 구민체육센타" xfId="8819" xr:uid="{00000000-0005-0000-0000-000075230000}"/>
    <cellStyle name="표_수량산출서(수정)_01-토공_02-배수공_04포장공_설계중 - 구민체육센타(진행1)" xfId="8820" xr:uid="{00000000-0005-0000-0000-000076230000}"/>
    <cellStyle name="표_수량산출서(수정)_01-토공_02-배수공_내역서(상도동159번지,김주성)" xfId="8821" xr:uid="{00000000-0005-0000-0000-000077230000}"/>
    <cellStyle name="표_수량산출서(수정)_01-토공_02-배수공_비굴착설계서(흑석,상도11)" xfId="8822" xr:uid="{00000000-0005-0000-0000-000078230000}"/>
    <cellStyle name="표_수량산출서(수정)_01-토공_02-배수공_설계서" xfId="8823" xr:uid="{00000000-0005-0000-0000-000079230000}"/>
    <cellStyle name="표_수량산출서(수정)_01-토공_02-배수공_장지택지수량산출서(시설물관련)" xfId="8824" xr:uid="{00000000-0005-0000-0000-00007A230000}"/>
    <cellStyle name="표_수량산출서(수정)_02-배수공" xfId="8825" xr:uid="{00000000-0005-0000-0000-00007B230000}"/>
    <cellStyle name="표_수량산출서(수정)_02-배수공_01주요자재" xfId="8826" xr:uid="{00000000-0005-0000-0000-00007C230000}"/>
    <cellStyle name="표_수량산출서(수정)_02-배수공_01주요자재_구민체육센타(내역서-학습관요구사항)" xfId="8827" xr:uid="{00000000-0005-0000-0000-00007D230000}"/>
    <cellStyle name="표_수량산출서(수정)_02-배수공_01주요자재_구민체육센타(물량산출)" xfId="8828" xr:uid="{00000000-0005-0000-0000-00007E230000}"/>
    <cellStyle name="표_수량산출서(수정)_02-배수공_01주요자재_보고서(도서관요구사항)" xfId="8829" xr:uid="{00000000-0005-0000-0000-00007F230000}"/>
    <cellStyle name="표_수량산출서(수정)_02-배수공_01주요자재_사본 - 사본 - 설계중 - 구민체육센타(진행1)" xfId="8830" xr:uid="{00000000-0005-0000-0000-000080230000}"/>
    <cellStyle name="표_수량산출서(수정)_02-배수공_01주요자재_설계중 - 구민체육센타" xfId="8831" xr:uid="{00000000-0005-0000-0000-000081230000}"/>
    <cellStyle name="표_수량산출서(수정)_02-배수공_01주요자재_설계중 - 구민체육센타(진행1)" xfId="8832" xr:uid="{00000000-0005-0000-0000-000082230000}"/>
    <cellStyle name="표_수량산출서(수정)_02-배수공_02-반중력식옹벽" xfId="8833" xr:uid="{00000000-0005-0000-0000-000083230000}"/>
    <cellStyle name="표_수량산출서(수정)_02-배수공_02-반중력식옹벽_01주요자재" xfId="8834" xr:uid="{00000000-0005-0000-0000-000084230000}"/>
    <cellStyle name="표_수량산출서(수정)_02-배수공_02-반중력식옹벽_01주요자재_구민체육센타(내역서-학습관요구사항)" xfId="8835" xr:uid="{00000000-0005-0000-0000-000085230000}"/>
    <cellStyle name="표_수량산출서(수정)_02-배수공_02-반중력식옹벽_01주요자재_구민체육센타(물량산출)" xfId="8836" xr:uid="{00000000-0005-0000-0000-000086230000}"/>
    <cellStyle name="표_수량산출서(수정)_02-배수공_02-반중력식옹벽_01주요자재_보고서(도서관요구사항)" xfId="8837" xr:uid="{00000000-0005-0000-0000-000087230000}"/>
    <cellStyle name="표_수량산출서(수정)_02-배수공_02-반중력식옹벽_01주요자재_사본 - 사본 - 설계중 - 구민체육센타(진행1)" xfId="8838" xr:uid="{00000000-0005-0000-0000-000088230000}"/>
    <cellStyle name="표_수량산출서(수정)_02-배수공_02-반중력식옹벽_01주요자재_설계중 - 구민체육센타" xfId="8839" xr:uid="{00000000-0005-0000-0000-000089230000}"/>
    <cellStyle name="표_수량산출서(수정)_02-배수공_02-반중력식옹벽_01주요자재_설계중 - 구민체육센타(진행1)" xfId="8840" xr:uid="{00000000-0005-0000-0000-00008A230000}"/>
    <cellStyle name="표_수량산출서(수정)_02-배수공_02-반중력식옹벽_03우수공" xfId="8841" xr:uid="{00000000-0005-0000-0000-00008B230000}"/>
    <cellStyle name="표_수량산출서(수정)_02-배수공_02-반중력식옹벽_03우수공_구민체육센타(내역서-학습관요구사항)" xfId="8842" xr:uid="{00000000-0005-0000-0000-00008C230000}"/>
    <cellStyle name="표_수량산출서(수정)_02-배수공_02-반중력식옹벽_03우수공_구민체육센타(물량산출)" xfId="8843" xr:uid="{00000000-0005-0000-0000-00008D230000}"/>
    <cellStyle name="표_수량산출서(수정)_02-배수공_02-반중력식옹벽_03우수공_보고서(도서관요구사항)" xfId="8844" xr:uid="{00000000-0005-0000-0000-00008E230000}"/>
    <cellStyle name="표_수량산출서(수정)_02-배수공_02-반중력식옹벽_03우수공_사본 - 사본 - 설계중 - 구민체육센타(진행1)" xfId="8845" xr:uid="{00000000-0005-0000-0000-00008F230000}"/>
    <cellStyle name="표_수량산출서(수정)_02-배수공_02-반중력식옹벽_03우수공_설계중 - 구민체육센타" xfId="8846" xr:uid="{00000000-0005-0000-0000-000090230000}"/>
    <cellStyle name="표_수량산출서(수정)_02-배수공_02-반중력식옹벽_03우수공_설계중 - 구민체육센타(진행1)" xfId="8847" xr:uid="{00000000-0005-0000-0000-000091230000}"/>
    <cellStyle name="표_수량산출서(수정)_02-배수공_02-반중력식옹벽_04포장공" xfId="8848" xr:uid="{00000000-0005-0000-0000-000092230000}"/>
    <cellStyle name="표_수량산출서(수정)_02-배수공_02-반중력식옹벽_04포장공_구민체육센타(내역서-학습관요구사항)" xfId="8849" xr:uid="{00000000-0005-0000-0000-000093230000}"/>
    <cellStyle name="표_수량산출서(수정)_02-배수공_02-반중력식옹벽_04포장공_구민체육센타(물량산출)" xfId="8850" xr:uid="{00000000-0005-0000-0000-000094230000}"/>
    <cellStyle name="표_수량산출서(수정)_02-배수공_02-반중력식옹벽_04포장공_보고서(도서관요구사항)" xfId="8851" xr:uid="{00000000-0005-0000-0000-000095230000}"/>
    <cellStyle name="표_수량산출서(수정)_02-배수공_02-반중력식옹벽_04포장공_사본 - 사본 - 설계중 - 구민체육센타(진행1)" xfId="8852" xr:uid="{00000000-0005-0000-0000-000096230000}"/>
    <cellStyle name="표_수량산출서(수정)_02-배수공_02-반중력식옹벽_04포장공_설계중 - 구민체육센타" xfId="8853" xr:uid="{00000000-0005-0000-0000-000097230000}"/>
    <cellStyle name="표_수량산출서(수정)_02-배수공_02-반중력식옹벽_04포장공_설계중 - 구민체육센타(진행1)" xfId="8854" xr:uid="{00000000-0005-0000-0000-000098230000}"/>
    <cellStyle name="표_수량산출서(수정)_02-배수공_02-반중력식옹벽_내역서(상도동159번지,김주성)" xfId="8855" xr:uid="{00000000-0005-0000-0000-000099230000}"/>
    <cellStyle name="표_수량산출서(수정)_02-배수공_02-반중력식옹벽_비굴착설계서(흑석,상도11)" xfId="8856" xr:uid="{00000000-0005-0000-0000-00009A230000}"/>
    <cellStyle name="표_수량산출서(수정)_02-배수공_02-반중력식옹벽_설계서" xfId="8857" xr:uid="{00000000-0005-0000-0000-00009B230000}"/>
    <cellStyle name="표_수량산출서(수정)_02-배수공_02-배수공" xfId="8858" xr:uid="{00000000-0005-0000-0000-00009C230000}"/>
    <cellStyle name="표_수량산출서(수정)_02-배수공_02-배수공_01주요자재" xfId="8859" xr:uid="{00000000-0005-0000-0000-00009D230000}"/>
    <cellStyle name="표_수량산출서(수정)_02-배수공_02-배수공_01주요자재_구민체육센타(내역서-학습관요구사항)" xfId="8860" xr:uid="{00000000-0005-0000-0000-00009E230000}"/>
    <cellStyle name="표_수량산출서(수정)_02-배수공_02-배수공_01주요자재_구민체육센타(물량산출)" xfId="8861" xr:uid="{00000000-0005-0000-0000-00009F230000}"/>
    <cellStyle name="표_수량산출서(수정)_02-배수공_02-배수공_01주요자재_보고서(도서관요구사항)" xfId="8862" xr:uid="{00000000-0005-0000-0000-0000A0230000}"/>
    <cellStyle name="표_수량산출서(수정)_02-배수공_02-배수공_01주요자재_사본 - 사본 - 설계중 - 구민체육센타(진행1)" xfId="8863" xr:uid="{00000000-0005-0000-0000-0000A1230000}"/>
    <cellStyle name="표_수량산출서(수정)_02-배수공_02-배수공_01주요자재_설계중 - 구민체육센타" xfId="8864" xr:uid="{00000000-0005-0000-0000-0000A2230000}"/>
    <cellStyle name="표_수량산출서(수정)_02-배수공_02-배수공_01주요자재_설계중 - 구민체육센타(진행1)" xfId="8865" xr:uid="{00000000-0005-0000-0000-0000A3230000}"/>
    <cellStyle name="표_수량산출서(수정)_02-배수공_02-배수공_03우수공" xfId="8866" xr:uid="{00000000-0005-0000-0000-0000A4230000}"/>
    <cellStyle name="표_수량산출서(수정)_02-배수공_02-배수공_03우수공_구민체육센타(내역서-학습관요구사항)" xfId="8867" xr:uid="{00000000-0005-0000-0000-0000A5230000}"/>
    <cellStyle name="표_수량산출서(수정)_02-배수공_02-배수공_03우수공_구민체육센타(물량산출)" xfId="8868" xr:uid="{00000000-0005-0000-0000-0000A6230000}"/>
    <cellStyle name="표_수량산출서(수정)_02-배수공_02-배수공_03우수공_보고서(도서관요구사항)" xfId="8869" xr:uid="{00000000-0005-0000-0000-0000A7230000}"/>
    <cellStyle name="표_수량산출서(수정)_02-배수공_02-배수공_03우수공_사본 - 사본 - 설계중 - 구민체육센타(진행1)" xfId="8870" xr:uid="{00000000-0005-0000-0000-0000A8230000}"/>
    <cellStyle name="표_수량산출서(수정)_02-배수공_02-배수공_03우수공_설계중 - 구민체육센타" xfId="8871" xr:uid="{00000000-0005-0000-0000-0000A9230000}"/>
    <cellStyle name="표_수량산출서(수정)_02-배수공_02-배수공_03우수공_설계중 - 구민체육센타(진행1)" xfId="8872" xr:uid="{00000000-0005-0000-0000-0000AA230000}"/>
    <cellStyle name="표_수량산출서(수정)_02-배수공_02-배수공_04포장공" xfId="8873" xr:uid="{00000000-0005-0000-0000-0000AB230000}"/>
    <cellStyle name="표_수량산출서(수정)_02-배수공_02-배수공_04포장공_구민체육센타(내역서-학습관요구사항)" xfId="8874" xr:uid="{00000000-0005-0000-0000-0000AC230000}"/>
    <cellStyle name="표_수량산출서(수정)_02-배수공_02-배수공_04포장공_구민체육센타(물량산출)" xfId="8875" xr:uid="{00000000-0005-0000-0000-0000AD230000}"/>
    <cellStyle name="표_수량산출서(수정)_02-배수공_02-배수공_04포장공_보고서(도서관요구사항)" xfId="8876" xr:uid="{00000000-0005-0000-0000-0000AE230000}"/>
    <cellStyle name="표_수량산출서(수정)_02-배수공_02-배수공_04포장공_사본 - 사본 - 설계중 - 구민체육센타(진행1)" xfId="8877" xr:uid="{00000000-0005-0000-0000-0000AF230000}"/>
    <cellStyle name="표_수량산출서(수정)_02-배수공_02-배수공_04포장공_설계중 - 구민체육센타" xfId="8878" xr:uid="{00000000-0005-0000-0000-0000B0230000}"/>
    <cellStyle name="표_수량산출서(수정)_02-배수공_02-배수공_04포장공_설계중 - 구민체육센타(진행1)" xfId="8879" xr:uid="{00000000-0005-0000-0000-0000B1230000}"/>
    <cellStyle name="표_수량산출서(수정)_02-배수공_02-배수공_내역서(상도동159번지,김주성)" xfId="8880" xr:uid="{00000000-0005-0000-0000-0000B2230000}"/>
    <cellStyle name="표_수량산출서(수정)_02-배수공_02-배수공_비굴착설계서(흑석,상도11)" xfId="8881" xr:uid="{00000000-0005-0000-0000-0000B3230000}"/>
    <cellStyle name="표_수량산출서(수정)_02-배수공_02-배수공_설계서" xfId="8882" xr:uid="{00000000-0005-0000-0000-0000B4230000}"/>
    <cellStyle name="표_수량산출서(수정)_02-배수공_02-배수공_장지택지수량산출서(시설물관련)" xfId="8883" xr:uid="{00000000-0005-0000-0000-0000B5230000}"/>
    <cellStyle name="표_수량산출서(수정)_02-배수공_03우수공" xfId="8884" xr:uid="{00000000-0005-0000-0000-0000B6230000}"/>
    <cellStyle name="표_수량산출서(수정)_02-배수공_03우수공_구민체육센타(내역서-학습관요구사항)" xfId="8885" xr:uid="{00000000-0005-0000-0000-0000B7230000}"/>
    <cellStyle name="표_수량산출서(수정)_02-배수공_03우수공_구민체육센타(물량산출)" xfId="8886" xr:uid="{00000000-0005-0000-0000-0000B8230000}"/>
    <cellStyle name="표_수량산출서(수정)_02-배수공_03우수공_보고서(도서관요구사항)" xfId="8887" xr:uid="{00000000-0005-0000-0000-0000B9230000}"/>
    <cellStyle name="표_수량산출서(수정)_02-배수공_03우수공_사본 - 사본 - 설계중 - 구민체육센타(진행1)" xfId="8888" xr:uid="{00000000-0005-0000-0000-0000BA230000}"/>
    <cellStyle name="표_수량산출서(수정)_02-배수공_03우수공_설계중 - 구민체육센타" xfId="8889" xr:uid="{00000000-0005-0000-0000-0000BB230000}"/>
    <cellStyle name="표_수량산출서(수정)_02-배수공_03우수공_설계중 - 구민체육센타(진행1)" xfId="8890" xr:uid="{00000000-0005-0000-0000-0000BC230000}"/>
    <cellStyle name="표_수량산출서(수정)_02-배수공_04포장공" xfId="8891" xr:uid="{00000000-0005-0000-0000-0000BD230000}"/>
    <cellStyle name="표_수량산출서(수정)_02-배수공_04포장공_구민체육센타(내역서-학습관요구사항)" xfId="8892" xr:uid="{00000000-0005-0000-0000-0000BE230000}"/>
    <cellStyle name="표_수량산출서(수정)_02-배수공_04포장공_구민체육센타(물량산출)" xfId="8893" xr:uid="{00000000-0005-0000-0000-0000BF230000}"/>
    <cellStyle name="표_수량산출서(수정)_02-배수공_04포장공_보고서(도서관요구사항)" xfId="8894" xr:uid="{00000000-0005-0000-0000-0000C0230000}"/>
    <cellStyle name="표_수량산출서(수정)_02-배수공_04포장공_사본 - 사본 - 설계중 - 구민체육센타(진행1)" xfId="8895" xr:uid="{00000000-0005-0000-0000-0000C1230000}"/>
    <cellStyle name="표_수량산출서(수정)_02-배수공_04포장공_설계중 - 구민체육센타" xfId="8896" xr:uid="{00000000-0005-0000-0000-0000C2230000}"/>
    <cellStyle name="표_수량산출서(수정)_02-배수공_04포장공_설계중 - 구민체육센타(진행1)" xfId="8897" xr:uid="{00000000-0005-0000-0000-0000C3230000}"/>
    <cellStyle name="표_수량산출서(수정)_02-배수공_가평조서" xfId="8898" xr:uid="{00000000-0005-0000-0000-0000C4230000}"/>
    <cellStyle name="표_수량산출서(수정)_02-배수공_가평조서_구민체육센타(내역서-학습관요구사항)" xfId="8899" xr:uid="{00000000-0005-0000-0000-0000C5230000}"/>
    <cellStyle name="표_수량산출서(수정)_02-배수공_가평조서_구민체육센타(물량산출)" xfId="8900" xr:uid="{00000000-0005-0000-0000-0000C6230000}"/>
    <cellStyle name="표_수량산출서(수정)_02-배수공_가평조서_보고서(도서관요구사항)" xfId="8901" xr:uid="{00000000-0005-0000-0000-0000C7230000}"/>
    <cellStyle name="표_수량산출서(수정)_02-배수공_가평조서_사본 - 사본 - 설계중 - 구민체육센타(진행1)" xfId="8902" xr:uid="{00000000-0005-0000-0000-0000C8230000}"/>
    <cellStyle name="표_수량산출서(수정)_02-배수공_가평조서_설계중 - 구민체육센타" xfId="8903" xr:uid="{00000000-0005-0000-0000-0000C9230000}"/>
    <cellStyle name="표_수량산출서(수정)_02-배수공_가평조서_설계중 - 구민체육센타(진행1)" xfId="8904" xr:uid="{00000000-0005-0000-0000-0000CA230000}"/>
    <cellStyle name="표_수량산출서(수정)_02-배수공_내역서(상도동159번지,김주성)" xfId="8905" xr:uid="{00000000-0005-0000-0000-0000CB230000}"/>
    <cellStyle name="표_수량산출서(수정)_02-배수공_반중력" xfId="8906" xr:uid="{00000000-0005-0000-0000-0000CC230000}"/>
    <cellStyle name="표_수량산출서(수정)_02-배수공_반중력_01주요자재" xfId="8907" xr:uid="{00000000-0005-0000-0000-0000CD230000}"/>
    <cellStyle name="표_수량산출서(수정)_02-배수공_반중력_01주요자재_구민체육센타(내역서-학습관요구사항)" xfId="8908" xr:uid="{00000000-0005-0000-0000-0000CE230000}"/>
    <cellStyle name="표_수량산출서(수정)_02-배수공_반중력_01주요자재_구민체육센타(물량산출)" xfId="8909" xr:uid="{00000000-0005-0000-0000-0000CF230000}"/>
    <cellStyle name="표_수량산출서(수정)_02-배수공_반중력_01주요자재_보고서(도서관요구사항)" xfId="8910" xr:uid="{00000000-0005-0000-0000-0000D0230000}"/>
    <cellStyle name="표_수량산출서(수정)_02-배수공_반중력_01주요자재_사본 - 사본 - 설계중 - 구민체육센타(진행1)" xfId="8911" xr:uid="{00000000-0005-0000-0000-0000D1230000}"/>
    <cellStyle name="표_수량산출서(수정)_02-배수공_반중력_01주요자재_설계중 - 구민체육센타" xfId="8912" xr:uid="{00000000-0005-0000-0000-0000D2230000}"/>
    <cellStyle name="표_수량산출서(수정)_02-배수공_반중력_01주요자재_설계중 - 구민체육센타(진행1)" xfId="8913" xr:uid="{00000000-0005-0000-0000-0000D3230000}"/>
    <cellStyle name="표_수량산출서(수정)_02-배수공_반중력_03우수공" xfId="8914" xr:uid="{00000000-0005-0000-0000-0000D4230000}"/>
    <cellStyle name="표_수량산출서(수정)_02-배수공_반중력_03우수공_구민체육센타(내역서-학습관요구사항)" xfId="8915" xr:uid="{00000000-0005-0000-0000-0000D5230000}"/>
    <cellStyle name="표_수량산출서(수정)_02-배수공_반중력_03우수공_구민체육센타(물량산출)" xfId="8916" xr:uid="{00000000-0005-0000-0000-0000D6230000}"/>
    <cellStyle name="표_수량산출서(수정)_02-배수공_반중력_03우수공_보고서(도서관요구사항)" xfId="8917" xr:uid="{00000000-0005-0000-0000-0000D7230000}"/>
    <cellStyle name="표_수량산출서(수정)_02-배수공_반중력_03우수공_사본 - 사본 - 설계중 - 구민체육센타(진행1)" xfId="8918" xr:uid="{00000000-0005-0000-0000-0000D8230000}"/>
    <cellStyle name="표_수량산출서(수정)_02-배수공_반중력_03우수공_설계중 - 구민체육센타" xfId="8919" xr:uid="{00000000-0005-0000-0000-0000D9230000}"/>
    <cellStyle name="표_수량산출서(수정)_02-배수공_반중력_03우수공_설계중 - 구민체육센타(진행1)" xfId="8920" xr:uid="{00000000-0005-0000-0000-0000DA230000}"/>
    <cellStyle name="표_수량산출서(수정)_02-배수공_반중력_04포장공" xfId="8921" xr:uid="{00000000-0005-0000-0000-0000DB230000}"/>
    <cellStyle name="표_수량산출서(수정)_02-배수공_반중력_04포장공_구민체육센타(내역서-학습관요구사항)" xfId="8922" xr:uid="{00000000-0005-0000-0000-0000DC230000}"/>
    <cellStyle name="표_수량산출서(수정)_02-배수공_반중력_04포장공_구민체육센타(물량산출)" xfId="8923" xr:uid="{00000000-0005-0000-0000-0000DD230000}"/>
    <cellStyle name="표_수량산출서(수정)_02-배수공_반중력_04포장공_보고서(도서관요구사항)" xfId="8924" xr:uid="{00000000-0005-0000-0000-0000DE230000}"/>
    <cellStyle name="표_수량산출서(수정)_02-배수공_반중력_04포장공_사본 - 사본 - 설계중 - 구민체육센타(진행1)" xfId="8925" xr:uid="{00000000-0005-0000-0000-0000DF230000}"/>
    <cellStyle name="표_수량산출서(수정)_02-배수공_반중력_04포장공_설계중 - 구민체육센타" xfId="8926" xr:uid="{00000000-0005-0000-0000-0000E0230000}"/>
    <cellStyle name="표_수량산출서(수정)_02-배수공_반중력_04포장공_설계중 - 구민체육센타(진행1)" xfId="8927" xr:uid="{00000000-0005-0000-0000-0000E1230000}"/>
    <cellStyle name="표_수량산출서(수정)_02-배수공_반중력_내역서(상도동159번지,김주성)" xfId="8928" xr:uid="{00000000-0005-0000-0000-0000E2230000}"/>
    <cellStyle name="표_수량산출서(수정)_02-배수공_반중력_비굴착설계서(흑석,상도11)" xfId="8929" xr:uid="{00000000-0005-0000-0000-0000E3230000}"/>
    <cellStyle name="표_수량산출서(수정)_02-배수공_반중력_설계서" xfId="8930" xr:uid="{00000000-0005-0000-0000-0000E4230000}"/>
    <cellStyle name="표_수량산출서(수정)_02-배수공_비굴착설계서(흑석,상도11)" xfId="8931" xr:uid="{00000000-0005-0000-0000-0000E5230000}"/>
    <cellStyle name="표_수량산출서(수정)_02-배수공_설계서" xfId="8932" xr:uid="{00000000-0005-0000-0000-0000E6230000}"/>
    <cellStyle name="표_수량산출서(수정)_02-배수공_장지택지수량산출서(시설물관련)" xfId="8933" xr:uid="{00000000-0005-0000-0000-0000E7230000}"/>
    <cellStyle name="표_수량산출서(수정)_02-배수공_포장조서" xfId="8934" xr:uid="{00000000-0005-0000-0000-0000E8230000}"/>
    <cellStyle name="표_수량산출서(수정)_02-배수공_포장조서_구민체육센타(내역서-학습관요구사항)" xfId="8935" xr:uid="{00000000-0005-0000-0000-0000E9230000}"/>
    <cellStyle name="표_수량산출서(수정)_02-배수공_포장조서_구민체육센타(물량산출)" xfId="8936" xr:uid="{00000000-0005-0000-0000-0000EA230000}"/>
    <cellStyle name="표_수량산출서(수정)_02-배수공_포장조서_보고서(도서관요구사항)" xfId="8937" xr:uid="{00000000-0005-0000-0000-0000EB230000}"/>
    <cellStyle name="표_수량산출서(수정)_02-배수공_포장조서_사본 - 사본 - 설계중 - 구민체육센타(진행1)" xfId="8938" xr:uid="{00000000-0005-0000-0000-0000EC230000}"/>
    <cellStyle name="표_수량산출서(수정)_02-배수공_포장조서_설계중 - 구민체육센타" xfId="8939" xr:uid="{00000000-0005-0000-0000-0000ED230000}"/>
    <cellStyle name="표_수량산출서(수정)_02-배수공_포장조서_설계중 - 구민체육센타(진행1)" xfId="8940" xr:uid="{00000000-0005-0000-0000-0000EE230000}"/>
    <cellStyle name="표_수량산출서(수정)_04-포장공_02-배수공" xfId="8941" xr:uid="{00000000-0005-0000-0000-0000EF230000}"/>
    <cellStyle name="표_수량산출서(수정)_04-포장공_02-배수공_01주요자재" xfId="8942" xr:uid="{00000000-0005-0000-0000-0000F0230000}"/>
    <cellStyle name="표_수량산출서(수정)_04-포장공_02-배수공_01주요자재_구민체육센타(내역서-학습관요구사항)" xfId="8943" xr:uid="{00000000-0005-0000-0000-0000F1230000}"/>
    <cellStyle name="표_수량산출서(수정)_04-포장공_02-배수공_01주요자재_구민체육센타(물량산출)" xfId="8944" xr:uid="{00000000-0005-0000-0000-0000F2230000}"/>
    <cellStyle name="표_수량산출서(수정)_04-포장공_02-배수공_01주요자재_보고서(도서관요구사항)" xfId="8945" xr:uid="{00000000-0005-0000-0000-0000F3230000}"/>
    <cellStyle name="표_수량산출서(수정)_04-포장공_02-배수공_01주요자재_사본 - 사본 - 설계중 - 구민체육센타(진행1)" xfId="8946" xr:uid="{00000000-0005-0000-0000-0000F4230000}"/>
    <cellStyle name="표_수량산출서(수정)_04-포장공_02-배수공_01주요자재_설계중 - 구민체육센타" xfId="8947" xr:uid="{00000000-0005-0000-0000-0000F5230000}"/>
    <cellStyle name="표_수량산출서(수정)_04-포장공_02-배수공_01주요자재_설계중 - 구민체육센타(진행1)" xfId="8948" xr:uid="{00000000-0005-0000-0000-0000F6230000}"/>
    <cellStyle name="표_수량산출서(수정)_04-포장공_02-배수공_03우수공" xfId="8949" xr:uid="{00000000-0005-0000-0000-0000F7230000}"/>
    <cellStyle name="표_수량산출서(수정)_04-포장공_02-배수공_03우수공_구민체육센타(내역서-학습관요구사항)" xfId="8950" xr:uid="{00000000-0005-0000-0000-0000F8230000}"/>
    <cellStyle name="표_수량산출서(수정)_04-포장공_02-배수공_03우수공_구민체육센타(물량산출)" xfId="8951" xr:uid="{00000000-0005-0000-0000-0000F9230000}"/>
    <cellStyle name="표_수량산출서(수정)_04-포장공_02-배수공_03우수공_보고서(도서관요구사항)" xfId="8952" xr:uid="{00000000-0005-0000-0000-0000FA230000}"/>
    <cellStyle name="표_수량산출서(수정)_04-포장공_02-배수공_03우수공_사본 - 사본 - 설계중 - 구민체육센타(진행1)" xfId="8953" xr:uid="{00000000-0005-0000-0000-0000FB230000}"/>
    <cellStyle name="표_수량산출서(수정)_04-포장공_02-배수공_03우수공_설계중 - 구민체육센타" xfId="8954" xr:uid="{00000000-0005-0000-0000-0000FC230000}"/>
    <cellStyle name="표_수량산출서(수정)_04-포장공_02-배수공_03우수공_설계중 - 구민체육센타(진행1)" xfId="8955" xr:uid="{00000000-0005-0000-0000-0000FD230000}"/>
    <cellStyle name="표_수량산출서(수정)_04-포장공_02-배수공_04포장공" xfId="8956" xr:uid="{00000000-0005-0000-0000-0000FE230000}"/>
    <cellStyle name="표_수량산출서(수정)_04-포장공_02-배수공_04포장공_구민체육센타(내역서-학습관요구사항)" xfId="8957" xr:uid="{00000000-0005-0000-0000-0000FF230000}"/>
    <cellStyle name="표_수량산출서(수정)_04-포장공_02-배수공_04포장공_구민체육센타(물량산출)" xfId="8958" xr:uid="{00000000-0005-0000-0000-000000240000}"/>
    <cellStyle name="표_수량산출서(수정)_04-포장공_02-배수공_04포장공_보고서(도서관요구사항)" xfId="8959" xr:uid="{00000000-0005-0000-0000-000001240000}"/>
    <cellStyle name="표_수량산출서(수정)_04-포장공_02-배수공_04포장공_사본 - 사본 - 설계중 - 구민체육센타(진행1)" xfId="8960" xr:uid="{00000000-0005-0000-0000-000002240000}"/>
    <cellStyle name="표_수량산출서(수정)_04-포장공_02-배수공_04포장공_설계중 - 구민체육센타" xfId="8961" xr:uid="{00000000-0005-0000-0000-000003240000}"/>
    <cellStyle name="표_수량산출서(수정)_04-포장공_02-배수공_04포장공_설계중 - 구민체육센타(진행1)" xfId="8962" xr:uid="{00000000-0005-0000-0000-000004240000}"/>
    <cellStyle name="표_수량산출서(수정)_04-포장공_02-배수공_내역서(상도동159번지,김주성)" xfId="8963" xr:uid="{00000000-0005-0000-0000-000005240000}"/>
    <cellStyle name="표_수량산출서(수정)_04-포장공_02-배수공_비굴착설계서(흑석,상도11)" xfId="8964" xr:uid="{00000000-0005-0000-0000-000006240000}"/>
    <cellStyle name="표_수량산출서(수정)_04-포장공_02-배수공_설계서" xfId="8965" xr:uid="{00000000-0005-0000-0000-000007240000}"/>
    <cellStyle name="표_수량산출서(수정)_04-포장공_02-배수공_장지택지수량산출서(시설물관련)" xfId="8966" xr:uid="{00000000-0005-0000-0000-000008240000}"/>
    <cellStyle name="표_수량산출서(수정)_06-부대공_02-배수공" xfId="8967" xr:uid="{00000000-0005-0000-0000-000009240000}"/>
    <cellStyle name="표_수량산출서(수정)_06-부대공_02-배수공_01주요자재" xfId="8968" xr:uid="{00000000-0005-0000-0000-00000A240000}"/>
    <cellStyle name="표_수량산출서(수정)_06-부대공_02-배수공_01주요자재_구민체육센타(내역서-학습관요구사항)" xfId="8969" xr:uid="{00000000-0005-0000-0000-00000B240000}"/>
    <cellStyle name="표_수량산출서(수정)_06-부대공_02-배수공_01주요자재_구민체육센타(물량산출)" xfId="8970" xr:uid="{00000000-0005-0000-0000-00000C240000}"/>
    <cellStyle name="표_수량산출서(수정)_06-부대공_02-배수공_01주요자재_보고서(도서관요구사항)" xfId="8971" xr:uid="{00000000-0005-0000-0000-00000D240000}"/>
    <cellStyle name="표_수량산출서(수정)_06-부대공_02-배수공_01주요자재_사본 - 사본 - 설계중 - 구민체육센타(진행1)" xfId="8972" xr:uid="{00000000-0005-0000-0000-00000E240000}"/>
    <cellStyle name="표_수량산출서(수정)_06-부대공_02-배수공_01주요자재_설계중 - 구민체육센타" xfId="8973" xr:uid="{00000000-0005-0000-0000-00000F240000}"/>
    <cellStyle name="표_수량산출서(수정)_06-부대공_02-배수공_01주요자재_설계중 - 구민체육센타(진행1)" xfId="8974" xr:uid="{00000000-0005-0000-0000-000010240000}"/>
    <cellStyle name="표_수량산출서(수정)_06-부대공_02-배수공_03우수공" xfId="8975" xr:uid="{00000000-0005-0000-0000-000011240000}"/>
    <cellStyle name="표_수량산출서(수정)_06-부대공_02-배수공_03우수공_구민체육센타(내역서-학습관요구사항)" xfId="8976" xr:uid="{00000000-0005-0000-0000-000012240000}"/>
    <cellStyle name="표_수량산출서(수정)_06-부대공_02-배수공_03우수공_구민체육센타(물량산출)" xfId="8977" xr:uid="{00000000-0005-0000-0000-000013240000}"/>
    <cellStyle name="표_수량산출서(수정)_06-부대공_02-배수공_03우수공_보고서(도서관요구사항)" xfId="8978" xr:uid="{00000000-0005-0000-0000-000014240000}"/>
    <cellStyle name="표_수량산출서(수정)_06-부대공_02-배수공_03우수공_사본 - 사본 - 설계중 - 구민체육센타(진행1)" xfId="8979" xr:uid="{00000000-0005-0000-0000-000015240000}"/>
    <cellStyle name="표_수량산출서(수정)_06-부대공_02-배수공_03우수공_설계중 - 구민체육센타" xfId="8980" xr:uid="{00000000-0005-0000-0000-000016240000}"/>
    <cellStyle name="표_수량산출서(수정)_06-부대공_02-배수공_03우수공_설계중 - 구민체육센타(진행1)" xfId="8981" xr:uid="{00000000-0005-0000-0000-000017240000}"/>
    <cellStyle name="표_수량산출서(수정)_06-부대공_02-배수공_04포장공" xfId="8982" xr:uid="{00000000-0005-0000-0000-000018240000}"/>
    <cellStyle name="표_수량산출서(수정)_06-부대공_02-배수공_04포장공_구민체육센타(내역서-학습관요구사항)" xfId="8983" xr:uid="{00000000-0005-0000-0000-000019240000}"/>
    <cellStyle name="표_수량산출서(수정)_06-부대공_02-배수공_04포장공_구민체육센타(물량산출)" xfId="8984" xr:uid="{00000000-0005-0000-0000-00001A240000}"/>
    <cellStyle name="표_수량산출서(수정)_06-부대공_02-배수공_04포장공_보고서(도서관요구사항)" xfId="8985" xr:uid="{00000000-0005-0000-0000-00001B240000}"/>
    <cellStyle name="표_수량산출서(수정)_06-부대공_02-배수공_04포장공_사본 - 사본 - 설계중 - 구민체육센타(진행1)" xfId="8986" xr:uid="{00000000-0005-0000-0000-00001C240000}"/>
    <cellStyle name="표_수량산출서(수정)_06-부대공_02-배수공_04포장공_설계중 - 구민체육센타" xfId="8987" xr:uid="{00000000-0005-0000-0000-00001D240000}"/>
    <cellStyle name="표_수량산출서(수정)_06-부대공_02-배수공_04포장공_설계중 - 구민체육센타(진행1)" xfId="8988" xr:uid="{00000000-0005-0000-0000-00001E240000}"/>
    <cellStyle name="표_수량산출서(수정)_06-부대공_02-배수공_내역서(상도동159번지,김주성)" xfId="8989" xr:uid="{00000000-0005-0000-0000-00001F240000}"/>
    <cellStyle name="표_수량산출서(수정)_06-부대공_02-배수공_비굴착설계서(흑석,상도11)" xfId="8990" xr:uid="{00000000-0005-0000-0000-000020240000}"/>
    <cellStyle name="표_수량산출서(수정)_06-부대공_02-배수공_설계서" xfId="8991" xr:uid="{00000000-0005-0000-0000-000021240000}"/>
    <cellStyle name="표_수량산출서(수정)_06-부대공_02-배수공_장지택지수량산출서(시설물관련)" xfId="8992" xr:uid="{00000000-0005-0000-0000-000022240000}"/>
    <cellStyle name="표_수량산출서(수정)_구민체육센타(내역서-학습관요구사항)" xfId="8993" xr:uid="{00000000-0005-0000-0000-000023240000}"/>
    <cellStyle name="표_수량산출서(수정)_구민체육센타(물량산출)" xfId="8994" xr:uid="{00000000-0005-0000-0000-000024240000}"/>
    <cellStyle name="표_수량산출서(수정)_보고서(도서관요구사항)" xfId="8995" xr:uid="{00000000-0005-0000-0000-000025240000}"/>
    <cellStyle name="표_수량산출서(수정)_사본 - 사본 - 설계중 - 구민체육센타(진행1)" xfId="8996" xr:uid="{00000000-0005-0000-0000-000026240000}"/>
    <cellStyle name="표_수량산출서(수정)_설계중 - 구민체육센타" xfId="8997" xr:uid="{00000000-0005-0000-0000-000027240000}"/>
    <cellStyle name="표_수량산출서(수정)_설계중 - 구민체육센타(진행1)" xfId="8998" xr:uid="{00000000-0005-0000-0000-000028240000}"/>
    <cellStyle name="표_수량산출서(수정)_오수공" xfId="8999" xr:uid="{00000000-0005-0000-0000-000029240000}"/>
    <cellStyle name="표_수량산출서(수정)_오수공_구민체육센타(내역서-학습관요구사항)" xfId="9000" xr:uid="{00000000-0005-0000-0000-00002A240000}"/>
    <cellStyle name="표_수량산출서(수정)_오수공_구민체육센타(물량산출)" xfId="9001" xr:uid="{00000000-0005-0000-0000-00002B240000}"/>
    <cellStyle name="표_수량산출서(수정)_오수공_보고서(도서관요구사항)" xfId="9002" xr:uid="{00000000-0005-0000-0000-00002C240000}"/>
    <cellStyle name="표_수량산출서(수정)_오수공_사본 - 사본 - 설계중 - 구민체육센타(진행1)" xfId="9003" xr:uid="{00000000-0005-0000-0000-00002D240000}"/>
    <cellStyle name="표_수량산출서(수정)_오수공_설계중 - 구민체육센타" xfId="9004" xr:uid="{00000000-0005-0000-0000-00002E240000}"/>
    <cellStyle name="표_수량산출서(수정)_오수공_설계중 - 구민체육센타(진행1)" xfId="9005" xr:uid="{00000000-0005-0000-0000-00002F240000}"/>
    <cellStyle name="표_수량산출서(수정)_오수공_오수공" xfId="9006" xr:uid="{00000000-0005-0000-0000-000030240000}"/>
    <cellStyle name="표_수량산출서(수정)_오수공_오수공_구민체육센타(내역서-학습관요구사항)" xfId="9007" xr:uid="{00000000-0005-0000-0000-000031240000}"/>
    <cellStyle name="표_수량산출서(수정)_오수공_오수공_구민체육센타(물량산출)" xfId="9008" xr:uid="{00000000-0005-0000-0000-000032240000}"/>
    <cellStyle name="표_수량산출서(수정)_오수공_오수공_보고서(도서관요구사항)" xfId="9009" xr:uid="{00000000-0005-0000-0000-000033240000}"/>
    <cellStyle name="표_수량산출서(수정)_오수공_오수공_사본 - 사본 - 설계중 - 구민체육센타(진행1)" xfId="9010" xr:uid="{00000000-0005-0000-0000-000034240000}"/>
    <cellStyle name="표_수량산출서(수정)_오수공_오수공_설계중 - 구민체육센타" xfId="9011" xr:uid="{00000000-0005-0000-0000-000035240000}"/>
    <cellStyle name="표_수량산출서(수정)_오수공_오수공_설계중 - 구민체육센타(진행1)" xfId="9012" xr:uid="{00000000-0005-0000-0000-000036240000}"/>
    <cellStyle name="표_수량산출서(수정)_오수공_오수공1" xfId="9013" xr:uid="{00000000-0005-0000-0000-000037240000}"/>
    <cellStyle name="표_수량산출서(수정)_오수공_오수공1_구민체육센타(내역서-학습관요구사항)" xfId="9014" xr:uid="{00000000-0005-0000-0000-000038240000}"/>
    <cellStyle name="표_수량산출서(수정)_오수공_오수공1_구민체육센타(물량산출)" xfId="9015" xr:uid="{00000000-0005-0000-0000-000039240000}"/>
    <cellStyle name="표_수량산출서(수정)_오수공_오수공1_보고서(도서관요구사항)" xfId="9016" xr:uid="{00000000-0005-0000-0000-00003A240000}"/>
    <cellStyle name="표_수량산출서(수정)_오수공_오수공1_사본 - 사본 - 설계중 - 구민체육센타(진행1)" xfId="9017" xr:uid="{00000000-0005-0000-0000-00003B240000}"/>
    <cellStyle name="표_수량산출서(수정)_오수공_오수공1_설계중 - 구민체육센타" xfId="9018" xr:uid="{00000000-0005-0000-0000-00003C240000}"/>
    <cellStyle name="표_수량산출서(수정)_오수공_오수공1_설계중 - 구민체육센타(진행1)" xfId="9019" xr:uid="{00000000-0005-0000-0000-00003D240000}"/>
    <cellStyle name="표_오수공" xfId="9020" xr:uid="{00000000-0005-0000-0000-00003E240000}"/>
    <cellStyle name="표_오수공_구민체육센타(내역서-학습관요구사항)" xfId="9021" xr:uid="{00000000-0005-0000-0000-00003F240000}"/>
    <cellStyle name="표_오수공_구민체육센타(물량산출)" xfId="9022" xr:uid="{00000000-0005-0000-0000-000040240000}"/>
    <cellStyle name="표_오수공_보고서(도서관요구사항)" xfId="9023" xr:uid="{00000000-0005-0000-0000-000041240000}"/>
    <cellStyle name="표_오수공_사본 - 사본 - 설계중 - 구민체육센타(진행1)" xfId="9024" xr:uid="{00000000-0005-0000-0000-000042240000}"/>
    <cellStyle name="표_오수공_설계중 - 구민체육센타" xfId="9025" xr:uid="{00000000-0005-0000-0000-000043240000}"/>
    <cellStyle name="표_오수공_설계중 - 구민체육센타(진행1)" xfId="9026" xr:uid="{00000000-0005-0000-0000-000044240000}"/>
    <cellStyle name="표_오수공_오수공" xfId="9027" xr:uid="{00000000-0005-0000-0000-000045240000}"/>
    <cellStyle name="표_오수공_오수공_구민체육센타(내역서-학습관요구사항)" xfId="9028" xr:uid="{00000000-0005-0000-0000-000046240000}"/>
    <cellStyle name="표_오수공_오수공_구민체육센타(물량산출)" xfId="9029" xr:uid="{00000000-0005-0000-0000-000047240000}"/>
    <cellStyle name="표_오수공_오수공_보고서(도서관요구사항)" xfId="9030" xr:uid="{00000000-0005-0000-0000-000048240000}"/>
    <cellStyle name="표_오수공_오수공_사본 - 사본 - 설계중 - 구민체육센타(진행1)" xfId="9031" xr:uid="{00000000-0005-0000-0000-000049240000}"/>
    <cellStyle name="표_오수공_오수공_설계중 - 구민체육센타" xfId="9032" xr:uid="{00000000-0005-0000-0000-00004A240000}"/>
    <cellStyle name="표_오수공_오수공_설계중 - 구민체육센타(진행1)" xfId="9033" xr:uid="{00000000-0005-0000-0000-00004B240000}"/>
    <cellStyle name="표_오수공_오수공1" xfId="9034" xr:uid="{00000000-0005-0000-0000-00004C240000}"/>
    <cellStyle name="표_오수공_오수공1_구민체육센타(내역서-학습관요구사항)" xfId="9035" xr:uid="{00000000-0005-0000-0000-00004D240000}"/>
    <cellStyle name="표_오수공_오수공1_구민체육센타(물량산출)" xfId="9036" xr:uid="{00000000-0005-0000-0000-00004E240000}"/>
    <cellStyle name="표_오수공_오수공1_보고서(도서관요구사항)" xfId="9037" xr:uid="{00000000-0005-0000-0000-00004F240000}"/>
    <cellStyle name="표_오수공_오수공1_사본 - 사본 - 설계중 - 구민체육센타(진행1)" xfId="9038" xr:uid="{00000000-0005-0000-0000-000050240000}"/>
    <cellStyle name="표_오수공_오수공1_설계중 - 구민체육센타" xfId="9039" xr:uid="{00000000-0005-0000-0000-000051240000}"/>
    <cellStyle name="표_오수공_오수공1_설계중 - 구민체육센타(진행1)" xfId="9040" xr:uid="{00000000-0005-0000-0000-000052240000}"/>
    <cellStyle name="표_진입램프최종" xfId="9041" xr:uid="{00000000-0005-0000-0000-000053240000}"/>
    <cellStyle name="표_진입램프최종엑셀" xfId="9042" xr:uid="{00000000-0005-0000-0000-000054240000}"/>
    <cellStyle name="표1" xfId="9043" xr:uid="{00000000-0005-0000-0000-000055240000}"/>
    <cellStyle name="表示済みのハイパーリンク" xfId="9044" xr:uid="{00000000-0005-0000-0000-000056240000}"/>
    <cellStyle name="표준" xfId="0" builtinId="0"/>
    <cellStyle name="표준 10" xfId="9045" xr:uid="{00000000-0005-0000-0000-000058240000}"/>
    <cellStyle name="표준 10 2 2" xfId="9046" xr:uid="{00000000-0005-0000-0000-000059240000}"/>
    <cellStyle name="표준 10 2 3" xfId="9047" xr:uid="{00000000-0005-0000-0000-00005A240000}"/>
    <cellStyle name="표준 10 5" xfId="9048" xr:uid="{00000000-0005-0000-0000-00005B240000}"/>
    <cellStyle name="표준 11" xfId="9049" xr:uid="{00000000-0005-0000-0000-00005C240000}"/>
    <cellStyle name="표준 11 2" xfId="9050" xr:uid="{00000000-0005-0000-0000-00005D240000}"/>
    <cellStyle name="표준 11 2 2" xfId="9230" xr:uid="{00000000-0005-0000-0000-00005E240000}"/>
    <cellStyle name="표준 11 3" xfId="9231" xr:uid="{00000000-0005-0000-0000-00005F240000}"/>
    <cellStyle name="표준 11 6" xfId="9051" xr:uid="{00000000-0005-0000-0000-000060240000}"/>
    <cellStyle name="표준 114 3" xfId="9052" xr:uid="{00000000-0005-0000-0000-000061240000}"/>
    <cellStyle name="표준 12" xfId="9232" xr:uid="{00000000-0005-0000-0000-000062240000}"/>
    <cellStyle name="표준 12 2" xfId="9393" xr:uid="{00000000-0005-0000-0000-000063240000}"/>
    <cellStyle name="표준 12 4" xfId="9394" xr:uid="{00000000-0005-0000-0000-000064240000}"/>
    <cellStyle name="표준 12 8" xfId="5" xr:uid="{00000000-0005-0000-0000-000065240000}"/>
    <cellStyle name="표준 123" xfId="9053" xr:uid="{00000000-0005-0000-0000-000066240000}"/>
    <cellStyle name="표준 13" xfId="9397" xr:uid="{00000000-0005-0000-0000-000067240000}"/>
    <cellStyle name="표준 13 2" xfId="9404" xr:uid="{00000000-0005-0000-0000-000068240000}"/>
    <cellStyle name="표준 13 2 2" xfId="9410" xr:uid="{00000000-0005-0000-0000-000069240000}"/>
    <cellStyle name="표준 13 2 2 2" xfId="9425" xr:uid="{00000000-0005-0000-0000-00006A240000}"/>
    <cellStyle name="표준 13 2 3" xfId="9419" xr:uid="{00000000-0005-0000-0000-00006B240000}"/>
    <cellStyle name="표준 13 3" xfId="9401" xr:uid="{00000000-0005-0000-0000-00006C240000}"/>
    <cellStyle name="표준 13 3 2" xfId="9416" xr:uid="{00000000-0005-0000-0000-00006D240000}"/>
    <cellStyle name="표준 13 4" xfId="9407" xr:uid="{00000000-0005-0000-0000-00006E240000}"/>
    <cellStyle name="표준 13 4 2" xfId="9422" xr:uid="{00000000-0005-0000-0000-00006F240000}"/>
    <cellStyle name="표준 13 5" xfId="9413" xr:uid="{00000000-0005-0000-0000-000070240000}"/>
    <cellStyle name="표준 18" xfId="9233" xr:uid="{00000000-0005-0000-0000-000071240000}"/>
    <cellStyle name="표준 2" xfId="9054" xr:uid="{00000000-0005-0000-0000-000072240000}"/>
    <cellStyle name="표준 2 10" xfId="9055" xr:uid="{00000000-0005-0000-0000-000073240000}"/>
    <cellStyle name="표준 2 18" xfId="9056" xr:uid="{00000000-0005-0000-0000-000074240000}"/>
    <cellStyle name="표준 2 2" xfId="9057" xr:uid="{00000000-0005-0000-0000-000075240000}"/>
    <cellStyle name="표준 2 2 2" xfId="9058" xr:uid="{00000000-0005-0000-0000-000076240000}"/>
    <cellStyle name="표준 2 2 2 2" xfId="9059" xr:uid="{00000000-0005-0000-0000-000077240000}"/>
    <cellStyle name="표준 2 2 3" xfId="9234" xr:uid="{00000000-0005-0000-0000-000078240000}"/>
    <cellStyle name="표준 2 3" xfId="9060" xr:uid="{00000000-0005-0000-0000-000079240000}"/>
    <cellStyle name="표준 2 3 2" xfId="9235" xr:uid="{00000000-0005-0000-0000-00007A240000}"/>
    <cellStyle name="표준 2 3 2 2" xfId="9061" xr:uid="{00000000-0005-0000-0000-00007B240000}"/>
    <cellStyle name="표준 2 4" xfId="9062" xr:uid="{00000000-0005-0000-0000-00007C240000}"/>
    <cellStyle name="표준 2 5" xfId="9063" xr:uid="{00000000-0005-0000-0000-00007D240000}"/>
    <cellStyle name="표준 2 6" xfId="9064" xr:uid="{00000000-0005-0000-0000-00007E240000}"/>
    <cellStyle name="표준 2 6 2" xfId="9065" xr:uid="{00000000-0005-0000-0000-00007F240000}"/>
    <cellStyle name="표준 2 6 3" xfId="9066" xr:uid="{00000000-0005-0000-0000-000080240000}"/>
    <cellStyle name="표준 2 7" xfId="9236" xr:uid="{00000000-0005-0000-0000-000081240000}"/>
    <cellStyle name="표준 2_0429_공사_진보컨스트텍_교량joint및홈통청소" xfId="9067" xr:uid="{00000000-0005-0000-0000-000082240000}"/>
    <cellStyle name="표준 22 3" xfId="9068" xr:uid="{00000000-0005-0000-0000-000083240000}"/>
    <cellStyle name="표준 25 2" xfId="9069" xr:uid="{00000000-0005-0000-0000-000084240000}"/>
    <cellStyle name="표준 3" xfId="9070" xr:uid="{00000000-0005-0000-0000-000085240000}"/>
    <cellStyle name="표준 3 2" xfId="9071" xr:uid="{00000000-0005-0000-0000-000086240000}"/>
    <cellStyle name="표준 3 3" xfId="9072" xr:uid="{00000000-0005-0000-0000-000087240000}"/>
    <cellStyle name="표준 3 3 7" xfId="9073" xr:uid="{00000000-0005-0000-0000-000088240000}"/>
    <cellStyle name="표준 3 4" xfId="9074" xr:uid="{00000000-0005-0000-0000-000089240000}"/>
    <cellStyle name="표준 3 5" xfId="9237" xr:uid="{00000000-0005-0000-0000-00008A240000}"/>
    <cellStyle name="표준 3_3. 덕곡양수장-구조물공" xfId="9075" xr:uid="{00000000-0005-0000-0000-00008B240000}"/>
    <cellStyle name="표준 31" xfId="9076" xr:uid="{00000000-0005-0000-0000-00008C240000}"/>
    <cellStyle name="표준 4" xfId="6" xr:uid="{00000000-0005-0000-0000-00008D240000}"/>
    <cellStyle name="표준 4 2" xfId="9077" xr:uid="{00000000-0005-0000-0000-00008E240000}"/>
    <cellStyle name="표준 4 3" xfId="9238" xr:uid="{00000000-0005-0000-0000-00008F240000}"/>
    <cellStyle name="표준 4 3 2" xfId="9395" xr:uid="{00000000-0005-0000-0000-000090240000}"/>
    <cellStyle name="표준 4_3. 덕곡양수장-구조물공" xfId="9078" xr:uid="{00000000-0005-0000-0000-000091240000}"/>
    <cellStyle name="표준 5" xfId="9079" xr:uid="{00000000-0005-0000-0000-000092240000}"/>
    <cellStyle name="표준 5 2" xfId="9239" xr:uid="{00000000-0005-0000-0000-000093240000}"/>
    <cellStyle name="표준 5 3" xfId="9240" xr:uid="{00000000-0005-0000-0000-000094240000}"/>
    <cellStyle name="표준 6" xfId="9080" xr:uid="{00000000-0005-0000-0000-000095240000}"/>
    <cellStyle name="표준 6 2" xfId="9081" xr:uid="{00000000-0005-0000-0000-000096240000}"/>
    <cellStyle name="표준 6 2 2" xfId="9241" xr:uid="{00000000-0005-0000-0000-000097240000}"/>
    <cellStyle name="표준 6 3" xfId="9082" xr:uid="{00000000-0005-0000-0000-000098240000}"/>
    <cellStyle name="표준 6 4" xfId="9083" xr:uid="{00000000-0005-0000-0000-000099240000}"/>
    <cellStyle name="표준 7" xfId="9084" xr:uid="{00000000-0005-0000-0000-00009A240000}"/>
    <cellStyle name="표준 7 2" xfId="9085" xr:uid="{00000000-0005-0000-0000-00009B240000}"/>
    <cellStyle name="표준 7 3" xfId="9086" xr:uid="{00000000-0005-0000-0000-00009C240000}"/>
    <cellStyle name="표준 7 4" xfId="9087" xr:uid="{00000000-0005-0000-0000-00009D240000}"/>
    <cellStyle name="표준 8" xfId="9088" xr:uid="{00000000-0005-0000-0000-00009E240000}"/>
    <cellStyle name="표준 8 2" xfId="9089" xr:uid="{00000000-0005-0000-0000-00009F240000}"/>
    <cellStyle name="표준 8 3" xfId="9398" xr:uid="{00000000-0005-0000-0000-0000A0240000}"/>
    <cellStyle name="표준 8 3 2" xfId="9405" xr:uid="{00000000-0005-0000-0000-0000A1240000}"/>
    <cellStyle name="표준 8 3 2 2" xfId="9411" xr:uid="{00000000-0005-0000-0000-0000A2240000}"/>
    <cellStyle name="표준 8 3 2 2 2" xfId="9426" xr:uid="{00000000-0005-0000-0000-0000A3240000}"/>
    <cellStyle name="표준 8 3 2 3" xfId="9420" xr:uid="{00000000-0005-0000-0000-0000A4240000}"/>
    <cellStyle name="표준 8 3 3" xfId="9402" xr:uid="{00000000-0005-0000-0000-0000A5240000}"/>
    <cellStyle name="표준 8 3 3 2" xfId="9417" xr:uid="{00000000-0005-0000-0000-0000A6240000}"/>
    <cellStyle name="표준 8 3 4" xfId="9408" xr:uid="{00000000-0005-0000-0000-0000A7240000}"/>
    <cellStyle name="표준 8 3 4 2" xfId="9423" xr:uid="{00000000-0005-0000-0000-0000A8240000}"/>
    <cellStyle name="표준 8 3 5" xfId="9414" xr:uid="{00000000-0005-0000-0000-0000A9240000}"/>
    <cellStyle name="표준 9" xfId="9090" xr:uid="{00000000-0005-0000-0000-0000AA240000}"/>
    <cellStyle name="標準_Akia(F）-8" xfId="9091" xr:uid="{00000000-0005-0000-0000-0000AB240000}"/>
    <cellStyle name="표준_내역서-소화조및원심농축기동유량계구매설치(080329)" xfId="9124" xr:uid="{00000000-0005-0000-0000-0000AC240000}"/>
    <cellStyle name="표준_마창2차 물량집계표(0212)" xfId="3" xr:uid="{00000000-0005-0000-0000-0000AD240000}"/>
    <cellStyle name="표준_설계내역서" xfId="9126" xr:uid="{00000000-0005-0000-0000-0000AE240000}"/>
    <cellStyle name="표준_수지2차 apt" xfId="4" xr:uid="{00000000-0005-0000-0000-0000AF240000}"/>
    <cellStyle name="표준1" xfId="9092" xr:uid="{00000000-0005-0000-0000-0000B0240000}"/>
    <cellStyle name="표준1 2" xfId="9093" xr:uid="{00000000-0005-0000-0000-0000B1240000}"/>
    <cellStyle name="표준1 3" xfId="9094" xr:uid="{00000000-0005-0000-0000-0000B2240000}"/>
    <cellStyle name="표준1 4" xfId="9095" xr:uid="{00000000-0005-0000-0000-0000B3240000}"/>
    <cellStyle name="표준123" xfId="9096" xr:uid="{00000000-0005-0000-0000-0000B4240000}"/>
    <cellStyle name="표준2" xfId="9097" xr:uid="{00000000-0005-0000-0000-0000B5240000}"/>
    <cellStyle name="표준날짜" xfId="9098" xr:uid="{00000000-0005-0000-0000-0000B6240000}"/>
    <cellStyle name="표준숫자" xfId="9099" xr:uid="{00000000-0005-0000-0000-0000B7240000}"/>
    <cellStyle name="표쥰" xfId="9100" xr:uid="{00000000-0005-0000-0000-0000B8240000}"/>
    <cellStyle name="하이퍼링크 2" xfId="9101" xr:uid="{00000000-0005-0000-0000-0000B9240000}"/>
    <cellStyle name="하이퍼링크 2 2" xfId="9102" xr:uid="{00000000-0005-0000-0000-0000BA240000}"/>
    <cellStyle name="하이퍼링크 2 3" xfId="9103" xr:uid="{00000000-0005-0000-0000-0000BB240000}"/>
    <cellStyle name="하이퍼링크 2 4" xfId="9104" xr:uid="{00000000-0005-0000-0000-0000BC240000}"/>
    <cellStyle name="하이퍼링크 2 5" xfId="9105" xr:uid="{00000000-0005-0000-0000-0000BD240000}"/>
    <cellStyle name="합계" xfId="9106" xr:uid="{00000000-0005-0000-0000-0000BE240000}"/>
    <cellStyle name="합산" xfId="9107" xr:uid="{00000000-0005-0000-0000-0000BF240000}"/>
    <cellStyle name="합산 2" xfId="9108" xr:uid="{00000000-0005-0000-0000-0000C0240000}"/>
    <cellStyle name="합산 3" xfId="9109" xr:uid="{00000000-0005-0000-0000-0000C1240000}"/>
    <cellStyle name="합산 4" xfId="9110" xr:uid="{00000000-0005-0000-0000-0000C2240000}"/>
    <cellStyle name="합산 5" xfId="9242" xr:uid="{00000000-0005-0000-0000-0000C3240000}"/>
    <cellStyle name="항목" xfId="9111" xr:uid="{00000000-0005-0000-0000-0000C4240000}"/>
    <cellStyle name="허윤정" xfId="9112" xr:uid="{00000000-0005-0000-0000-0000C5240000}"/>
    <cellStyle name="貨幣 [0]_GARMENT STEP FORM HK" xfId="9113" xr:uid="{00000000-0005-0000-0000-0000C6240000}"/>
    <cellStyle name="貨幣_GARMENT STEP FORM HK" xfId="9114" xr:uid="{00000000-0005-0000-0000-0000C7240000}"/>
    <cellStyle name="화폐기호" xfId="9115" xr:uid="{00000000-0005-0000-0000-0000C8240000}"/>
    <cellStyle name="화폐기호 2" xfId="9116" xr:uid="{00000000-0005-0000-0000-0000C9240000}"/>
    <cellStyle name="화폐기호 3" xfId="9117" xr:uid="{00000000-0005-0000-0000-0000CA240000}"/>
    <cellStyle name="화폐기호 4" xfId="9118" xr:uid="{00000000-0005-0000-0000-0000CB240000}"/>
    <cellStyle name="화폐기호 5" xfId="9243" xr:uid="{00000000-0005-0000-0000-0000CC240000}"/>
    <cellStyle name="화폐기호 5 2" xfId="9396" xr:uid="{00000000-0005-0000-0000-0000CD240000}"/>
    <cellStyle name="화폐기호0" xfId="9119" xr:uid="{00000000-0005-0000-0000-0000CE240000}"/>
    <cellStyle name="화폐기호0 2" xfId="9120" xr:uid="{00000000-0005-0000-0000-0000CF240000}"/>
    <cellStyle name="화폐기호0 3" xfId="9121" xr:uid="{00000000-0005-0000-0000-0000D0240000}"/>
    <cellStyle name="화폐기호0 4" xfId="9122" xr:uid="{00000000-0005-0000-0000-0000D1240000}"/>
    <cellStyle name="화폐기호0 5" xfId="9244" xr:uid="{00000000-0005-0000-0000-0000D2240000}"/>
    <cellStyle name="ㅣ" xfId="9123" xr:uid="{00000000-0005-0000-0000-0000D3240000}"/>
  </cellStyles>
  <dxfs count="36"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  <dxf>
      <font>
        <color rgb="FFFFFFFF"/>
      </font>
    </dxf>
  </dxfs>
  <tableStyles count="0" defaultTableStyle="TableStyleMedium2" defaultPivotStyle="PivotStyleLight16"/>
  <colors>
    <mruColors>
      <color rgb="FF0000FF"/>
      <color rgb="FFB8E08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externalLink" Target="externalLinks/externalLink111.xml"/><Relationship Id="rId21" Type="http://schemas.openxmlformats.org/officeDocument/2006/relationships/externalLink" Target="externalLinks/externalLink15.xml"/><Relationship Id="rId63" Type="http://schemas.openxmlformats.org/officeDocument/2006/relationships/externalLink" Target="externalLinks/externalLink57.xml"/><Relationship Id="rId159" Type="http://schemas.openxmlformats.org/officeDocument/2006/relationships/externalLink" Target="externalLinks/externalLink153.xml"/><Relationship Id="rId170" Type="http://schemas.openxmlformats.org/officeDocument/2006/relationships/externalLink" Target="externalLinks/externalLink164.xml"/><Relationship Id="rId191" Type="http://schemas.openxmlformats.org/officeDocument/2006/relationships/externalLink" Target="externalLinks/externalLink185.xml"/><Relationship Id="rId205" Type="http://schemas.openxmlformats.org/officeDocument/2006/relationships/externalLink" Target="externalLinks/externalLink199.xml"/><Relationship Id="rId226" Type="http://schemas.openxmlformats.org/officeDocument/2006/relationships/externalLink" Target="externalLinks/externalLink220.xml"/><Relationship Id="rId247" Type="http://schemas.openxmlformats.org/officeDocument/2006/relationships/externalLink" Target="externalLinks/externalLink241.xml"/><Relationship Id="rId107" Type="http://schemas.openxmlformats.org/officeDocument/2006/relationships/externalLink" Target="externalLinks/externalLink101.xml"/><Relationship Id="rId11" Type="http://schemas.openxmlformats.org/officeDocument/2006/relationships/externalLink" Target="externalLinks/externalLink5.xml"/><Relationship Id="rId32" Type="http://schemas.openxmlformats.org/officeDocument/2006/relationships/externalLink" Target="externalLinks/externalLink26.xml"/><Relationship Id="rId53" Type="http://schemas.openxmlformats.org/officeDocument/2006/relationships/externalLink" Target="externalLinks/externalLink47.xml"/><Relationship Id="rId74" Type="http://schemas.openxmlformats.org/officeDocument/2006/relationships/externalLink" Target="externalLinks/externalLink68.xml"/><Relationship Id="rId128" Type="http://schemas.openxmlformats.org/officeDocument/2006/relationships/externalLink" Target="externalLinks/externalLink122.xml"/><Relationship Id="rId149" Type="http://schemas.openxmlformats.org/officeDocument/2006/relationships/externalLink" Target="externalLinks/externalLink143.xml"/><Relationship Id="rId5" Type="http://schemas.openxmlformats.org/officeDocument/2006/relationships/worksheet" Target="worksheets/sheet5.xml"/><Relationship Id="rId95" Type="http://schemas.openxmlformats.org/officeDocument/2006/relationships/externalLink" Target="externalLinks/externalLink89.xml"/><Relationship Id="rId160" Type="http://schemas.openxmlformats.org/officeDocument/2006/relationships/externalLink" Target="externalLinks/externalLink154.xml"/><Relationship Id="rId181" Type="http://schemas.openxmlformats.org/officeDocument/2006/relationships/externalLink" Target="externalLinks/externalLink175.xml"/><Relationship Id="rId216" Type="http://schemas.openxmlformats.org/officeDocument/2006/relationships/externalLink" Target="externalLinks/externalLink210.xml"/><Relationship Id="rId237" Type="http://schemas.openxmlformats.org/officeDocument/2006/relationships/externalLink" Target="externalLinks/externalLink231.xml"/><Relationship Id="rId258" Type="http://schemas.openxmlformats.org/officeDocument/2006/relationships/externalLink" Target="externalLinks/externalLink252.xml"/><Relationship Id="rId22" Type="http://schemas.openxmlformats.org/officeDocument/2006/relationships/externalLink" Target="externalLinks/externalLink16.xml"/><Relationship Id="rId43" Type="http://schemas.openxmlformats.org/officeDocument/2006/relationships/externalLink" Target="externalLinks/externalLink37.xml"/><Relationship Id="rId64" Type="http://schemas.openxmlformats.org/officeDocument/2006/relationships/externalLink" Target="externalLinks/externalLink58.xml"/><Relationship Id="rId118" Type="http://schemas.openxmlformats.org/officeDocument/2006/relationships/externalLink" Target="externalLinks/externalLink112.xml"/><Relationship Id="rId139" Type="http://schemas.openxmlformats.org/officeDocument/2006/relationships/externalLink" Target="externalLinks/externalLink133.xml"/><Relationship Id="rId85" Type="http://schemas.openxmlformats.org/officeDocument/2006/relationships/externalLink" Target="externalLinks/externalLink79.xml"/><Relationship Id="rId150" Type="http://schemas.openxmlformats.org/officeDocument/2006/relationships/externalLink" Target="externalLinks/externalLink144.xml"/><Relationship Id="rId171" Type="http://schemas.openxmlformats.org/officeDocument/2006/relationships/externalLink" Target="externalLinks/externalLink165.xml"/><Relationship Id="rId192" Type="http://schemas.openxmlformats.org/officeDocument/2006/relationships/externalLink" Target="externalLinks/externalLink186.xml"/><Relationship Id="rId206" Type="http://schemas.openxmlformats.org/officeDocument/2006/relationships/externalLink" Target="externalLinks/externalLink200.xml"/><Relationship Id="rId227" Type="http://schemas.openxmlformats.org/officeDocument/2006/relationships/externalLink" Target="externalLinks/externalLink221.xml"/><Relationship Id="rId248" Type="http://schemas.openxmlformats.org/officeDocument/2006/relationships/externalLink" Target="externalLinks/externalLink242.xml"/><Relationship Id="rId12" Type="http://schemas.openxmlformats.org/officeDocument/2006/relationships/externalLink" Target="externalLinks/externalLink6.xml"/><Relationship Id="rId33" Type="http://schemas.openxmlformats.org/officeDocument/2006/relationships/externalLink" Target="externalLinks/externalLink27.xml"/><Relationship Id="rId108" Type="http://schemas.openxmlformats.org/officeDocument/2006/relationships/externalLink" Target="externalLinks/externalLink102.xml"/><Relationship Id="rId129" Type="http://schemas.openxmlformats.org/officeDocument/2006/relationships/externalLink" Target="externalLinks/externalLink123.xml"/><Relationship Id="rId54" Type="http://schemas.openxmlformats.org/officeDocument/2006/relationships/externalLink" Target="externalLinks/externalLink48.xml"/><Relationship Id="rId75" Type="http://schemas.openxmlformats.org/officeDocument/2006/relationships/externalLink" Target="externalLinks/externalLink69.xml"/><Relationship Id="rId96" Type="http://schemas.openxmlformats.org/officeDocument/2006/relationships/externalLink" Target="externalLinks/externalLink90.xml"/><Relationship Id="rId140" Type="http://schemas.openxmlformats.org/officeDocument/2006/relationships/externalLink" Target="externalLinks/externalLink134.xml"/><Relationship Id="rId161" Type="http://schemas.openxmlformats.org/officeDocument/2006/relationships/externalLink" Target="externalLinks/externalLink155.xml"/><Relationship Id="rId182" Type="http://schemas.openxmlformats.org/officeDocument/2006/relationships/externalLink" Target="externalLinks/externalLink176.xml"/><Relationship Id="rId217" Type="http://schemas.openxmlformats.org/officeDocument/2006/relationships/externalLink" Target="externalLinks/externalLink211.xml"/><Relationship Id="rId6" Type="http://schemas.openxmlformats.org/officeDocument/2006/relationships/worksheet" Target="worksheets/sheet6.xml"/><Relationship Id="rId238" Type="http://schemas.openxmlformats.org/officeDocument/2006/relationships/externalLink" Target="externalLinks/externalLink232.xml"/><Relationship Id="rId259" Type="http://schemas.openxmlformats.org/officeDocument/2006/relationships/theme" Target="theme/theme1.xml"/><Relationship Id="rId23" Type="http://schemas.openxmlformats.org/officeDocument/2006/relationships/externalLink" Target="externalLinks/externalLink17.xml"/><Relationship Id="rId119" Type="http://schemas.openxmlformats.org/officeDocument/2006/relationships/externalLink" Target="externalLinks/externalLink113.xml"/><Relationship Id="rId44" Type="http://schemas.openxmlformats.org/officeDocument/2006/relationships/externalLink" Target="externalLinks/externalLink38.xml"/><Relationship Id="rId65" Type="http://schemas.openxmlformats.org/officeDocument/2006/relationships/externalLink" Target="externalLinks/externalLink59.xml"/><Relationship Id="rId86" Type="http://schemas.openxmlformats.org/officeDocument/2006/relationships/externalLink" Target="externalLinks/externalLink80.xml"/><Relationship Id="rId130" Type="http://schemas.openxmlformats.org/officeDocument/2006/relationships/externalLink" Target="externalLinks/externalLink124.xml"/><Relationship Id="rId151" Type="http://schemas.openxmlformats.org/officeDocument/2006/relationships/externalLink" Target="externalLinks/externalLink145.xml"/><Relationship Id="rId172" Type="http://schemas.openxmlformats.org/officeDocument/2006/relationships/externalLink" Target="externalLinks/externalLink166.xml"/><Relationship Id="rId193" Type="http://schemas.openxmlformats.org/officeDocument/2006/relationships/externalLink" Target="externalLinks/externalLink187.xml"/><Relationship Id="rId207" Type="http://schemas.openxmlformats.org/officeDocument/2006/relationships/externalLink" Target="externalLinks/externalLink201.xml"/><Relationship Id="rId228" Type="http://schemas.openxmlformats.org/officeDocument/2006/relationships/externalLink" Target="externalLinks/externalLink222.xml"/><Relationship Id="rId249" Type="http://schemas.openxmlformats.org/officeDocument/2006/relationships/externalLink" Target="externalLinks/externalLink243.xml"/><Relationship Id="rId13" Type="http://schemas.openxmlformats.org/officeDocument/2006/relationships/externalLink" Target="externalLinks/externalLink7.xml"/><Relationship Id="rId109" Type="http://schemas.openxmlformats.org/officeDocument/2006/relationships/externalLink" Target="externalLinks/externalLink103.xml"/><Relationship Id="rId260" Type="http://schemas.openxmlformats.org/officeDocument/2006/relationships/styles" Target="styles.xml"/><Relationship Id="rId34" Type="http://schemas.openxmlformats.org/officeDocument/2006/relationships/externalLink" Target="externalLinks/externalLink28.xml"/><Relationship Id="rId55" Type="http://schemas.openxmlformats.org/officeDocument/2006/relationships/externalLink" Target="externalLinks/externalLink49.xml"/><Relationship Id="rId76" Type="http://schemas.openxmlformats.org/officeDocument/2006/relationships/externalLink" Target="externalLinks/externalLink70.xml"/><Relationship Id="rId97" Type="http://schemas.openxmlformats.org/officeDocument/2006/relationships/externalLink" Target="externalLinks/externalLink91.xml"/><Relationship Id="rId120" Type="http://schemas.openxmlformats.org/officeDocument/2006/relationships/externalLink" Target="externalLinks/externalLink114.xml"/><Relationship Id="rId141" Type="http://schemas.openxmlformats.org/officeDocument/2006/relationships/externalLink" Target="externalLinks/externalLink135.xml"/><Relationship Id="rId7" Type="http://schemas.openxmlformats.org/officeDocument/2006/relationships/externalLink" Target="externalLinks/externalLink1.xml"/><Relationship Id="rId162" Type="http://schemas.openxmlformats.org/officeDocument/2006/relationships/externalLink" Target="externalLinks/externalLink156.xml"/><Relationship Id="rId183" Type="http://schemas.openxmlformats.org/officeDocument/2006/relationships/externalLink" Target="externalLinks/externalLink177.xml"/><Relationship Id="rId218" Type="http://schemas.openxmlformats.org/officeDocument/2006/relationships/externalLink" Target="externalLinks/externalLink212.xml"/><Relationship Id="rId239" Type="http://schemas.openxmlformats.org/officeDocument/2006/relationships/externalLink" Target="externalLinks/externalLink233.xml"/><Relationship Id="rId250" Type="http://schemas.openxmlformats.org/officeDocument/2006/relationships/externalLink" Target="externalLinks/externalLink244.xml"/><Relationship Id="rId24" Type="http://schemas.openxmlformats.org/officeDocument/2006/relationships/externalLink" Target="externalLinks/externalLink18.xml"/><Relationship Id="rId45" Type="http://schemas.openxmlformats.org/officeDocument/2006/relationships/externalLink" Target="externalLinks/externalLink39.xml"/><Relationship Id="rId66" Type="http://schemas.openxmlformats.org/officeDocument/2006/relationships/externalLink" Target="externalLinks/externalLink60.xml"/><Relationship Id="rId87" Type="http://schemas.openxmlformats.org/officeDocument/2006/relationships/externalLink" Target="externalLinks/externalLink81.xml"/><Relationship Id="rId110" Type="http://schemas.openxmlformats.org/officeDocument/2006/relationships/externalLink" Target="externalLinks/externalLink104.xml"/><Relationship Id="rId131" Type="http://schemas.openxmlformats.org/officeDocument/2006/relationships/externalLink" Target="externalLinks/externalLink125.xml"/><Relationship Id="rId152" Type="http://schemas.openxmlformats.org/officeDocument/2006/relationships/externalLink" Target="externalLinks/externalLink146.xml"/><Relationship Id="rId173" Type="http://schemas.openxmlformats.org/officeDocument/2006/relationships/externalLink" Target="externalLinks/externalLink167.xml"/><Relationship Id="rId194" Type="http://schemas.openxmlformats.org/officeDocument/2006/relationships/externalLink" Target="externalLinks/externalLink188.xml"/><Relationship Id="rId208" Type="http://schemas.openxmlformats.org/officeDocument/2006/relationships/externalLink" Target="externalLinks/externalLink202.xml"/><Relationship Id="rId229" Type="http://schemas.openxmlformats.org/officeDocument/2006/relationships/externalLink" Target="externalLinks/externalLink223.xml"/><Relationship Id="rId240" Type="http://schemas.openxmlformats.org/officeDocument/2006/relationships/externalLink" Target="externalLinks/externalLink234.xml"/><Relationship Id="rId261" Type="http://schemas.openxmlformats.org/officeDocument/2006/relationships/sharedStrings" Target="sharedStrings.xml"/><Relationship Id="rId14" Type="http://schemas.openxmlformats.org/officeDocument/2006/relationships/externalLink" Target="externalLinks/externalLink8.xml"/><Relationship Id="rId35" Type="http://schemas.openxmlformats.org/officeDocument/2006/relationships/externalLink" Target="externalLinks/externalLink29.xml"/><Relationship Id="rId56" Type="http://schemas.openxmlformats.org/officeDocument/2006/relationships/externalLink" Target="externalLinks/externalLink50.xml"/><Relationship Id="rId77" Type="http://schemas.openxmlformats.org/officeDocument/2006/relationships/externalLink" Target="externalLinks/externalLink71.xml"/><Relationship Id="rId100" Type="http://schemas.openxmlformats.org/officeDocument/2006/relationships/externalLink" Target="externalLinks/externalLink94.xml"/><Relationship Id="rId8" Type="http://schemas.openxmlformats.org/officeDocument/2006/relationships/externalLink" Target="externalLinks/externalLink2.xml"/><Relationship Id="rId98" Type="http://schemas.openxmlformats.org/officeDocument/2006/relationships/externalLink" Target="externalLinks/externalLink92.xml"/><Relationship Id="rId121" Type="http://schemas.openxmlformats.org/officeDocument/2006/relationships/externalLink" Target="externalLinks/externalLink115.xml"/><Relationship Id="rId142" Type="http://schemas.openxmlformats.org/officeDocument/2006/relationships/externalLink" Target="externalLinks/externalLink136.xml"/><Relationship Id="rId163" Type="http://schemas.openxmlformats.org/officeDocument/2006/relationships/externalLink" Target="externalLinks/externalLink157.xml"/><Relationship Id="rId184" Type="http://schemas.openxmlformats.org/officeDocument/2006/relationships/externalLink" Target="externalLinks/externalLink178.xml"/><Relationship Id="rId219" Type="http://schemas.openxmlformats.org/officeDocument/2006/relationships/externalLink" Target="externalLinks/externalLink213.xml"/><Relationship Id="rId230" Type="http://schemas.openxmlformats.org/officeDocument/2006/relationships/externalLink" Target="externalLinks/externalLink224.xml"/><Relationship Id="rId251" Type="http://schemas.openxmlformats.org/officeDocument/2006/relationships/externalLink" Target="externalLinks/externalLink245.xml"/><Relationship Id="rId25" Type="http://schemas.openxmlformats.org/officeDocument/2006/relationships/externalLink" Target="externalLinks/externalLink19.xml"/><Relationship Id="rId46" Type="http://schemas.openxmlformats.org/officeDocument/2006/relationships/externalLink" Target="externalLinks/externalLink40.xml"/><Relationship Id="rId67" Type="http://schemas.openxmlformats.org/officeDocument/2006/relationships/externalLink" Target="externalLinks/externalLink61.xml"/><Relationship Id="rId88" Type="http://schemas.openxmlformats.org/officeDocument/2006/relationships/externalLink" Target="externalLinks/externalLink82.xml"/><Relationship Id="rId111" Type="http://schemas.openxmlformats.org/officeDocument/2006/relationships/externalLink" Target="externalLinks/externalLink105.xml"/><Relationship Id="rId132" Type="http://schemas.openxmlformats.org/officeDocument/2006/relationships/externalLink" Target="externalLinks/externalLink126.xml"/><Relationship Id="rId153" Type="http://schemas.openxmlformats.org/officeDocument/2006/relationships/externalLink" Target="externalLinks/externalLink147.xml"/><Relationship Id="rId174" Type="http://schemas.openxmlformats.org/officeDocument/2006/relationships/externalLink" Target="externalLinks/externalLink168.xml"/><Relationship Id="rId195" Type="http://schemas.openxmlformats.org/officeDocument/2006/relationships/externalLink" Target="externalLinks/externalLink189.xml"/><Relationship Id="rId209" Type="http://schemas.openxmlformats.org/officeDocument/2006/relationships/externalLink" Target="externalLinks/externalLink203.xml"/><Relationship Id="rId220" Type="http://schemas.openxmlformats.org/officeDocument/2006/relationships/externalLink" Target="externalLinks/externalLink214.xml"/><Relationship Id="rId241" Type="http://schemas.openxmlformats.org/officeDocument/2006/relationships/externalLink" Target="externalLinks/externalLink235.xml"/><Relationship Id="rId15" Type="http://schemas.openxmlformats.org/officeDocument/2006/relationships/externalLink" Target="externalLinks/externalLink9.xml"/><Relationship Id="rId36" Type="http://schemas.openxmlformats.org/officeDocument/2006/relationships/externalLink" Target="externalLinks/externalLink30.xml"/><Relationship Id="rId57" Type="http://schemas.openxmlformats.org/officeDocument/2006/relationships/externalLink" Target="externalLinks/externalLink51.xml"/><Relationship Id="rId262" Type="http://schemas.openxmlformats.org/officeDocument/2006/relationships/calcChain" Target="calcChain.xml"/><Relationship Id="rId78" Type="http://schemas.openxmlformats.org/officeDocument/2006/relationships/externalLink" Target="externalLinks/externalLink72.xml"/><Relationship Id="rId99" Type="http://schemas.openxmlformats.org/officeDocument/2006/relationships/externalLink" Target="externalLinks/externalLink93.xml"/><Relationship Id="rId101" Type="http://schemas.openxmlformats.org/officeDocument/2006/relationships/externalLink" Target="externalLinks/externalLink95.xml"/><Relationship Id="rId122" Type="http://schemas.openxmlformats.org/officeDocument/2006/relationships/externalLink" Target="externalLinks/externalLink116.xml"/><Relationship Id="rId143" Type="http://schemas.openxmlformats.org/officeDocument/2006/relationships/externalLink" Target="externalLinks/externalLink137.xml"/><Relationship Id="rId164" Type="http://schemas.openxmlformats.org/officeDocument/2006/relationships/externalLink" Target="externalLinks/externalLink158.xml"/><Relationship Id="rId185" Type="http://schemas.openxmlformats.org/officeDocument/2006/relationships/externalLink" Target="externalLinks/externalLink179.xml"/><Relationship Id="rId9" Type="http://schemas.openxmlformats.org/officeDocument/2006/relationships/externalLink" Target="externalLinks/externalLink3.xml"/><Relationship Id="rId210" Type="http://schemas.openxmlformats.org/officeDocument/2006/relationships/externalLink" Target="externalLinks/externalLink204.xml"/><Relationship Id="rId26" Type="http://schemas.openxmlformats.org/officeDocument/2006/relationships/externalLink" Target="externalLinks/externalLink20.xml"/><Relationship Id="rId231" Type="http://schemas.openxmlformats.org/officeDocument/2006/relationships/externalLink" Target="externalLinks/externalLink225.xml"/><Relationship Id="rId252" Type="http://schemas.openxmlformats.org/officeDocument/2006/relationships/externalLink" Target="externalLinks/externalLink246.xml"/><Relationship Id="rId47" Type="http://schemas.openxmlformats.org/officeDocument/2006/relationships/externalLink" Target="externalLinks/externalLink41.xml"/><Relationship Id="rId68" Type="http://schemas.openxmlformats.org/officeDocument/2006/relationships/externalLink" Target="externalLinks/externalLink62.xml"/><Relationship Id="rId89" Type="http://schemas.openxmlformats.org/officeDocument/2006/relationships/externalLink" Target="externalLinks/externalLink83.xml"/><Relationship Id="rId112" Type="http://schemas.openxmlformats.org/officeDocument/2006/relationships/externalLink" Target="externalLinks/externalLink106.xml"/><Relationship Id="rId133" Type="http://schemas.openxmlformats.org/officeDocument/2006/relationships/externalLink" Target="externalLinks/externalLink127.xml"/><Relationship Id="rId154" Type="http://schemas.openxmlformats.org/officeDocument/2006/relationships/externalLink" Target="externalLinks/externalLink148.xml"/><Relationship Id="rId175" Type="http://schemas.openxmlformats.org/officeDocument/2006/relationships/externalLink" Target="externalLinks/externalLink169.xml"/><Relationship Id="rId196" Type="http://schemas.openxmlformats.org/officeDocument/2006/relationships/externalLink" Target="externalLinks/externalLink190.xml"/><Relationship Id="rId200" Type="http://schemas.openxmlformats.org/officeDocument/2006/relationships/externalLink" Target="externalLinks/externalLink194.xml"/><Relationship Id="rId16" Type="http://schemas.openxmlformats.org/officeDocument/2006/relationships/externalLink" Target="externalLinks/externalLink10.xml"/><Relationship Id="rId221" Type="http://schemas.openxmlformats.org/officeDocument/2006/relationships/externalLink" Target="externalLinks/externalLink215.xml"/><Relationship Id="rId242" Type="http://schemas.openxmlformats.org/officeDocument/2006/relationships/externalLink" Target="externalLinks/externalLink236.xml"/><Relationship Id="rId37" Type="http://schemas.openxmlformats.org/officeDocument/2006/relationships/externalLink" Target="externalLinks/externalLink31.xml"/><Relationship Id="rId58" Type="http://schemas.openxmlformats.org/officeDocument/2006/relationships/externalLink" Target="externalLinks/externalLink52.xml"/><Relationship Id="rId79" Type="http://schemas.openxmlformats.org/officeDocument/2006/relationships/externalLink" Target="externalLinks/externalLink73.xml"/><Relationship Id="rId102" Type="http://schemas.openxmlformats.org/officeDocument/2006/relationships/externalLink" Target="externalLinks/externalLink96.xml"/><Relationship Id="rId123" Type="http://schemas.openxmlformats.org/officeDocument/2006/relationships/externalLink" Target="externalLinks/externalLink117.xml"/><Relationship Id="rId144" Type="http://schemas.openxmlformats.org/officeDocument/2006/relationships/externalLink" Target="externalLinks/externalLink138.xml"/><Relationship Id="rId90" Type="http://schemas.openxmlformats.org/officeDocument/2006/relationships/externalLink" Target="externalLinks/externalLink84.xml"/><Relationship Id="rId165" Type="http://schemas.openxmlformats.org/officeDocument/2006/relationships/externalLink" Target="externalLinks/externalLink159.xml"/><Relationship Id="rId186" Type="http://schemas.openxmlformats.org/officeDocument/2006/relationships/externalLink" Target="externalLinks/externalLink180.xml"/><Relationship Id="rId211" Type="http://schemas.openxmlformats.org/officeDocument/2006/relationships/externalLink" Target="externalLinks/externalLink205.xml"/><Relationship Id="rId232" Type="http://schemas.openxmlformats.org/officeDocument/2006/relationships/externalLink" Target="externalLinks/externalLink226.xml"/><Relationship Id="rId253" Type="http://schemas.openxmlformats.org/officeDocument/2006/relationships/externalLink" Target="externalLinks/externalLink247.xml"/><Relationship Id="rId27" Type="http://schemas.openxmlformats.org/officeDocument/2006/relationships/externalLink" Target="externalLinks/externalLink21.xml"/><Relationship Id="rId48" Type="http://schemas.openxmlformats.org/officeDocument/2006/relationships/externalLink" Target="externalLinks/externalLink42.xml"/><Relationship Id="rId69" Type="http://schemas.openxmlformats.org/officeDocument/2006/relationships/externalLink" Target="externalLinks/externalLink63.xml"/><Relationship Id="rId113" Type="http://schemas.openxmlformats.org/officeDocument/2006/relationships/externalLink" Target="externalLinks/externalLink107.xml"/><Relationship Id="rId134" Type="http://schemas.openxmlformats.org/officeDocument/2006/relationships/externalLink" Target="externalLinks/externalLink128.xml"/><Relationship Id="rId80" Type="http://schemas.openxmlformats.org/officeDocument/2006/relationships/externalLink" Target="externalLinks/externalLink74.xml"/><Relationship Id="rId155" Type="http://schemas.openxmlformats.org/officeDocument/2006/relationships/externalLink" Target="externalLinks/externalLink149.xml"/><Relationship Id="rId176" Type="http://schemas.openxmlformats.org/officeDocument/2006/relationships/externalLink" Target="externalLinks/externalLink170.xml"/><Relationship Id="rId197" Type="http://schemas.openxmlformats.org/officeDocument/2006/relationships/externalLink" Target="externalLinks/externalLink191.xml"/><Relationship Id="rId201" Type="http://schemas.openxmlformats.org/officeDocument/2006/relationships/externalLink" Target="externalLinks/externalLink195.xml"/><Relationship Id="rId222" Type="http://schemas.openxmlformats.org/officeDocument/2006/relationships/externalLink" Target="externalLinks/externalLink216.xml"/><Relationship Id="rId243" Type="http://schemas.openxmlformats.org/officeDocument/2006/relationships/externalLink" Target="externalLinks/externalLink237.xml"/><Relationship Id="rId17" Type="http://schemas.openxmlformats.org/officeDocument/2006/relationships/externalLink" Target="externalLinks/externalLink11.xml"/><Relationship Id="rId38" Type="http://schemas.openxmlformats.org/officeDocument/2006/relationships/externalLink" Target="externalLinks/externalLink32.xml"/><Relationship Id="rId59" Type="http://schemas.openxmlformats.org/officeDocument/2006/relationships/externalLink" Target="externalLinks/externalLink53.xml"/><Relationship Id="rId103" Type="http://schemas.openxmlformats.org/officeDocument/2006/relationships/externalLink" Target="externalLinks/externalLink97.xml"/><Relationship Id="rId124" Type="http://schemas.openxmlformats.org/officeDocument/2006/relationships/externalLink" Target="externalLinks/externalLink118.xml"/><Relationship Id="rId70" Type="http://schemas.openxmlformats.org/officeDocument/2006/relationships/externalLink" Target="externalLinks/externalLink64.xml"/><Relationship Id="rId91" Type="http://schemas.openxmlformats.org/officeDocument/2006/relationships/externalLink" Target="externalLinks/externalLink85.xml"/><Relationship Id="rId145" Type="http://schemas.openxmlformats.org/officeDocument/2006/relationships/externalLink" Target="externalLinks/externalLink139.xml"/><Relationship Id="rId166" Type="http://schemas.openxmlformats.org/officeDocument/2006/relationships/externalLink" Target="externalLinks/externalLink160.xml"/><Relationship Id="rId187" Type="http://schemas.openxmlformats.org/officeDocument/2006/relationships/externalLink" Target="externalLinks/externalLink181.xml"/><Relationship Id="rId1" Type="http://schemas.openxmlformats.org/officeDocument/2006/relationships/worksheet" Target="worksheets/sheet1.xml"/><Relationship Id="rId212" Type="http://schemas.openxmlformats.org/officeDocument/2006/relationships/externalLink" Target="externalLinks/externalLink206.xml"/><Relationship Id="rId233" Type="http://schemas.openxmlformats.org/officeDocument/2006/relationships/externalLink" Target="externalLinks/externalLink227.xml"/><Relationship Id="rId254" Type="http://schemas.openxmlformats.org/officeDocument/2006/relationships/externalLink" Target="externalLinks/externalLink248.xml"/><Relationship Id="rId28" Type="http://schemas.openxmlformats.org/officeDocument/2006/relationships/externalLink" Target="externalLinks/externalLink22.xml"/><Relationship Id="rId49" Type="http://schemas.openxmlformats.org/officeDocument/2006/relationships/externalLink" Target="externalLinks/externalLink43.xml"/><Relationship Id="rId114" Type="http://schemas.openxmlformats.org/officeDocument/2006/relationships/externalLink" Target="externalLinks/externalLink108.xml"/><Relationship Id="rId60" Type="http://schemas.openxmlformats.org/officeDocument/2006/relationships/externalLink" Target="externalLinks/externalLink54.xml"/><Relationship Id="rId81" Type="http://schemas.openxmlformats.org/officeDocument/2006/relationships/externalLink" Target="externalLinks/externalLink75.xml"/><Relationship Id="rId135" Type="http://schemas.openxmlformats.org/officeDocument/2006/relationships/externalLink" Target="externalLinks/externalLink129.xml"/><Relationship Id="rId156" Type="http://schemas.openxmlformats.org/officeDocument/2006/relationships/externalLink" Target="externalLinks/externalLink150.xml"/><Relationship Id="rId177" Type="http://schemas.openxmlformats.org/officeDocument/2006/relationships/externalLink" Target="externalLinks/externalLink171.xml"/><Relationship Id="rId198" Type="http://schemas.openxmlformats.org/officeDocument/2006/relationships/externalLink" Target="externalLinks/externalLink192.xml"/><Relationship Id="rId202" Type="http://schemas.openxmlformats.org/officeDocument/2006/relationships/externalLink" Target="externalLinks/externalLink196.xml"/><Relationship Id="rId223" Type="http://schemas.openxmlformats.org/officeDocument/2006/relationships/externalLink" Target="externalLinks/externalLink217.xml"/><Relationship Id="rId244" Type="http://schemas.openxmlformats.org/officeDocument/2006/relationships/externalLink" Target="externalLinks/externalLink238.xml"/><Relationship Id="rId18" Type="http://schemas.openxmlformats.org/officeDocument/2006/relationships/externalLink" Target="externalLinks/externalLink12.xml"/><Relationship Id="rId39" Type="http://schemas.openxmlformats.org/officeDocument/2006/relationships/externalLink" Target="externalLinks/externalLink33.xml"/><Relationship Id="rId50" Type="http://schemas.openxmlformats.org/officeDocument/2006/relationships/externalLink" Target="externalLinks/externalLink44.xml"/><Relationship Id="rId104" Type="http://schemas.openxmlformats.org/officeDocument/2006/relationships/externalLink" Target="externalLinks/externalLink98.xml"/><Relationship Id="rId125" Type="http://schemas.openxmlformats.org/officeDocument/2006/relationships/externalLink" Target="externalLinks/externalLink119.xml"/><Relationship Id="rId146" Type="http://schemas.openxmlformats.org/officeDocument/2006/relationships/externalLink" Target="externalLinks/externalLink140.xml"/><Relationship Id="rId167" Type="http://schemas.openxmlformats.org/officeDocument/2006/relationships/externalLink" Target="externalLinks/externalLink161.xml"/><Relationship Id="rId188" Type="http://schemas.openxmlformats.org/officeDocument/2006/relationships/externalLink" Target="externalLinks/externalLink182.xml"/><Relationship Id="rId71" Type="http://schemas.openxmlformats.org/officeDocument/2006/relationships/externalLink" Target="externalLinks/externalLink65.xml"/><Relationship Id="rId92" Type="http://schemas.openxmlformats.org/officeDocument/2006/relationships/externalLink" Target="externalLinks/externalLink86.xml"/><Relationship Id="rId213" Type="http://schemas.openxmlformats.org/officeDocument/2006/relationships/externalLink" Target="externalLinks/externalLink207.xml"/><Relationship Id="rId234" Type="http://schemas.openxmlformats.org/officeDocument/2006/relationships/externalLink" Target="externalLinks/externalLink228.xml"/><Relationship Id="rId2" Type="http://schemas.openxmlformats.org/officeDocument/2006/relationships/worksheet" Target="worksheets/sheet2.xml"/><Relationship Id="rId29" Type="http://schemas.openxmlformats.org/officeDocument/2006/relationships/externalLink" Target="externalLinks/externalLink23.xml"/><Relationship Id="rId255" Type="http://schemas.openxmlformats.org/officeDocument/2006/relationships/externalLink" Target="externalLinks/externalLink249.xml"/><Relationship Id="rId40" Type="http://schemas.openxmlformats.org/officeDocument/2006/relationships/externalLink" Target="externalLinks/externalLink34.xml"/><Relationship Id="rId115" Type="http://schemas.openxmlformats.org/officeDocument/2006/relationships/externalLink" Target="externalLinks/externalLink109.xml"/><Relationship Id="rId136" Type="http://schemas.openxmlformats.org/officeDocument/2006/relationships/externalLink" Target="externalLinks/externalLink130.xml"/><Relationship Id="rId157" Type="http://schemas.openxmlformats.org/officeDocument/2006/relationships/externalLink" Target="externalLinks/externalLink151.xml"/><Relationship Id="rId178" Type="http://schemas.openxmlformats.org/officeDocument/2006/relationships/externalLink" Target="externalLinks/externalLink172.xml"/><Relationship Id="rId61" Type="http://schemas.openxmlformats.org/officeDocument/2006/relationships/externalLink" Target="externalLinks/externalLink55.xml"/><Relationship Id="rId82" Type="http://schemas.openxmlformats.org/officeDocument/2006/relationships/externalLink" Target="externalLinks/externalLink76.xml"/><Relationship Id="rId199" Type="http://schemas.openxmlformats.org/officeDocument/2006/relationships/externalLink" Target="externalLinks/externalLink193.xml"/><Relationship Id="rId203" Type="http://schemas.openxmlformats.org/officeDocument/2006/relationships/externalLink" Target="externalLinks/externalLink197.xml"/><Relationship Id="rId19" Type="http://schemas.openxmlformats.org/officeDocument/2006/relationships/externalLink" Target="externalLinks/externalLink13.xml"/><Relationship Id="rId224" Type="http://schemas.openxmlformats.org/officeDocument/2006/relationships/externalLink" Target="externalLinks/externalLink218.xml"/><Relationship Id="rId245" Type="http://schemas.openxmlformats.org/officeDocument/2006/relationships/externalLink" Target="externalLinks/externalLink239.xml"/><Relationship Id="rId30" Type="http://schemas.openxmlformats.org/officeDocument/2006/relationships/externalLink" Target="externalLinks/externalLink24.xml"/><Relationship Id="rId105" Type="http://schemas.openxmlformats.org/officeDocument/2006/relationships/externalLink" Target="externalLinks/externalLink99.xml"/><Relationship Id="rId126" Type="http://schemas.openxmlformats.org/officeDocument/2006/relationships/externalLink" Target="externalLinks/externalLink120.xml"/><Relationship Id="rId147" Type="http://schemas.openxmlformats.org/officeDocument/2006/relationships/externalLink" Target="externalLinks/externalLink141.xml"/><Relationship Id="rId168" Type="http://schemas.openxmlformats.org/officeDocument/2006/relationships/externalLink" Target="externalLinks/externalLink162.xml"/><Relationship Id="rId51" Type="http://schemas.openxmlformats.org/officeDocument/2006/relationships/externalLink" Target="externalLinks/externalLink45.xml"/><Relationship Id="rId72" Type="http://schemas.openxmlformats.org/officeDocument/2006/relationships/externalLink" Target="externalLinks/externalLink66.xml"/><Relationship Id="rId93" Type="http://schemas.openxmlformats.org/officeDocument/2006/relationships/externalLink" Target="externalLinks/externalLink87.xml"/><Relationship Id="rId189" Type="http://schemas.openxmlformats.org/officeDocument/2006/relationships/externalLink" Target="externalLinks/externalLink183.xml"/><Relationship Id="rId3" Type="http://schemas.openxmlformats.org/officeDocument/2006/relationships/worksheet" Target="worksheets/sheet3.xml"/><Relationship Id="rId214" Type="http://schemas.openxmlformats.org/officeDocument/2006/relationships/externalLink" Target="externalLinks/externalLink208.xml"/><Relationship Id="rId235" Type="http://schemas.openxmlformats.org/officeDocument/2006/relationships/externalLink" Target="externalLinks/externalLink229.xml"/><Relationship Id="rId256" Type="http://schemas.openxmlformats.org/officeDocument/2006/relationships/externalLink" Target="externalLinks/externalLink250.xml"/><Relationship Id="rId116" Type="http://schemas.openxmlformats.org/officeDocument/2006/relationships/externalLink" Target="externalLinks/externalLink110.xml"/><Relationship Id="rId137" Type="http://schemas.openxmlformats.org/officeDocument/2006/relationships/externalLink" Target="externalLinks/externalLink131.xml"/><Relationship Id="rId158" Type="http://schemas.openxmlformats.org/officeDocument/2006/relationships/externalLink" Target="externalLinks/externalLink152.xml"/><Relationship Id="rId20" Type="http://schemas.openxmlformats.org/officeDocument/2006/relationships/externalLink" Target="externalLinks/externalLink14.xml"/><Relationship Id="rId41" Type="http://schemas.openxmlformats.org/officeDocument/2006/relationships/externalLink" Target="externalLinks/externalLink35.xml"/><Relationship Id="rId62" Type="http://schemas.openxmlformats.org/officeDocument/2006/relationships/externalLink" Target="externalLinks/externalLink56.xml"/><Relationship Id="rId83" Type="http://schemas.openxmlformats.org/officeDocument/2006/relationships/externalLink" Target="externalLinks/externalLink77.xml"/><Relationship Id="rId179" Type="http://schemas.openxmlformats.org/officeDocument/2006/relationships/externalLink" Target="externalLinks/externalLink173.xml"/><Relationship Id="rId190" Type="http://schemas.openxmlformats.org/officeDocument/2006/relationships/externalLink" Target="externalLinks/externalLink184.xml"/><Relationship Id="rId204" Type="http://schemas.openxmlformats.org/officeDocument/2006/relationships/externalLink" Target="externalLinks/externalLink198.xml"/><Relationship Id="rId225" Type="http://schemas.openxmlformats.org/officeDocument/2006/relationships/externalLink" Target="externalLinks/externalLink219.xml"/><Relationship Id="rId246" Type="http://schemas.openxmlformats.org/officeDocument/2006/relationships/externalLink" Target="externalLinks/externalLink240.xml"/><Relationship Id="rId106" Type="http://schemas.openxmlformats.org/officeDocument/2006/relationships/externalLink" Target="externalLinks/externalLink100.xml"/><Relationship Id="rId127" Type="http://schemas.openxmlformats.org/officeDocument/2006/relationships/externalLink" Target="externalLinks/externalLink121.xml"/><Relationship Id="rId10" Type="http://schemas.openxmlformats.org/officeDocument/2006/relationships/externalLink" Target="externalLinks/externalLink4.xml"/><Relationship Id="rId31" Type="http://schemas.openxmlformats.org/officeDocument/2006/relationships/externalLink" Target="externalLinks/externalLink25.xml"/><Relationship Id="rId52" Type="http://schemas.openxmlformats.org/officeDocument/2006/relationships/externalLink" Target="externalLinks/externalLink46.xml"/><Relationship Id="rId73" Type="http://schemas.openxmlformats.org/officeDocument/2006/relationships/externalLink" Target="externalLinks/externalLink67.xml"/><Relationship Id="rId94" Type="http://schemas.openxmlformats.org/officeDocument/2006/relationships/externalLink" Target="externalLinks/externalLink88.xml"/><Relationship Id="rId148" Type="http://schemas.openxmlformats.org/officeDocument/2006/relationships/externalLink" Target="externalLinks/externalLink142.xml"/><Relationship Id="rId169" Type="http://schemas.openxmlformats.org/officeDocument/2006/relationships/externalLink" Target="externalLinks/externalLink163.xml"/><Relationship Id="rId4" Type="http://schemas.openxmlformats.org/officeDocument/2006/relationships/worksheet" Target="worksheets/sheet4.xml"/><Relationship Id="rId180" Type="http://schemas.openxmlformats.org/officeDocument/2006/relationships/externalLink" Target="externalLinks/externalLink174.xml"/><Relationship Id="rId215" Type="http://schemas.openxmlformats.org/officeDocument/2006/relationships/externalLink" Target="externalLinks/externalLink209.xml"/><Relationship Id="rId236" Type="http://schemas.openxmlformats.org/officeDocument/2006/relationships/externalLink" Target="externalLinks/externalLink230.xml"/><Relationship Id="rId257" Type="http://schemas.openxmlformats.org/officeDocument/2006/relationships/externalLink" Target="externalLinks/externalLink251.xml"/><Relationship Id="rId42" Type="http://schemas.openxmlformats.org/officeDocument/2006/relationships/externalLink" Target="externalLinks/externalLink36.xml"/><Relationship Id="rId84" Type="http://schemas.openxmlformats.org/officeDocument/2006/relationships/externalLink" Target="externalLinks/externalLink78.xml"/><Relationship Id="rId138" Type="http://schemas.openxmlformats.org/officeDocument/2006/relationships/externalLink" Target="externalLinks/externalLink13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49340;&#49328;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4\c\My%20Documents\&#49688;&#47049;&#49328;&#52636;\2000\&#50504;&#46041;\&#53468;&#44257;&#47532;\PAVE.XLW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&#52280;&#44256;&#51088;&#47308;\&#49688;&#47049;&#52572;&#51333;\&#49688;&#47049;\temp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5236;%20&#47928;%20&#49436;\&#44144;&#47928;&#51453;&#52492;\STA%208+667&#53685;&#47196;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SE0-DWG\&#52404;&#50977;\XLS\ALL-XLS\ULSAN\PRICE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4805;\&#51228;&#51060;&#50644;&#53581;\Zforder\Trans\Secret\My%20Util\DON\SD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&#54217;&#53469;&#49884;\&#49884;&#48169;\PT-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4617;&#49688;\C\My%20Documents\&#52397;&#46020;&#49548;&#54616;&#52380;\&#55121;&#49437;&#51228;\99&#45380;&#55121;&#49437;&#51228;&#51204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0696;&#44032;&#54364;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(&#51452;)&#45796;&#54644;&#49328;&#50629;&#44060;&#48156;\&#48148;&#53461;%20&#54868;&#47732;\2009&#45380;%20&#50028;&#48660;&#4708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24;&#51652;&#50857;\&#45224;&#51652;&#50857;(1)\EXCEL\EXCEL'97\&#51648;&#44172;40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61;&#49457;&#49688;\2003&#45380;\My%20Documents\&#45824;&#50896;&#49324;&#46988;&#46308;\&#51060;&#51116;&#45909;&#45824;&#47532;\&#46041;&#47749;\&#48156;&#51452;&#52376;&#48324;&#51068;&#45824;(02&#45380;&#49345;&#45432;&#51076;)\FRP&#49324;&#47732;\Program%20Files\Microsoft%20Office\Office\JIN\&#49328;&#52636;&#44540;&#4414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Users\HP\AppData\Local\Microsoft\Windows\Temporary%20Internet%20Files\Content.IE5\QROPN7IZ\job\12&#44305;&#51452;&#49888;&#52285;&#51648;&#44396;\&#49892;&#49884;&#49444;&#44228;\&#50724;&#49688;&#44277;\&#49688;&#47049;&#49328;&#52636;\&#50864;&#49688;&#49688;&#47049;\&#53664;&#44277;(1&#44277;&#44396;)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microsoft.com/office/2006/relationships/xlExternalLinkPath/xlPathMissing" Target="file:///\\0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333;&#54840;B\&#49688;&#47049;\&#51312;&#48373;&#47000;\&#51613;&#49328;&#48176;&#49688;&#51648;\JEUNG\&#49888;&#52492;&#47196;~1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Users\HP\AppData\Local\Microsoft\Windows\Temporary%20Internet%20Files\Content.IE5\QROPN7IZ\&#52280;&#44256;&#51088;&#47308;\&#49688;&#47049;&#52572;&#51333;\&#49688;&#47049;\temp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kec_eb\eb_1\PROP\Z98147\ARCH\SUM-PL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221;&#50528;\C\&#46020;&#47732;\01-&#45224;&#49324;&#47560;&#51012;\&#49688;&#47049;\04-&#48512;&#45824;&#44277;(&#45224;&#49324;&#51648;&#44396;)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288;&#47532;&#48512;\C\JUNG\&#45824;&#54217;\&#51222;&#5164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project\&#46020;&#47196;\&#44305;&#51452;&#50864;&#54924;&#46020;&#47196;\&#51204;&#44592;&#46020;&#47732;&#48143;&#49444;&#44228;&#49436;\0323&#49688;&#51221;&#51228;&#52636;&#49457;&#44284;&#47932;\&#44032;&#47196;&#46321;\13&#45236;&#50669;&#49436;\LEEYONG\PUSAN154\&#44305;&#50577;&#51204;&#44592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4620;&#44053;&#50976;&#50669;&#44288;&#47532;\&#45236;&#50669;&#49436;\&#54620;&#51648;&#49457;\&#49888;&#47749;&#52488;&#46321;\chy\2000&#45380;\Xls\&#49328;&#52636;&#51312;&#49436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CADATA\YANGPYUN\FINEL0\CALC\KA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RC%20RAHMEN\&#54620;&#44221;\&#54620;&#44397;\&#51473;&#49328;&#44368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517;&#54644;(&#49340;&#49688;)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GHJY316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&#51089;&#50629;\&#49688;&#47049;\RC&#49836;&#46972;&#48652;\&#54620;&#44221;\&#51473;&#49328;&#44368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server1\Users\user\Desktop\1&#52264;&#53448;&#49688;&#46041;%20&#53448;&#52712;&#49444;&#48708;%20-%20&#45909;&#53944;%20&#52384;&#44144;%20&#48143;%20&#49444;&#52824;%20&#47932;&#47049;.xlsx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RC&#49836;&#46972;&#48652;\&#54620;&#44221;\&#51473;&#49328;&#44368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44288;&#47196;&#44277;&#49324;&#48708;(2002_2)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2264;&#51109;\&#47196;&#52972;%20&#46356;&#49828;&#53356;%20(d)\&#44277;&#50976;&#47928;&#49436;\08-01-02-&#51060;&#52380;&#49884;\&#51060;&#52380;&#49884;(&#54224;&#44592;&#47932;&#44277;&#49324;)&#52572;&#51333;&#49688;&#51221;1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04;&#54644;&#52384;\D\Office\&#48149;&#44592;&#49324;%20&#51089;&#50629;&#50857;\DATA\MR-BAB\&#50641;&#49472;DATA\3.&#48176;&#49688;&#44277;\&#48149;&#44592;&#49324;-&#47732;&#48317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8.&#48372;&#44053;&#51116;&#49444;&#44228;\8.&#48372;&#44053;&#51116;&#49444;&#44228;(3&#44221;&#44036;).xls" TargetMode="External"/></Relationships>
</file>

<file path=xl/externalLinks/_rels/externalLink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wj\c\1997\&#51077;&#52272;\04\&#54644;&#50868;\Hw-CV.xls" TargetMode="External"/></Relationships>
</file>

<file path=xl/externalLinks/_rels/externalLink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CEL\97BUN\DANGA.XLS" TargetMode="External"/></Relationships>
</file>

<file path=xl/externalLinks/_rels/externalLink37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51312;&#46020;&#44228;&#49328;&#49436;.xls" TargetMode="External"/></Relationships>
</file>

<file path=xl/externalLinks/_rels/externalLink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PROJECT\KANG\HWP\OK\HWP\DF98513\PROJECT\LOAD\BONGSAN\BONG\HWP\IL-3.XLS" TargetMode="External"/></Relationships>
</file>

<file path=xl/externalLinks/_rels/externalLink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DATA\0COMPANY\GEONHOA\PAENGSEO\YESAN\YES.XLS" TargetMode="External"/></Relationships>
</file>

<file path=xl/externalLinks/_rels/externalLink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My%20Documents\&#49324;&#50629;&#47749;\&#49340;&#49457;\&#52280;&#44256;&#51088;&#47308;\CAL-P.xls" TargetMode="External"/></Relationships>
</file>

<file path=xl/externalLinks/_rels/externalLink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51064;&#52380;&#54617;&#51061;\&#44228;&#49328;&#49436;\&#51312;&#46020;&#44228;&#49328;&#49436;.xls" TargetMode="External"/></Relationships>
</file>

<file path=xl/externalLinks/_rels/externalLink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My%20Documents\&#44592;&#53440;\projct\ANSAN\EXL\GONG1818.XLS" TargetMode="External"/></Relationships>
</file>

<file path=xl/externalLinks/_rels/externalLink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(&#51452;)&#45796;&#54644;&#49328;&#50629;&#44060;&#48156;\&#48148;&#53461;%20&#54868;&#47732;\&#44608;&#54693;&#49689;\&#51088;&#51204;&#44144;&#46020;&#47196;&#51204;&#50857;&#48516;&#47532;&#45824;\&#44608;&#54693;&#49689;\&#44228;&#50557;&#49436;&#47448;\AKjh1\&#50641;&#49472;\1&#50896;&#44032;\3ES\&#45824;&#50864;&#49457;&#49436;\3&#51312;&#45236;&#50669;\&#49457;&#49436;&#44036;&#51648;.xls" TargetMode="External"/></Relationships>
</file>

<file path=xl/externalLinks/_rels/externalLink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312;&#54620;&#49849;\&#45224;&#51221;&#50864;\&#45224;&#51221;&#50864;\&#54861;&#49328;&#52380;\&#45224;&#52492;&#51648;&#44396;\&#49688;&#47049;(&#45224;&#52492;).XLS" TargetMode="External"/></Relationships>
</file>

<file path=xl/externalLinks/_rels/externalLink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DATA\PHUNGTAK\&#44592;&#44592;.XLS" TargetMode="External"/></Relationships>
</file>

<file path=xl/externalLinks/_rels/externalLink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&#44368;&#45824;-&#50745;&#48317;.xls" TargetMode="External"/></Relationships>
</file>

<file path=xl/externalLinks/_rels/externalLink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1\&#49884;&#47549;&#46020;&#49436;&#44288;&#44053;&#45817;\TOTAL.xls" TargetMode="External"/></Relationships>
</file>

<file path=xl/externalLinks/_rels/externalLink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05-csm\c\P-Iso\Calc-St2\ILLU.XLS" TargetMode="External"/></Relationships>
</file>

<file path=xl/externalLinks/_rels/externalLink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9345;&#51201;\SharedDocs\&#49900;&#50948;&#48372;&#51089;&#50629;&#48169;\&#54532;&#47196;&#44536;&#47016;\&#44368;&#45824;&#50745;&#48317;\djdg_A.xls" TargetMode="External"/></Relationships>
</file>

<file path=xl/externalLinks/_rels/externalLink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373;&#49692;\C\Excel\&#51068;&#48152;&#49436;&#49885;.xls" TargetMode="External"/></Relationships>
</file>

<file path=xl/externalLinks/_rels/externalLink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My%20Documents\&#44592;&#53440;\projct\ANSAN\EXL\gongsu.xls" TargetMode="External"/></Relationships>
</file>

<file path=xl/externalLinks/_rels/externalLink52.xml.rels><?xml version="1.0" encoding="UTF-8" standalone="yes"?>
<Relationships xmlns="http://schemas.openxmlformats.org/package/2006/relationships"><Relationship Id="rId1" Type="http://schemas.microsoft.com/office/2006/relationships/xlExternalLinkPath/xlPathMissing" Target="17" TargetMode="External"/></Relationships>
</file>

<file path=xl/externalLinks/_rels/externalLink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0;&#46976;\&#48120;&#46976;&#50896;&#44032;&#44228;&#49328;\2004\2&#50900;\ATM(&#52397;&#54840;,LG&#50644;&#49884;&#49828;)\&#50672;&#44208;.xls" TargetMode="External"/></Relationships>
</file>

<file path=xl/externalLinks/_rels/externalLink5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1333;&#54868;&#51032;&#51089;&#50629;&#48169;\&#51077;&#52272;\2001&#51077;&#52272;\&#54620;&#44053;&#50976;&#50669;&#44288;&#47532;&#52397;\data\My%20Documents\1999&#45380;\&#50696;&#49328;-&#45236;&#50669;&#49436;\&#50696;&#49328;&#44288;&#47144;&#49436;&#47448;\99-04-19-&#49436;&#50872;&#45824;&#44288;&#47144;\99-04-19-&#49436;&#50872;&#45824;&#44288;&#47144;(&#49688;&#51221;&#51473;).xls" TargetMode="External"/></Relationships>
</file>

<file path=xl/externalLinks/_rels/externalLink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DATA\SGH\NAMGWANG\REP-NG.XLS" TargetMode="External"/></Relationships>
</file>

<file path=xl/externalLinks/_rels/externalLink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ym\c\data\JIPCHAL\HADOGEUP\&#51201;&#44201;&#49900;&#49324;(&#51452;&#44277;).xls" TargetMode="External"/></Relationships>
</file>

<file path=xl/externalLinks/_rels/externalLink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&#45236;&#50669;8.xls" TargetMode="External"/></Relationships>
</file>

<file path=xl/externalLinks/_rels/externalLink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053;&#54805;&#44540;\C\&#44592;&#49457;,&#49444;&#44228;&#48320;&#44221;\&#49444;&#44228;&#48320;&#44221;\2001&#45380;12&#50900;(&#51204;&#52404;10&#54924;)\&#45236;&#50669;&#49436;\YES.XLS" TargetMode="External"/></Relationships>
</file>

<file path=xl/externalLinks/_rels/externalLink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5224;&#53468;_PC\D\1Kdm\DWG-FILE\1999\&#52380;&#50504;-&#45436;&#49328;(&#49457;&#48372;&#44060;&#48156;)\excel\&#48512;&#49328;&#52397;\&#51064;&#52380;&#54617;&#51061;&#46041;%20&#46041;&#50500;&#54413;&#47548;&#50500;&#54028;&#53944;&#54788;&#51109;.xls" TargetMode="External"/></Relationships>
</file>

<file path=xl/externalLinks/_rels/externalLink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1333;&#54868;&#51032;&#51089;&#50629;&#48169;\&#51077;&#52272;\2001&#51077;&#52272;\&#54620;&#44053;&#50976;&#50669;&#44288;&#47532;&#52397;\data\My%20Documents\1999&#45380;\&#50696;&#49328;-&#45236;&#50669;&#49436;\&#50696;&#49328;&#44288;&#47144;&#49436;&#47448;\99-05-&#49436;&#50872;&#45824;&#45236;&#50669;&#49436;\&#52572;&#51333;&#54028;&#51068;\1.&#47609;&#50516;&#44144;&#44288;&#47144;.xls" TargetMode="External"/></Relationships>
</file>

<file path=xl/externalLinks/_rels/externalLink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620;&#44397;&#53685;&#49888;\&#51312;&#45180;.xls" TargetMode="External"/></Relationships>
</file>

<file path=xl/externalLinks/_rels/externalLink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hlee\e\LOTUS\9605P\BB_C-BD\OUT\YES.XLS" TargetMode="External"/></Relationships>
</file>

<file path=xl/externalLinks/_rels/externalLink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00-PROJECT\&#45224;&#51221;&#50864;\&#54861;&#49328;&#52380;\&#45224;&#52492;&#51648;&#44396;\&#49688;&#47049;(&#45224;&#52492;).XLS" TargetMode="External"/></Relationships>
</file>

<file path=xl/externalLinks/_rels/externalLink6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84;&#50629;&#51473;\&#49436;&#50872;&#45824;&#44277;&#50896;&#49688;&#51656;&#44060;&#49440;&#49324;&#50629;\&#49457;&#44284;&#54408;\&#45236;&#50669;&#49436;\1&#45800;&#44228;\&#45236;&#50669;&#49436;\&#53664;&#47785;&#52509;&#44292;&#45236;&#50669;(3&#45800;&#44228;).xls" TargetMode="External"/></Relationships>
</file>

<file path=xl/externalLinks/_rels/externalLink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DATA\0YEONGI\REPT-NG.XLS" TargetMode="External"/></Relationships>
</file>

<file path=xl/externalLinks/_rels/externalLink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0689;&#51452;\C\&#52880;&#46300;&#51089;&#50629;%5e%5e\&#48268;&#44368;&#50669;&#51204;&#47560;&#51012;\&#49688;&#47049;&#50896;&#48376;\&#48176;&#49688;&#44277;~2.XLS" TargetMode="External"/></Relationships>
</file>

<file path=xl/externalLinks/_rels/externalLink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2000\R-6&#54840;&#49440;&#46020;&#47196;\Fin-5-4\&#50696;&#49328;&#49436;\&#45800;&#50948;&#49688;&#47049;\R-&#44305;&#51452;&#50948;&#49373;%20&#51652;&#51077;&#47196;\&#50696;&#49328;&#49436;\&#45800;&#50948;&#49688;&#47049;\UNIT-QT.XLS" TargetMode="External"/></Relationships>
</file>

<file path=xl/externalLinks/_rels/externalLink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221;&#46041;&#51204;&#44592;\9701A\OUT\YES.XLS" TargetMode="External"/></Relationships>
</file>

<file path=xl/externalLinks/_rels/externalLink69.xml.rels><?xml version="1.0" encoding="UTF-8" standalone="yes"?>
<Relationships xmlns="http://schemas.openxmlformats.org/package/2006/relationships"><Relationship Id="rId1" Type="http://schemas.microsoft.com/office/2006/relationships/xlExternalLinkPath/xlPathMissing" Target="19" TargetMode="External"/></Relationships>
</file>

<file path=xl/externalLinks/_rels/externalLink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08011\&#44592;&#44228;&#44277;&#50976;\WINDOWS\MSOFFICE\EXCEL\DATA\ASAN-96\DO-KUB\COST.XLS" TargetMode="External"/></Relationships>
</file>

<file path=xl/externalLinks/_rels/externalLink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9688;&#49888;&#54632;\Ing\&#44305;&#52380;&#54616;&#49688;\&#44228;&#49328;&#49436;\&#44305;&#52380;&#44228;&#49328;&#49436;.XLS" TargetMode="External"/></Relationships>
</file>

<file path=xl/externalLinks/_rels/externalLink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\WORK\&#49345;&#48512;\steel\quantity\&#54665;&#52492;1&#44368;.XLS" TargetMode="External"/></Relationships>
</file>

<file path=xl/externalLinks/_rels/externalLink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TEMP\&#51312;&#51221;3&#50900;13&#51068;&#47308;&#51068;&#49352;&#48317;.xls" TargetMode="External"/></Relationships>
</file>

<file path=xl/externalLinks/_rels/externalLink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JT-97\R-SUWONJ\REP\P7-5-31\LX-CAL.XLS" TargetMode="External"/></Relationships>
</file>

<file path=xl/externalLinks/_rels/externalLink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49464;\PROJECT%20&#52572;&#51333;\project%20&#52572;&#51333;\&#51221;&#49688;&#51109;\&#49688;&#46041;&#51648;&#48169;&#49345;&#49688;&#46020;\&#51204;&#44592;\&#50696;&#49328;&#49436;\project%20&#52572;&#51333;\&#44592;&#53440;\&#48128;&#50577;&#49688;&#49688;\&#44592;&#53440;\ILWIPOH.XLS" TargetMode="External"/></Relationships>
</file>

<file path=xl/externalLinks/_rels/externalLink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server1\&#51204;&#44592;&#51088;&#47308;\yes\yes\YES32.xls" TargetMode="External"/></Relationships>
</file>

<file path=xl/externalLinks/_rels/externalLink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473;&#49328;&#44368;.XLS" TargetMode="External"/></Relationships>
</file>

<file path=xl/externalLinks/_rels/externalLink7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My%20Documents\DATA\&#50872;&#49328;\DATA\&#54861;&#49688;&#50696;&#44221;&#48372;\YONGF0.XLS" TargetMode="External"/></Relationships>
</file>

<file path=xl/externalLinks/_rels/externalLink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6041;&#44404;&#44228;&#50557;.XLS" TargetMode="External"/></Relationships>
</file>

<file path=xl/externalLinks/_rels/externalLink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2001&#45380;\&#49884;&#47549;&#46020;&#49436;&#44288;&#44053;&#45817;\TOTAL.xls" TargetMode="External"/></Relationships>
</file>

<file path=xl/externalLinks/_rels/externalLink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50689;&#49437;\D\Program%20Files\AutoCAD%20R14\&#49892;&#49884;\&#49569;&#46972;&#52488;&#46321;&#54617;&#44368;\&#45236;&#50669;&#49436;\&#49569;&#46972;&#52488;&#51473;&#54617;&#44368;(final).xls" TargetMode="External"/></Relationships>
</file>

<file path=xl/externalLinks/_rels/externalLink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652;&#50864;\E\BAKUP\OLD-E\1760\1766\1766-1.xls" TargetMode="External"/></Relationships>
</file>

<file path=xl/externalLinks/_rels/externalLink83.xml.rels><?xml version="1.0" encoding="UTF-8" standalone="yes"?>
<Relationships xmlns="http://schemas.openxmlformats.org/package/2006/relationships"><Relationship Id="rId2" Type="http://schemas.microsoft.com/office/2019/04/relationships/externalLinkLongPath" Target="file:///\\Jbdb\&#51076;&#49884;\Users\HP\AppData\Local\Microsoft\Windows\Temporary%20Internet%20Files\Content.IE5\QROPN7IZ\PROJECT2003\&#54616;&#49688;&#46020;\&#45824;&#51204;&#54924;&#45909;&#51473;&#44228;&#54156;&#54532;&#51109;\&#44288;&#47144;&#51088;&#47308;\&#48156;&#51452;&#49436;&#47448;(2004.11.06)\&#45236;&#50669;&#49436;&#50577;&#49885;(&#45824;&#51204;)\&#49444;&#44228;&#49436;\&#49444;&#44228;&#49436;\Windows\&#48148;&#53461;%20&#54868;&#47732;\&#49444;&#44228;&#49436;\My%20Documents\&#44032;&#47196;&#46321;&#49444;&#44228;\&#45236;&#50669;&#49436;\&#54364;&#51456;&#45236;&#50669;&#49436;\&#54616;&#49345;&#46020;&#47196;\ILWI.XLS?EED42CD5" TargetMode="External"/><Relationship Id="rId1" Type="http://schemas.openxmlformats.org/officeDocument/2006/relationships/externalLinkPath" Target="file:///\\EED42CD5\ILWI.XLS" TargetMode="External"/></Relationships>
</file>

<file path=xl/externalLinks/_rels/externalLink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&#49436;&#47448;\&#50629;&#47924;\&#44277;&#48277;,&#51068;&#50948;&#45824;&#44032;\&#44148;&#52629;\&#44148;&#51221;&#44148;&#52629;\&#50689;&#51452;&#44221;&#47452;&#54984;&#47144;&#50896;\&#49688;&#47049;\Excel\EXCEL\SUCK\HANBIT\3-2\3-2PS.XLS" TargetMode="External"/></Relationships>
</file>

<file path=xl/externalLinks/_rels/externalLink85.xml.rels><?xml version="1.0" encoding="UTF-8" standalone="yes"?>
<Relationships xmlns="http://schemas.openxmlformats.org/package/2006/relationships"><Relationship Id="rId1" Type="http://schemas.microsoft.com/office/2006/relationships/xlExternalLinkPath/xlPathMissing" Target="21" TargetMode="External"/></Relationships>
</file>

<file path=xl/externalLinks/_rels/externalLink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TEST\&#51473;&#49328;&#44368;.XLS" TargetMode="External"/></Relationships>
</file>

<file path=xl/externalLinks/_rels/externalLink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m\99\99&#49444;&#44228;\&#44277;&#51221;&#48324;\&#44060;&#54224;&#44592;&#44060;&#49888;.xls" TargetMode="External"/></Relationships>
</file>

<file path=xl/externalLinks/_rels/externalLink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@&#44228;&#50557;&#49900;&#49324;(&#48149;&#54805;&#51456;)\@%20&#49900;&#49324;&#50577;&#49885;\KHJ\XLS\DATA\&#51473;&#49328;&#44368;.XLS" TargetMode="External"/></Relationships>
</file>

<file path=xl/externalLinks/_rels/externalLink8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734;&#44200;&#45812;&#51012;&#44163;\2001&#45380;&#44284;&#50629;\&#50756;&#44208;\&#51109;&#52380;&#44368;\&#49688;&#47049;\&#51109;&#52380;&#44368;(&#44368;&#47049;&#44277;).xls" TargetMode="External"/></Relationships>
</file>

<file path=xl/externalLinks/_rels/externalLink9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7749;&#54984;\NETWORK\&#50976;&#49688;&#51648;\Q-NEW\PIER44.xls" TargetMode="External"/></Relationships>
</file>

<file path=xl/externalLinks/_rels/externalLink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99ORDER\WB99\WB990503\&#53685;&#54633;&#45800;&#44032;.xls" TargetMode="External"/></Relationships>
</file>

<file path=xl/externalLinks/_rels/externalLink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437;&#44260;&#48512;&#51109;\C\&#49884;&#44277;&#51089;&#50629;\&#49688;&#45768;\&#52264;&#51452;&#51076;\KKK.XLS" TargetMode="External"/></Relationships>
</file>

<file path=xl/externalLinks/_rels/externalLink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44221;&#53469;\D\PROJECT\SANG\MY%20DOCUM\DATA\BILLMA.XLS" TargetMode="External"/></Relationships>
</file>

<file path=xl/externalLinks/_rels/externalLink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&#51089;&#50629;&#51473;\&#51473;&#46993;&#52380;&#48372;&#46020;&#50977;&#44368;\&#51228;3&#50977;&#44368;\&#48320;&#44221;\&#54644;&#49437;\3-1.&#48372;&#46020;&#50977;&#44368;(st).xls" TargetMode="External"/></Relationships>
</file>

<file path=xl/externalLinks/_rels/externalLink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8124;&#49885;\D\excel\&#49352;%20&#54260;&#45908;\&#49352;%20&#54260;&#45908;\&#51008;&#54616;&#44368;~3.XLS" TargetMode="External"/></Relationships>
</file>

<file path=xl/externalLinks/_rels/externalLink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-6\2006&#45380;%20&#51089;&#50629;\2005data\09.&#49373;&#54876;&#50857;&#49688;(&#54632;&#50504;&#44400;)\&#49373;&#54876;&#50857;&#49688;(&#51204;&#44592;,&#44592;&#44228;)\CD&#52992;&#51060;&#49828;.xls" TargetMode="External"/></Relationships>
</file>

<file path=xl/externalLinks/_rels/externalLink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zrDAE97\97kdRoad2.xls" TargetMode="External"/></Relationships>
</file>

<file path=xl/externalLinks/_rels/externalLink9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221;&#51008;\&#51452;&#44256;&#48155;&#44592;\&#46020;&#47732;\&#50724;&#49328;&#48516;&#45544;\01%20&#52572;&#51333;&#49457;&#44284;&#54408;\5.0%20&#50696;&#49328;&#49436;-&#49688;&#47049;-&#45800;&#44032;\1.4%20&#50724;&#49328;-&#51204;&#44592;&#45236;&#50669;&#49436;(&#52572;&#51333;).xls" TargetMode="External"/></Relationships>
</file>

<file path=xl/externalLinks/_rels/externalLink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6041;&#51652;\1_&#54620;&#54868;TP\user\&#51089;&#50629;2001\&#44144;&#44552;&#46020;\3&#44221;&#44036;\&#49345;&#48512;&#44277;\07.&#51452;&#54805;&#45800;&#47732;&#44160;&#53664;\&#45800;&#47732;&#44160;&#53664;(3&#44221;&#44036;).xls" TargetMode="External"/></Relationships>
</file>

<file path=xl/externalLinks/_rels/externalLink1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36;&#44508;&#54617;\D\&#44508;&#54616;&#44592;\neoexdada\&#45909;&#49457;&#50668;&#45824;\&#51333;&#49440;&#51060;&#44732;\AHN\&#51453;&#51204;&#47532;%20&#51473;&#50521;&#50500;&#54028;&#53944;\&#50641;&#49472;\&#51453;&#51204;&#47532;&#49688;&#47049;&#49328;&#52636;&#49436;2.xls" TargetMode="External"/></Relationships>
</file>

<file path=xl/externalLinks/_rels/externalLink1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569;&#51452;&#54872;\work\&#50857;&#50669;&#50756;&#47308;(3)-2002&#45380;\&#46041;&#49457;&#51060;&#50532;&#50472;\&#46041;&#49457;&#51060;&#50644;&#51648;\&#52649;&#45224;&#44368;&#50977;&#50896;&#50724;&#49688;&#52376;&#47532;\&#51228;3&#49457;&#44284;&#47932;(&#52572;&#51333;)\&#45236;&#50669;&#49436;\unzipped\1&#44277;&#44396;&#44277;&#45236;&#50669;\&#51204;&#44592;&#44228;&#51109;\&#54032;&#51221;&#54364;.XLS" TargetMode="External"/></Relationships>
</file>

<file path=xl/externalLinks/_rels/externalLink1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Isyou\c\P-Iso\Calc-St2\LX-JU.XLS" TargetMode="External"/></Relationships>
</file>

<file path=xl/externalLinks/_rels/externalLink1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532;&#47536;&#53552;\D\site2\&#50629;&#47924;&#51068;&#51648;\&#50629;&#47924;&#51068;&#51648;.xls" TargetMode="External"/></Relationships>
</file>

<file path=xl/externalLinks/_rels/externalLink1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1\&#54616;&#49688;&#46020;\&#54252;&#54637;STP\UPS&#50857;&#47049;\UPS.xls" TargetMode="External"/></Relationships>
</file>

<file path=xl/externalLinks/_rels/externalLink1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&#44592;&#48376;&#44050;\&#48148;&#53461;%20&#54868;&#47732;\2012&#45380;%20&#44277;&#49324;\&#45432;&#54980;&#54616;&#49688;&#44288;%20&#51221;&#48708;&#44277;&#49324;(&#48708;&#44404;&#52265;)\MPL\2012_MPL&#44277;&#48277;&#51068;&#50948;&#45824;&#44032;(&#49345;&#48152;&#44592;)_pw.xls" TargetMode="External"/></Relationships>
</file>

<file path=xl/externalLinks/_rels/externalLink10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12;&#49689;\&#50640;&#52824;&#53804;&#50648;\&#51221;&#54812;&#49689;\&#50640;&#52824;&#53804;&#50648;\&#44305;&#51452;&#54616;&#49688;&#52376;&#47532;&#51109;\project\&#50896;&#51452;&#44428;\&#51221;&#49688;&#51109;\&#45236;&#50669;&#49436;\99&#45380;01&#50900;&#48156;&#51452;\PI-ILWE.XLS" TargetMode="External"/></Relationships>
</file>

<file path=xl/externalLinks/_rels/externalLink1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3\&#54616;&#49688;&#46020;\&#44221;&#51452;soc\&#44228;&#52769;&#51228;&#50612;\&#44277;&#49324;&#44552;&#50529;\&#44228;&#52769;&#51228;&#50612;&#45236;&#50669;&#49436;(2&#50900;12&#51068;)\&#44277;&#53685;&#51068;&#50948;&#45824;&#44032;(&#44228;&#52769;&#51228;&#50612;).xls" TargetMode="External"/></Relationships>
</file>

<file path=xl/externalLinks/_rels/externalLink1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Users\user\AppData\Local\Temp\handytmp\0\&#49444;&#44228;&#45236;&#50669;&#49436;.xlsx" TargetMode="External"/></Relationships>
</file>

<file path=xl/externalLinks/_rels/externalLink1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111\&#44552;&#44053;\EXCEL\SUCK\HANBIT\3-2\3-2PS.XLS" TargetMode="External"/></Relationships>
</file>

<file path=xl/externalLinks/_rels/externalLink1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ee\c\&#44148;&#52629;\&#44148;&#51221;&#44148;&#52629;\&#50689;&#51452;&#44221;&#47452;&#54984;&#47144;&#50896;\&#49688;&#47049;\Excel\EXCEL\SUCK\HANBIT\3-2\3-2PS.XLS" TargetMode="External"/></Relationships>
</file>

<file path=xl/externalLinks/_rels/externalLink1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backup1\2001&#45380;\&#49888;&#50900;&#52397;&#49548;&#45380;&#47928;&#54868;&#49468;&#53552;\&#45236;&#50669;&#49436;.xls" TargetMode="External"/></Relationships>
</file>

<file path=xl/externalLinks/_rels/externalLink1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333;&#49437;\PROJECT-NEW\WINDOWS\Local%20Settings\Temporary%20Internet%20Files\Content.IE5\O1QV4PYF\&#44204;&#51201;FORM(&#50672;&#45824;&#49352;&#48337;&#50896;)(1).xls" TargetMode="External"/></Relationships>
</file>

<file path=xl/externalLinks/_rels/externalLink1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RADISE\&#51201;&#44201;\&#54620;&#44397;&#50528;&#45768;\&#51089;&#50629;\&#49436;&#47928;.xls" TargetMode="External"/></Relationships>
</file>

<file path=xl/externalLinks/_rels/externalLink1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116;&#50676;\C\WINDOWS\&#48148;&#53461;%20&#54868;&#47732;\&#50808;&#49436;\&#50808;&#49436;3&#52264;&#49688;&#51221;&#44277;&#49324;&#48708;&#45236;&#50669;.xls" TargetMode="External"/></Relationships>
</file>

<file path=xl/externalLinks/_rels/externalLink1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Program%20Files\AutoCAD%20R14\&#49892;&#49884;\&#49569;&#46972;&#52488;&#46321;&#54617;&#44368;\&#45236;&#50669;&#49436;\&#49569;&#46972;&#52488;&#51473;&#54617;&#44368;(final).xls" TargetMode="External"/></Relationships>
</file>

<file path=xl/externalLinks/_rels/externalLink1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3664;&#47785;5(&#50504;&#49345;&#44540;)\C\ask\&#44277;&#49324;\ask98\&#45800;&#44032;&#44400;.xls" TargetMode="External"/></Relationships>
</file>

<file path=xl/externalLinks/_rels/externalLink1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51649;&#51204;&#47560;&#51012;\4&#50900;%2021&#51068;%20&#49688;&#51221;\&#44396;&#47168;&#45236;&#50669;&#49436;2(&#52509;&#44292;%20&#52572;&#51333;).XLS" TargetMode="External"/></Relationships>
</file>

<file path=xl/externalLinks/_rels/externalLink1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hhuh\project\My%20Documents\98\98&#49444;&#44228;\&#51452;&#54252;&#53552;&#45328;&#50808;%201&#44060;&#49548;%20&#51204;&#47141;&#49444;&#48708;%20&#48372;&#49688;&#44277;&#49324;\&#51452;&#54252;&#53552;&#45328;.xls" TargetMode="External"/></Relationships>
</file>

<file path=xl/externalLinks/_rels/externalLink12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hoon/2002&#49324;&#50629;/&#45800;&#50948;&#49324;&#50629;/&#44305;&#50516;37/&#46164;&#52492;&#51456;&#44277;/&#46164;&#52492;&#46041;77&#48264;&#51648;&#51452;&#48320;(&#44228;&#50557;&#50672;&#49845;).xls" TargetMode="External"/></Relationships>
</file>

<file path=xl/externalLinks/_rels/externalLink121.xml.rels><?xml version="1.0" encoding="UTF-8" standalone="yes"?>
<Relationships xmlns="http://schemas.openxmlformats.org/package/2006/relationships"><Relationship Id="rId1" Type="http://schemas.microsoft.com/office/2006/relationships/xlExternalLinkPath/xlStartup" Target="&#50724;&#54588;&#49828;&#53588;/&#49340;&#55148;&#50724;&#53588;/&#49340;&#55148;&#50724;&#53588;.XLS" TargetMode="External"/></Relationships>
</file>

<file path=xl/externalLinks/_rels/externalLink1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50672;&#44592;.xls" TargetMode="External"/></Relationships>
</file>

<file path=xl/externalLinks/_rels/externalLink1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My%20Documents\&#44277;&#47924;&#50896;APT\&#48512;&#45824;&#51077;&#52272;\&#48512;&#45824;4-1(&#54805;&#53952;).xls" TargetMode="External"/></Relationships>
</file>

<file path=xl/externalLinks/_rels/externalLink1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888;&#50504;(6&#44148;)\&#54616;&#51032;&#46020;\&#54980;&#44305;-&#45824;&#47532;(&#50896;&#48376;).xls" TargetMode="External"/></Relationships>
</file>

<file path=xl/externalLinks/_rels/externalLink1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YOUNGDOC\CIVIL\EXCLE\DAT\&#44256;&#50577;&#44288;&#51116;.XLS" TargetMode="External"/></Relationships>
</file>

<file path=xl/externalLinks/_rels/externalLink1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16;&#53468;&#54840;\C\ex-data\&#44592;&#53440;&#51088;&#47308;\&#44221;&#50689;&#49345;&#53468;\00&#44221;&#50689;&#51201;&#44201;.xls" TargetMode="External"/></Relationships>
</file>

<file path=xl/externalLinks/_rels/externalLink1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&#48337;&#50500;&#47532;\WINDOWS\&#48148;&#53461;%20&#54868;&#47732;\&#50577;&#49885;\&#51068;&#50948;.xls" TargetMode="External"/></Relationships>
</file>

<file path=xl/externalLinks/_rels/externalLink1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Project\DE99024-30\&#51473;&#50521;&#49440;&#51473;&#54868;&#50669;&#49324;\EXCEL\&#47588;&#44257;&#50669;&#49324;.XLS" TargetMode="External"/></Relationships>
</file>

<file path=xl/externalLinks/_rels/externalLink1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oseo1\&#47196;&#52972;%20&#46356;&#49828;&#53356;%20(e)\&#49436;&#47448;\&#50629;&#47924;\&#44277;&#48277;,&#51068;&#50948;&#45824;&#44032;\Documents%20and%20Settings\&#51060;&#51061;&#51452;\My%20Documents\&#49328;&#52636;&#44540;&#44144;\&#44148;&#52629;%20&#49688;&#47049;&#49328;&#52636;&#44540;&#44144;.xls" TargetMode="External"/></Relationships>
</file>

<file path=xl/externalLinks/_rels/externalLink1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Office\Excel\9609F\&#44608;&#52380;&#51068;&#50948;.XLS" TargetMode="External"/></Relationships>
</file>

<file path=xl/externalLinks/_rels/externalLink1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indiss\&#47196;&#52972;%20&#46356;&#49828;&#53356;%20(d)\My%20Documents\&#45824;&#51204;&#45432;&#51008;&#44256;&#46321;&#54617;&#44368;\&#49892;&#54665;\&#49892;&#54665;(&#52572;&#51333;)2.xls" TargetMode="External"/></Relationships>
</file>

<file path=xl/externalLinks/_rels/externalLink1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4552;&#44053;\EXCEL\SUCK\HANBIT\3-2\3-2PS.XLS" TargetMode="External"/></Relationships>
</file>

<file path=xl/externalLinks/_rels/externalLink1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620;&#51452;&#50725;\10-&#44608;&#54644;&#51652;&#50689;(\2002\&#45224;&#50501;&#48176;&#49688;&#51648;(&#54620;&#51333;)\UP\CD&#44413;&#44592;\1&#45800;&#44228;\&#49688;&#47049;\5.&#50864;&#49688;&#44277;.xls" TargetMode="External"/></Relationships>
</file>

<file path=xl/externalLinks/_rels/externalLink1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44592;&#54620;1\c\MAYBE\&#51088;&#51116;&#47932;&#47049;.XLS" TargetMode="External"/></Relationships>
</file>

<file path=xl/externalLinks/_rels/externalLink13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648;&#49457;&#44396;\E\Mhwang&#8482;\&#44032;&#47196;&#46321;\&#45432;&#44480;&#51116;&#44368;&#52264;&#47196;\&#45236;&#50669;&#49436;\&#45432;&#44480;&#51116;IC&#45236;&#50669;&#49436;.xls" TargetMode="External"/></Relationships>
</file>

<file path=xl/externalLinks/_rels/externalLink1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629;&#47924;&#54801;&#51312;\&#48149;&#54788;&#52384;\BOX-&#53685;&#54633;.xls" TargetMode="External"/></Relationships>
</file>

<file path=xl/externalLinks/_rels/externalLink1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2397;&#52380;&#45909;&#54217;&#44036;\2000&#52397;&#52380;-&#45909;&#54217;&#48156;&#51452;&#54252;&#51109;1.xls" TargetMode="External"/></Relationships>
</file>

<file path=xl/externalLinks/_rels/externalLink13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896;&#49884;&#50672;\DRAWING\111\&#44552;&#44053;\EXCEL\SUCK\HANBIT\3-2\3-2PS.XLS" TargetMode="External"/></Relationships>
</file>

<file path=xl/externalLinks/_rels/externalLink1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64;&#49453;00\2003&#54532;&#47196;&#51229;&#53944;\2003&#54532;&#47196;&#51229;&#53944;\&#50872;&#49328;&#44396;&#50689;&#51648;&#44396;\&#50872;&#49328;&#44396;&#50689;&#51648;&#44396;(&#52572;&#51333;&#45225;&#54408;&#50857;)\&#50872;&#49328;&#44396;&#50689;4&#50900;22&#51068;&#49688;&#47049;(&#50872;&#49328;&#44396;&#50689;&#51648;&#44396;&#52572;&#51333;&#49688;&#47049;)\8.&#44277;&#53685;&#44277;&#49324;\&#48512;&#45824;&#44277;&#49688;&#47049;(&#48320;&#44221;-2).xls" TargetMode="External"/></Relationships>
</file>

<file path=xl/externalLinks/_rels/externalLink1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dmin-&#51221;&#44508;&#49457;\2005&#54532;&#47196;&#51229;&#53944;\02&#50672;&#44036;&#45800;&#44032;\&#45236;%20&#50669;%20&#49436;.xls" TargetMode="External"/></Relationships>
</file>

<file path=xl/externalLinks/_rels/externalLink1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0577;&#49885;\&#51068;&#50948;.xls" TargetMode="External"/></Relationships>
</file>

<file path=xl/externalLinks/_rels/externalLink142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44053;&#46041;H/&#44305;&#50516;41&#48660;&#47197;/&#49444;&#44228;&#45236;&#50669;&#49436;.xls" TargetMode="External"/></Relationships>
</file>

<file path=xl/externalLinks/_rels/externalLink143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&#44396;&#50669;&#54016;/&#47560;&#52380;&#49884;&#51109;&#48176;&#44553;&#49688;&#44288;-&#52280;&#44256;/&#49444;&#44228;&#45236;&#50669;&#49436;38.xls" TargetMode="External"/></Relationships>
</file>

<file path=xl/externalLinks/_rels/externalLink1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724;&#51008;&#51221;\d\My%20Documents\&#44148;&#52629;&#51020;&#54693;.xls" TargetMode="External"/></Relationships>
</file>

<file path=xl/externalLinks/_rels/externalLink1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MSOFFICE\EXCELL\&#44148;&#54868;ENG\ansung\new\ELE-1.XLS" TargetMode="External"/></Relationships>
</file>

<file path=xl/externalLinks/_rels/externalLink1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109;&#50857;&#50868;\C\JJang\2002&#51088;&#47308;\&#44305;&#50577;&#44400;&#51116;&#45453;&#47196;&#54252;&#51109;\&#45225;&#54408;&#49688;&#47049;\&#51652;&#50900;\&#44305;&#50577;&#50724;&#51648;\&#48176;&#49688;&#44277;~2.XLS" TargetMode="External"/></Relationships>
</file>

<file path=xl/externalLinks/_rels/externalLink1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1088;&#49692;\&#44277;&#50976;\%23project\2009\14.&#54633;&#45909;\&#54633;&#45909;&#44277;&#50976;\5.%20&#45236;&#50669;&#49436;\&#52280;&#51312;\&#44277;&#49324;&#48708;&#45236;&#50669;&#49436;(&#44592;&#44228;).xls" TargetMode="External"/></Relationships>
</file>

<file path=xl/externalLinks/_rels/externalLink1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5224;&#49328;-&#45733;&#49440;&#44036;(&#49884;&#54665;)\&#48176;&#49688;&#44288;.xls" TargetMode="External"/></Relationships>
</file>

<file path=xl/externalLinks/_rels/externalLink1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80;&#49888;&#49688;\D\&#54028;&#51452;&#50668;&#51473;\&#54028;&#51452;&#50668;&#51473;&#44228;&#49328;&#49436;.xls" TargetMode="External"/></Relationships>
</file>

<file path=xl/externalLinks/_rels/externalLink1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45209;&#51456;\C\&#51060;&#51064;&#55148;\HLC&#44277;&#49324;\&#49444;&#44228;%202&#46041;%20&#49888;&#52629;&#44277;&#49324;\&#52384;&#44540;&#53080;&#53356;&#47532;&#53944;&#44277;&#49324;\&#46020;&#44553;&#44204;&#51201;\20011221.%20&#53080;&#53580;&#51060;&#45320;%20&#53448;&#51032;&#49892;%20&#49444;&#52824;&#44277;&#49324;-2.xls" TargetMode="External"/></Relationships>
</file>

<file path=xl/externalLinks/_rels/externalLink1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9;&#50629;&#54028;&#51068;\&#54872;&#44221;&#50672;&#49688;&#50896;\&#51089;&#50629;&#54028;&#51068;\&#54620;&#44397;&#53685;&#49888;\&#51312;&#45180;.xls" TargetMode="External"/></Relationships>
</file>

<file path=xl/externalLinks/_rels/externalLink1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0864;\&#54028;&#51452;&#49884;&#49345;&#49688;&#46020;\&#44608;&#49345;&#50864;JOB\DOWN&#47700;&#51068;\&#48128;&#50577;&#45236;&#50669;.XLS" TargetMode="External"/></Relationships>
</file>

<file path=xl/externalLinks/_rels/externalLink15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PIPE-MUL.XLS" TargetMode="External"/></Relationships>
</file>

<file path=xl/externalLinks/_rels/externalLink154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3.15/&#54665;&#51333;&#44396;&#50669;&#54016;/&#44144;&#50668;181(&#47560;&#52380;&#49884;&#51109;)/&#45236;&#50669;&#49436;(17).xls" TargetMode="External"/></Relationships>
</file>

<file path=xl/externalLinks/_rels/externalLink15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592;&#44592;&#47785;&#47197;.xls" TargetMode="External"/></Relationships>
</file>

<file path=xl/externalLinks/_rels/externalLink15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AYBE\&#51088;&#51116;&#47932;&#47049;.XLS" TargetMode="External"/></Relationships>
</file>

<file path=xl/externalLinks/_rels/externalLink15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5148;&#52285;\MR.LEE&#9756;&#9758;\My%20Documents\dacom\&#50896;&#51452;~&#51228;&#52380;\&#50896;&#51452;&#52572;&#51333;\&#53685;&#51068;&#51068;&#50948;1.xls" TargetMode="External"/></Relationships>
</file>

<file path=xl/externalLinks/_rels/externalLink15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208;&#44600;&#47168;\C\PROJECT\2002\&#44396;&#47168;&#44400;\&#45236;&#49436;&#44396;&#51312;&#47932;\&#49688;&#47049;\1&#44277;&#44396;\U&#54805;&#52769;&#44396;&#49688;&#47049;\J&#54805;&#52769;&#44396;(29).xls" TargetMode="External"/></Relationships>
</file>

<file path=xl/externalLinks/_rels/externalLink15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J:\TEAM-5\WINDOWS\&#48148;&#53461;%20&#54868;&#47732;\dacom\&#51652;&#52380;~&#51613;&#54217;\&#51652;&#52380;,&#51613;&#54217;(9.3).xls" TargetMode="External"/></Relationships>
</file>

<file path=xl/externalLinks/_rels/externalLink16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16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54028;&#51068;\&#54620;&#44397;&#53685;&#49888;&#44592;&#49696;-&#47785;&#46041;IDC\&#51089;&#50629;&#54028;&#51068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16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49688;&#47049;&#49328;&#52636;(&#51652;&#50900;)\&#51652;&#50900;&#48176;&#49688;.xls" TargetMode="External"/></Relationships>
</file>

<file path=xl/externalLinks/_rels/externalLink16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oksakim\&#51452;&#44256;&#48155;&#44592;\&#54217;&#53469;%20&#49892;&#49884;&#49444;&#44228;\000%20&#44277;&#49324;&#48708;%20&#49328;&#52636;-&#52572;&#51333;&#51228;&#52636;&#51089;&#50629;&#50857;-&#54801;&#49345;&#44208;&#44284;&#48152;&#50689;\&#44277;&#49324;&#48708;&#51312;&#51221;%20&#54217;&#53469;&#49884;%20&#51228;&#52636;&#50857;\4.3%20(&#50504;&#51473;)-&#51204;&#44592;&#45236;&#50669;&#49436;.xls" TargetMode="External"/></Relationships>
</file>

<file path=xl/externalLinks/_rels/externalLink164.xml.rels><?xml version="1.0" encoding="UTF-8" standalone="yes"?>
<Relationships xmlns="http://schemas.openxmlformats.org/package/2006/relationships"><Relationship Id="rId1" Type="http://schemas.microsoft.com/office/2006/relationships/xlExternalLinkPath/xlStartup" Target="IC&#49688;&#47049;/&#48176;&#49688;&#44288;&#44277;(IC).xls" TargetMode="External"/></Relationships>
</file>

<file path=xl/externalLinks/_rels/externalLink16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333;&#52384;\&#45812;&#50577;&#50724;&#51648;\&#49884;&#47785;\&#48176;&#49688;&#44277;~2.XLS" TargetMode="External"/></Relationships>
</file>

<file path=xl/externalLinks/_rels/externalLink16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8176;&#49688;&#44277;~2.XLS" TargetMode="External"/></Relationships>
</file>

<file path=xl/externalLinks/_rels/externalLink16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51109;&#49457;&#44400;\2003.11&#46020;&#49884;&#44228;&#54925;&#46020;&#47196;\&#50689;&#52380;&#47532;&#49688;&#47049;\&#48176;&#49688;&#44288;&#44277;.XLS" TargetMode="External"/></Relationships>
</file>

<file path=xl/externalLinks/_rels/externalLink16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&#49444;&#44228;&#48320;&#44221;\2005&#45380;12&#50900;(&#51204;&#52404;18&#54924;)\&#45236;&#50669;&#49436;\pipe-mid.xls" TargetMode="External"/></Relationships>
</file>

<file path=xl/externalLinks/_rels/externalLink16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44277;&#51061;\C\&#50629;&#47924;&#48169;\2001&#45380;\&#45909;&#52492;&#47732;(2001.1.18)\&#52572;&#51333;&#49688;&#47049;\&#49688;&#47049;\&#50745;&#48317;&#44277;\CIVIL\EXCLE\DAT\&#44256;&#50577;&#44288;&#51116;.XLS" TargetMode="External"/></Relationships>
</file>

<file path=xl/externalLinks/_rels/externalLink17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31en&#49900;&#49457;&#54984;\&#54028;&#51068;&#44277;&#50976;\Job2005\&#50668;&#49688;&#44397;&#44032;&#49328;&#45800;&#54224;&#49688;&#51333;&#47568;&#52376;&#47532;&#51109;(&#50900;&#45236;)&#44256;&#46020;&#52376;&#47532;&#49884;&#49444;&#49444;&#52824;&#49324;&#50629;&#49892;&#49884;&#49444;&#44228;\&#46020;&#47732;\REV.3\&#50668;&#49688;&#54224;&#49688;(0812)&#52572;&#51333;\&#50668;&#49688;&#49328;&#45800;_0812&#49688;&#51221;&#48516;\&#50668;&#49688;&#44592;&#44228;&#44277;&#49324;&#48708;&#45236;&#50669;&#49436;(0812)REV-8.xls" TargetMode="External"/></Relationships>
</file>

<file path=xl/externalLinks/_rels/externalLink17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4364;&#51456;&#44204;&#51201;&#49436;\Project\&#49688;&#50896;&#48124;&#51088;&#50669;&#49324;\&#49688;&#50896;&#48124;&#51088;&#50669;&#49324;&#44204;&#51201;&#49436;.xls" TargetMode="External"/></Relationships>
</file>

<file path=xl/externalLinks/_rels/externalLink17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88;&#44396;\ROES\Aproject\Changwon-Silsi\docu\GUJI-DG.XLS" TargetMode="External"/></Relationships>
</file>

<file path=xl/externalLinks/_rels/externalLink17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788;&#52384;&#52980;&#54504;&#53552;\LG&#44277;&#50629;&#50857;&#49688;\&#47564;&#49457;\&#51088;&#47308;&#49892;\&#47564;&#49457;&#51088;&#47308;\&#49688;&#47049;\3&#44368;&#47049;&#44277;\&#46972;&#47704;\&#46972;&#47704;&#49688;&#47049;.xls" TargetMode="External"/></Relationships>
</file>

<file path=xl/externalLinks/_rels/externalLink17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MY%20DOCUMENTS\UNIWIN98\DOWN\WORK\&#45224;&#50577;&#51452;&#52629;&#49328;\PRE\&#49884;&#55141;\XLS\&#45224;&#49324;&#44060;&#47029;&#44277;&#49324;&#48708;&#49328;&#52636;&#44592;&#51456;.xls" TargetMode="External"/></Relationships>
</file>

<file path=xl/externalLinks/_rels/externalLink17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L:\My%20Documents\Excel-DATA\&#49888;&#45236;&#46041;&#49688;&#47049;\3_&#54252;&#51109;&#44277;.xls" TargetMode="External"/></Relationships>
</file>

<file path=xl/externalLinks/_rels/externalLink17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hlee\project\MSOFFICE\HEXCEL\&#51204;&#52384;\&#51613;&#49328;&#48320;&#44221;.XLS" TargetMode="External"/></Relationships>
</file>

<file path=xl/externalLinks/_rels/externalLink17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4616;&#49345;&#46020;&#47196;\ILWI.XLS" TargetMode="External"/></Relationships>
</file>

<file path=xl/externalLinks/_rels/externalLink178.xml.rels><?xml version="1.0" encoding="UTF-8" standalone="yes"?>
<Relationships xmlns="http://schemas.openxmlformats.org/package/2006/relationships"><Relationship Id="rId2" Type="http://schemas.microsoft.com/office/2019/04/relationships/externalLinkLongPath" Target="file:///\\Jbdb\&#51076;&#49884;\Users\HP\AppData\Local\Microsoft\Windows\Temporary%20Internet%20Files\Content.IE5\QROPN7IZ\PROJECT2004\&#44592;&#53440;\&#44256;&#50577;&#49884;&#45824;&#54868;,&#54788;&#52380;&#48727;&#47932;&#48176;&#49688;&#54156;&#54532;&#51109;\3.&#50696;&#49328;&#49436;\&#48156;&#51452;&#49436;&#47448;(051.10)\&#45824;&#54868;&#54156;&#54532;&#51109;\project2002\&#54616;&#49688;&#46020;\&#52632;&#52380;&#49884;&#49436;&#47732;STP\&#44228;&#51109;\&#45236;&#50669;&#49436;\2001&#45380;\project\&#49345;&#49688;&#46020;\&#54868;&#47749;&#51221;&#49688;&#51109;\&#45236;&#50669;&#49436;\&#49888;\Yes.xls?EE1679E6" TargetMode="External"/><Relationship Id="rId1" Type="http://schemas.openxmlformats.org/officeDocument/2006/relationships/externalLinkPath" Target="file:///\\EE1679E6\Yes.xls" TargetMode="External"/></Relationships>
</file>

<file path=xl/externalLinks/_rels/externalLink17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111\&#49688;&#47049;date\Excel-DATA\EXCEL\SUCK\HANBIT\3-2\3-2PS.XLS" TargetMode="External"/></Relationships>
</file>

<file path=xl/externalLinks/_rels/externalLink18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064;&#47784;\C\dwg\&#51060;&#46020;\&#51060;&#52380;&#49884;\&#44228;&#49328;&#49436;\&#51060;&#52380;&#45236;&#50669;1&#50504;.XLS" TargetMode="External"/></Relationships>
</file>

<file path=xl/externalLinks/_rels/externalLink18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&#53664;&#44277;\&#54620;&#44053;&#50976;&#50669;&#44288;&#47532;\&#45236;&#50669;&#49436;\Book2.xls" TargetMode="External"/></Relationships>
</file>

<file path=xl/externalLinks/_rels/externalLink18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144;&#49457;&#51333;&#54633;&#44148;&#49444;)&#51452;)\&#48372;&#49457;&#44368;&#50977;&#52397;\&#48372;&#49457;&#44368;&#50977;&#52397;(&#50672;&#49845;).xls" TargetMode="External"/></Relationships>
</file>

<file path=xl/externalLinks/_rels/externalLink18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508;&#54616;&#44592;\D\&#54532;&#47196;&#51229;&#53944;\&#50641;&#49472;\&#54861;&#51008;&#46041;\&#44552;&#44053;&#50500;&#54028;&#53944;f2.xls" TargetMode="External"/></Relationships>
</file>

<file path=xl/externalLinks/_rels/externalLink18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51452;&#50516;&#54840;\&#49444;&#44228;%20&#45236;&#50669;%20&#51068;&#50948;%20&#49688;&#47049;%20&#45800;&#44032;.xls" TargetMode="External"/></Relationships>
</file>

<file path=xl/externalLinks/_rels/externalLink18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tt\shareddocs\WINDOWS\Temporary%20Internet%20Files\Content.IE5\892FCDEN\&#49444;&#44228;&#45236;&#50669;&#49436;\&#49444;&#44228;&#45236;&#50669;&#49436;(ex)\&#49884;&#55141;&#47581;&#50864;&#47196;ex\&#45800;&#44032;&#49328;&#52636;&#49436;.xls" TargetMode="External"/></Relationships>
</file>

<file path=xl/externalLinks/_rels/externalLink18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-melee\pro\My%20Documents\&#49444;&#44228;&#54028;&#51068;&#47784;&#51020;\&#49444;&#44228;&#54532;&#47196;&#44536;&#47016;\&#51068;&#50948;&#45824;&#44032;&#54364;.xls" TargetMode="External"/></Relationships>
</file>

<file path=xl/externalLinks/_rels/externalLink18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1025;&#46024;\&#44608;&#51025;&#46024;\2001&#45380;&#46020;&#47732;\&#49464;&#50896;ENG\&#54788;&#45824;4&#52264;&#46020;&#47196;\&#51204;-&#45236;&#50669;.XLS" TargetMode="External"/></Relationships>
</file>

<file path=xl/externalLinks/_rels/externalLink18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ZU\&#44277;&#50976;2\My%20Documents\GOOMI\DOHWA03.XLS" TargetMode="External"/></Relationships>
</file>

<file path=xl/externalLinks/_rels/externalLink189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hoon/&#51221;&#49328;/&#52380;&#54840;3/&#52380;&#54840;3&#52264;(&#49888;).xls" TargetMode="External"/></Relationships>
</file>

<file path=xl/externalLinks/_rels/externalLink190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2001%20&#52380;&#54840;&#51221;&#49328;/10&#26376;/&#49457;&#45236;3&#52264;(&#44221;&#54984;).xls" TargetMode="External"/></Relationships>
</file>

<file path=xl/externalLinks/_rels/externalLink19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DOCUME~1\user\LOCALS~1\Temp\handy\&#51473;&#44257;&#48727;&#47932;&#51204;&#44592;&#45236;&#50669;&#49436;-&#49688;&#51221;(CCTV&#48520;&#54252;&#54632;).xls" TargetMode="External"/></Relationships>
</file>

<file path=xl/externalLinks/_rels/externalLink19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19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52384;&#44508;\PROJECT\My%20Documents\&#51228;&#51452;&#50724;&#46972;\&#49345;&#49688;\PHASE1-1&#49688;&#47049;&#49328;&#52636;.XLS" TargetMode="External"/></Relationships>
</file>

<file path=xl/externalLinks/_rels/externalLink19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1.xls" TargetMode="External"/></Relationships>
</file>

<file path=xl/externalLinks/_rels/externalLink19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hamsae\&#47196;&#52972;%20&#46356;&#49828;&#53356;%20(e)\&#46020;&#47732;\2006&#45380;&#46020;&#47732;\&#51652;&#51452;\&#44221;&#50896;\&#49688;&#50900;&#51473;&#44228;&#54156;&#54532;&#51109;\&#48149;&#50689;&#49892;\CD&#52992;&#51060;&#49828;.xls" TargetMode="External"/></Relationships>
</file>

<file path=xl/externalLinks/_rels/externalLink19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5148;&#52384;\&#44032;&#51340;STP(&#49892;&#49884;\My%20Documents\GJstp\&#44277;&#49324;&#48708;\&#44060;&#47029;&#44277;&#49324;&#48708;\Data(1)\&#51652;&#52380;&#54616;&#49688;&#51333;&#47568;&#52376;&#47532;&#51109;\EXCEL\&#45236;&#50669;(97&#45380;2&#50900;).xls" TargetMode="External"/></Relationships>
</file>

<file path=xl/externalLinks/_rels/externalLink19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0896;&#49453;\&#51060;&#50896;&#49453;\&#49884;&#49444;&#44277;&#49324;.xls" TargetMode="External"/></Relationships>
</file>

<file path=xl/externalLinks/_rels/externalLink198.xml.rels><?xml version="1.0" encoding="UTF-8" standalone="yes"?>
<Relationships xmlns="http://schemas.openxmlformats.org/package/2006/relationships"><Relationship Id="rId1" Type="http://schemas.microsoft.com/office/2006/relationships/xlExternalLinkPath/xlPathMissing" Target="&#54633;&#52380;&#45236;&#50669;" TargetMode="External"/></Relationships>
</file>

<file path=xl/externalLinks/_rels/externalLink19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LIM\&#51068;&#50948;.XLS" TargetMode="External"/></Relationships>
</file>

<file path=xl/externalLinks/_rels/externalLink20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EXCEL\YESTER\&#44540;&#44144;&#49436;.XLS" TargetMode="External"/></Relationships>
</file>

<file path=xl/externalLinks/_rels/externalLink20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4\c\backup1\2001&#45380;\&#52397;&#51452;&#44284;&#54617;&#45824;&#54617;\&#49436;&#47448;\&#52397;&#51452;&#44284;&#54617;&#45824;&#54617;&#45236;&#50669;&#49436;(&#53440;&#44204;&#51201;).xls" TargetMode="External"/></Relationships>
</file>

<file path=xl/externalLinks/_rels/externalLink20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&#44148;&#52629;\&#44148;&#51221;&#44148;&#52629;\&#50689;&#51452;&#44221;&#47452;&#54984;&#47144;&#50896;\&#49688;&#47049;\Excel\EXCEL\SUCK\HANBIT\3-2\3-2PS.XLS" TargetMode="External"/></Relationships>
</file>

<file path=xl/externalLinks/_rels/externalLink20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333;&#51068;\&#51333;&#51068;&#51060;&#51665;\EXCEL\SUCK\HANBIT\3-2\3-2PS.XLS" TargetMode="External"/></Relationships>
</file>

<file path=xl/externalLinks/_rels/externalLink20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&#54532;&#47196;&#51229;&#53944;\&#50641;&#49472;\&#54620;&#44053;\&#49688;&#47049;&#49328;&#52636;\&#51025;&#50857;\EXCEL\SUCK\HANBIT\3-2\3-2PS.XLS" TargetMode="External"/></Relationships>
</file>

<file path=xl/externalLinks/_rels/externalLink20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5432;&#50896;&#44148;&#52629;&#48512;&#45824;.xls" TargetMode="External"/></Relationships>
</file>

<file path=xl/externalLinks/_rels/externalLink206.xml.rels><?xml version="1.0" encoding="UTF-8" standalone="yes"?>
<Relationships xmlns="http://schemas.openxmlformats.org/package/2006/relationships"><Relationship Id="rId1" Type="http://schemas.openxmlformats.org/officeDocument/2006/relationships/externalLinkPath" Target="http://98.28.5.20/cgi-bin/brm.cgi/2002&#45432;&#44256;&#49328;(&#49884;&#49444;&#48512;)&#50696;&#49328;&#50836;&#52397;.xls" TargetMode="External"/></Relationships>
</file>

<file path=xl/externalLinks/_rels/externalLink20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473;&#44592;\EXCEL\Excel\&#51068;&#48152;&#49436;&#49885;.xls" TargetMode="External"/></Relationships>
</file>

<file path=xl/externalLinks/_rels/externalLink20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uri-be4742b247\&#45572;&#47532;&#54532;&#47196;&#51229;&#53944;\mr.lee&#9756;&#9758;\&#53552;&#45328;\&#49457;&#45224;&#51109;&#54840;&#50896;\&#45236;&#50669;&#49436;\&#45432;&#44480;&#51116;IC&#45236;&#50669;&#49436;.xls" TargetMode="External"/></Relationships>
</file>

<file path=xl/externalLinks/_rels/externalLink20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&#48148;&#53461;%20&#54868;&#47732;\&#50669;&#49324;&#49328;&#52636;\&#47588;&#44257;&#50669;&#49324;.XLS" TargetMode="External"/></Relationships>
</file>

<file path=xl/externalLinks/_rels/externalLink2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AM4\&#51109;&#44592;&#44221;\&#49436;&#49885;\&#51452;&#44277;&#48512;&#45824;&#51077;&#52272;(&#44049;).xls" TargetMode="External"/></Relationships>
</file>

<file path=xl/externalLinks/_rels/externalLink2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ENTO&#48149;&#54868;&#49885;\&#45236;&#50669;&#49436;\WINDOWS\&#48148;&#53461;%20&#54868;&#47732;\&#49324;&#52380;&#49884;\My%20Documents(2)\&#44608;&#54644;&#45236;&#44396;\&#44204;&#51201;e\&#49688;&#48176;&#51204;&#50696;&#49328;&#49436;(E).xls" TargetMode="External"/></Relationships>
</file>

<file path=xl/externalLinks/_rels/externalLink2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My%20Documents\My%20Documents\&#45236;&#50669;&#49436;(&#51649;&#50689;&#48708;).xls" TargetMode="External"/></Relationships>
</file>

<file path=xl/externalLinks/_rels/externalLink2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50500;&#49328;503.XLS" TargetMode="External"/></Relationships>
</file>

<file path=xl/externalLinks/_rels/externalLink2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849;&#54872;\&#51060;&#47532;&#47196;&#51452;&#49464;&#50836;\&#44148;&#52629;\&#44148;&#51221;&#44148;&#52629;\&#50689;&#51452;&#44221;&#47452;&#54984;&#47144;&#50896;\&#49688;&#47049;\Excel\EXCEL\SUCK\HANBIT\3-2\3-2PS.XLS" TargetMode="External"/></Relationships>
</file>

<file path=xl/externalLinks/_rels/externalLink2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G:\&#51105;\&#51089;&#50629;2000\&#51077;&#52272;2000\&#44060;&#49688;&#51221;&#47148;\&#44060;&#49688;&#51221;&#47148;.xls" TargetMode="External"/></Relationships>
</file>

<file path=xl/externalLinks/_rels/externalLink2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2001&#51089;&#50629;\2001&#51077;&#52272;\2001&#51312;&#45804;&#52397;\11-23&#44397;&#46020;23&#54840;&#49440;&#50689;&#50516;&#50672;&#49548;&#51648;&#44396;&#50724;&#47476;&#47561;&#52264;&#47196;&#49444;&#52824;&#44277;&#49324;\&#49368;&#54540;\&#44397;&#46020;23&#54840;&#49440;&#50689;&#50516;&#50672;&#49548;&#51648;&#44396;&#45236;&#50669;&#49436;.xls" TargetMode="External"/></Relationships>
</file>

<file path=xl/externalLinks/_rels/externalLink2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ha\project\&#49688;&#54665;project\esco.xls" TargetMode="External"/></Relationships>
</file>

<file path=xl/externalLinks/_rels/externalLink2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51076;&#50725;&#44540;\&#49444;&#44228;\2003\&#50668;&#49688;(&#46028;&#49328;)\&#50668;&#49688;&#46028;&#49328;(&#49688;&#51221;)\&#51473;&#44228;&#54156;&#54532;&#51109;(&#52572;&#51333;)\&#50641;&#49472;\Work\&#49444;&#44228;&#50857;&#50669;\&#54868;&#49692;&#50612;&#47532;&#47560;&#51012;\&#53664;&#50864;&#44148;&#49444;&#45236;&#50669;&#49436;.xls" TargetMode="External"/></Relationships>
</file>

<file path=xl/externalLinks/_rels/externalLink2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IM-J\datd%20(D)\&#54872;&#44221;&#44288;&#47532;&#52397;\&#49444;&#44228;&#48320;&#44221;\&#54620;&#44053;\&#54872;&#44221;&#52397;2&#54924;&#49444;&#48320;\2001&#51089;&#50629;\2001&#51077;&#52272;\06-19&#45433;&#46041;-&#46020;&#45909;&#44036;&#46020;&#47196;&#44148;&#49444;&#44277;&#49324;\2001&#51089;&#50629;\2001&#51077;&#52272;\data\04-11&#49888;&#50577;&#50864;&#54924;&#46020;&#47196;&#44277;&#49324;\&#49888;&#50577;&#50864;&#54924;&#46020;&#47196;.XLS" TargetMode="External"/></Relationships>
</file>

<file path=xl/externalLinks/_rels/externalLink2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\&#49444;&#44228;&#46020;\My%20Documents\&#50668;&#49688;%20&#44288;&#47928;&#46041;&#46020;&#47196;.xls" TargetMode="External"/></Relationships>
</file>

<file path=xl/externalLinks/_rels/externalLink2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Y:\08_&#49688;&#50896;(1&#52264;)\&#50696;&#49328;&#49436;\&#45236;&#50669;&#49436;\&#47588;&#53356;&#47196;(&#54252;&#54632;)\&#45236;&#50669;&#49436;(&#49688;&#50896;1&#52264;).xls" TargetMode="External"/></Relationships>
</file>

<file path=xl/externalLinks/_rels/externalLink2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08;&#54805;\&#51228;&#51060;&#50644;&#53581;\&#45800;&#44032;\&#45800;&#44032;&#49328;&#52636;\&#53364;&#47200;&#48288;&#51060;&#49828;\&#53364;&#47200;&#48288;&#51060;&#49828;2000.xls" TargetMode="External"/></Relationships>
</file>

<file path=xl/externalLinks/_rels/externalLink2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bdb\&#51076;&#49884;\Users\HP\AppData\Local\Microsoft\Windows\Temporary%20Internet%20Files\Content.IE5\QROPN7IZ\BANDAL\EXCEL\RAHMEN\RAHMEN.XLS" TargetMode="External"/></Relationships>
</file>

<file path=xl/externalLinks/_rels/externalLink2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o-melee\pro\PROMELEE\&#44060;&#51064;\&#49692;&#52380;&#50976;&#47448;&#50724;&#50684;\&#52509;&#44292;\&#49444;&#44228;&#49436;\&#49444;&#44228;&#49436;(&#45236;&#50669;,&#49688;&#47049;,&#45800;&#44032;).XLS" TargetMode="External"/></Relationships>
</file>

<file path=xl/externalLinks/_rels/externalLink2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396;&#51312;&#54540;&#47196;&#53944;\&#48149;&#54788;&#52384;\&#50734;&#44200;&#45812;&#51012;&#44163;\2001&#45380;&#44284;&#50629;\&#50756;&#44208;\&#51109;&#52380;&#44368;\&#49688;&#47049;\&#51217;&#49549;&#46020;&#47196;&#49688;&#47049;.xls" TargetMode="External"/></Relationships>
</file>

<file path=xl/externalLinks/_rels/externalLink2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9457;&#49688;\E\&#48337;&#51216;&#44592;&#51648;\&#48516;&#51204;&#48152;\&#44032;&#44277;%20&#49688;&#52397;-&#50724;&#49328;.xls" TargetMode="External"/></Relationships>
</file>

<file path=xl/externalLinks/_rels/externalLink2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032;&#51109;&#44553;&#54620;2002\&#48128;&#50577;&#50500;&#47532;&#46993;\5&#44277;&#49324;&#48156;&#51452;\1&#52264;&#48143;2&#52264;&#51204;&#50896;\ups+bat+panel\ups&#49444;&#52824;&#44277;&#49324;.xls" TargetMode="External"/></Relationships>
</file>

<file path=xl/externalLinks/_rels/externalLink2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Data2001\&#50504;&#50577;2&#45800;&#44228;&#48320;&#44221;\&#50696;&#49328;\GYUN-K.XLS" TargetMode="External"/></Relationships>
</file>

<file path=xl/externalLinks/_rels/externalLink2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221;&#54812;&#49689;\&#50640;&#52824;&#53804;&#50648;\project\&#50896;&#51452;&#44428;\&#51221;&#49688;&#51109;\&#45236;&#50669;&#49436;\99&#45380;01&#50900;&#48156;&#51452;\PI-ILWE.XLS" TargetMode="External"/></Relationships>
</file>

<file path=xl/externalLinks/_rels/externalLink230.xml.rels><?xml version="1.0" encoding="UTF-8" standalone="yes"?>
<Relationships xmlns="http://schemas.openxmlformats.org/package/2006/relationships"><Relationship Id="rId1" Type="http://schemas.microsoft.com/office/2006/relationships/xlExternalLinkPath/xlStartup" Target="6-6&#44277;&#44396;&#44032;&#47196;&#46321;/&#47560;&#54252;&#44396;/R-&#54633;&#51221;&#47196;/&#44228;&#49328;&#49436;/&#44228;&#49328;&#49436;4.xls" TargetMode="External"/></Relationships>
</file>

<file path=xl/externalLinks/_rels/externalLink2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Documents%20and%20Settings\&#49457;&#51456;&#55148;\&#48148;&#53461;%20&#54868;&#47732;\Asjs1\1&#50896;&#44032;\2&#44277;&#49324;\&#48177;&#48276;\&#51228;&#52636;&#50857;\&#44592;&#44228;.xls" TargetMode="External"/></Relationships>
</file>

<file path=xl/externalLinks/_rels/externalLink2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88;&#48337;&#52384;\&#52572;&#44540;\&#49324;&#50629;2000excell\E&#44397;&#51648;&#46020;\&#47928;&#44305;&#52397;&#52380;\2000year\&#52397;&#52380;&#44396;&#44036;\&#51648;&#52492;&#45909;&#54217;\2000&#51648;&#52492;-&#45909;&#54217;&#48156;&#51452;.xls" TargetMode="External"/></Relationships>
</file>

<file path=xl/externalLinks/_rels/externalLink2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hileco\project\My%20Documents\&#51089;&#50629;&#49892;\&#51648;&#51656;&#54364;&#48376;&#44288;&#51204;&#49884;&#47932;\&#51089;&#50629;&#54028;&#51068;\&#46020;&#47196;&#54364;&#51648;&#54032;\&#51089;&#50629;&#54028;&#51068;\&#51228;&#51452;&#44284;&#54617;&#44368;&#50977;&#50672;&#44396;&#50896;\&#51089;&#50629;&#54028;&#51068;\&#54620;&#44397;&#53685;&#49888;\&#51312;&#45180;.xls" TargetMode="External"/></Relationships>
</file>

<file path=xl/externalLinks/_rels/externalLink2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01\c\My%20Documents\&#49688;&#47049;&#49328;&#52636;\2000\&#50872;&#51652;\&#48513;&#47732;\&#51452;&#51064;2.xls" TargetMode="External"/></Relationships>
</file>

<file path=xl/externalLinks/_rels/externalLink235.xml.rels><?xml version="1.0" encoding="UTF-8" standalone="yes"?>
<Relationships xmlns="http://schemas.openxmlformats.org/package/2006/relationships"><Relationship Id="rId1" Type="http://schemas.microsoft.com/office/2006/relationships/xlExternalLinkPath/xlPathMissing" Target="59" TargetMode="External"/></Relationships>
</file>

<file path=xl/externalLinks/_rels/externalLink23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ktechpia\zr97\water\97rc.xls" TargetMode="External"/></Relationships>
</file>

<file path=xl/externalLinks/_rels/externalLink23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y%20Documents\&#51089;&#50629;&#49892;\&#45824;&#44396;&#44284;&#54617;&#44368;&#50977;&#50896;\&#51089;&#50629;&#49892;2\&#45812;&#48176;&#51064;&#49340;&#44277;&#49324;&#44032;&#44396;&#47448;\&#51089;&#50629;&#54028;&#51068;\&#54620;&#44397;&#53685;&#49888;&#44592;&#49696;-&#47785;&#46041;IDC\&#51089;&#50629;&#54028;&#51068;\&#51648;&#51656;&#54364;&#48376;&#44288;&#51204;&#49884;&#47932;\&#50577;&#49885;\&#51068;&#50948;.xls" TargetMode="External"/></Relationships>
</file>

<file path=xl/externalLinks/_rels/externalLink238.xml.rels><?xml version="1.0" encoding="UTF-8" standalone="yes"?>
<Relationships xmlns="http://schemas.openxmlformats.org/package/2006/relationships"><Relationship Id="rId1" Type="http://schemas.microsoft.com/office/2006/relationships/xlExternalLinkPath/xlStartup" Target="&#47749;&#50516;&#52380;/&#47749;&#50516;&#45236;&#50669;(&#52572;&#51333;).xls" TargetMode="External"/></Relationships>
</file>

<file path=xl/externalLinks/_rels/externalLink23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J-00(&#44053;&#48124;&#50896;)\D\NETWORK00\&#49345;&#47924;&#45784;\CCTV.xls" TargetMode="External"/></Relationships>
</file>

<file path=xl/externalLinks/_rels/externalLink24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6;&#51116;&#54840;\C$\&#50629;&#47924;&#54801;&#51312;\&#50629;&#47924;&#54801;&#51312;\&#50857;&#49548;\&#50857;&#49548;&#47532;-&#49688;&#47049;&#49328;&#52636;.xls" TargetMode="External"/></Relationships>
</file>

<file path=xl/externalLinks/_rels/externalLink24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My%20Documents\&#50641;&#49472;\&#45453;&#47196;&#54252;&#51109;&#44277;.XLS" TargetMode="External"/></Relationships>
</file>

<file path=xl/externalLinks/_rels/externalLink24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728;&#44508;\&#54728;&#44508;\XX\&#45236;&#50669;&#49436;\&#44277;&#51452;\&#44277;&#51452;&#44288;&#47144;\&#48324;&#54364;&#45236;&#50669;.XLS" TargetMode="External"/></Relationships>
</file>

<file path=xl/externalLinks/_rels/externalLink24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44228;&#54925;&#50696;&#48169;\&#44228;&#54925;&#50696;&#48169;%20&#51221;&#48708;&#44277;&#49324;\2000%231OH\&#49444;&#44228;&#49436;\&#54620;&#51204;&#44592;&#44277;\&#54616;&#46041;&#53552;_&#44592;&#52488;&#49444;&#44228;.xls" TargetMode="External"/></Relationships>
</file>

<file path=xl/externalLinks/_rels/externalLink24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Main\e\&#51652;&#54665;&#54532;&#47196;&#51229;&#53944;\&#44305;&#51452;&#46020;&#47196;\&#44032;&#47196;&#46321;\13&#45236;&#50669;&#49436;\&#54217;&#53469;&#49884;\&#49884;&#48169;\PT-01.XLS" TargetMode="External"/></Relationships>
</file>

<file path=xl/externalLinks/_rels/externalLink24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LA-&#44608;&#47749;&#49888;\&#49436;&#54644;&#50504;\&#45800;&#44032;&#49328;&#52636;\2000&#50857;&#50669;.xls" TargetMode="External"/></Relationships>
</file>

<file path=xl/externalLinks/_rels/externalLink24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2572;&#44592;&#45224;\D\2001&#45380;&#49345;&#48152;&#44592;\&#45824;&#51204;&#49688;&#47785;&#50896;(&#52572;&#51333;)\&#51204;&#44592;-1&#45800;&#44228;\&#49444;&#44228;&#46020;&#49436;\&#49444;&#44228;&#45236;&#50669;&#49436;\&#51204;&#44592;&#49444;&#44228;&#50696;&#49328;&#49436;(1&#45800;&#44228;).xls" TargetMode="External"/></Relationships>
</file>

<file path=xl/externalLinks/_rels/externalLink24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504;&#53468;&#50685;\00%20&#50504;%20&#53468;%20&#50685;\e-50\BAESU.XLS" TargetMode="External"/></Relationships>
</file>

<file path=xl/externalLinks/_rels/externalLink24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888;&#50864;&#44148;&#49444;4\work\&#49888;&#50864;&#44148;&#49444;\&#50857;&#50669;\&#44396;&#47168;%20&#54616;&#49688;&#44256;&#46020;\&#44592;&#44228;\&#50696;&#49328;&#49436;\&#44396;&#47168;&#44592;&#44228;&#45236;&#50669;&#49436;(&#48320;&#44221;).xls" TargetMode="External"/></Relationships>
</file>

<file path=xl/externalLinks/_rels/externalLink24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as2e\share\1766\1790\1790.xls" TargetMode="External"/></Relationships>
</file>

<file path=xl/externalLinks/_rels/externalLink25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5432;&#47749;&#50756;\C\My%20Documents\&#44396;&#47168;&#50724;&#51648;\&#49688;&#54217;&#51648;&#44396;.XLS" TargetMode="External"/></Relationships>
</file>

<file path=xl/externalLinks/_rels/externalLink25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\c\&#45236;&#50669;&#49436;sample\K-SET1.xls" TargetMode="External"/></Relationships>
</file>

<file path=xl/externalLinks/_rels/externalLink25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221;&#49689;\D\&#44148;&#52629;\&#44148;&#51221;&#44148;&#52629;\&#50689;&#51452;&#44221;&#47452;&#54984;&#47144;&#50896;\&#49688;&#47049;\Excel\EXCEL\SUCK\HANBIT\3-2\3-2P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"/>
      <sheetName val="토공"/>
      <sheetName val="구조물공"/>
      <sheetName val="RWUNIT"/>
      <sheetName val="포장공"/>
      <sheetName val="총골집계"/>
      <sheetName val="ACUNIT"/>
      <sheetName val="CONUNIT"/>
      <sheetName val="CON포장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공"/>
      <sheetName val="ACUNIT"/>
      <sheetName val="AC포장수량"/>
      <sheetName val="CONUNIT"/>
      <sheetName val="CON포장수량"/>
      <sheetName val="선택층공제"/>
      <sheetName val="ABUT수량-A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heet1"/>
      <sheetName val="말뚝지지력산정"/>
      <sheetName val="노임단가표"/>
      <sheetName val="터파기및재료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Chart3"/>
      <sheetName val="수로단위수량"/>
      <sheetName val="5.공사 집계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내역서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기계도급공사비집계표"/>
      <sheetName val="사급자재비"/>
      <sheetName val="장비설치비"/>
      <sheetName val="배관자재비"/>
      <sheetName val="배관설치비"/>
      <sheetName val="관급자재비"/>
      <sheetName val="시운전비"/>
      <sheetName val="일위대가목차"/>
      <sheetName val="일위표"/>
      <sheetName val="장비단가비교표 "/>
      <sheetName val="단가조사서"/>
      <sheetName val="인건비"/>
      <sheetName val="1.전처리BM"/>
      <sheetName val="2. 1차처리BM"/>
      <sheetName val="3. 방류BM"/>
      <sheetName val="4.슬러지처리BM"/>
      <sheetName val="5.기타BM"/>
      <sheetName val="IW-LIS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INPUT-DATA"/>
      <sheetName val="일위대가(가설)"/>
      <sheetName val="I一般比"/>
      <sheetName val="EQUIPMENT -2"/>
      <sheetName val="입찰안"/>
      <sheetName val="날개벽"/>
      <sheetName val="노임"/>
      <sheetName val="일위대가목차"/>
      <sheetName val="IMPEADENCE MAP 취수장"/>
      <sheetName val="옹벽철근"/>
      <sheetName val="1단계"/>
      <sheetName val="45,46"/>
      <sheetName val="PT-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단위수량"/>
      <sheetName val="토공"/>
      <sheetName val="규준틀"/>
      <sheetName val="배수공"/>
      <sheetName val="구조물공"/>
      <sheetName val="포장공"/>
      <sheetName val="부대공"/>
      <sheetName val="자재집계"/>
      <sheetName val="수량집계"/>
      <sheetName val="공사비조정"/>
      <sheetName val="표지(1)"/>
      <sheetName val="양식"/>
      <sheetName val="거리표"/>
      <sheetName val="설계설명서"/>
      <sheetName val="표지(2)"/>
      <sheetName val="원가"/>
      <sheetName val="원가계산"/>
      <sheetName val="공사재료표"/>
      <sheetName val="공사비총괄"/>
      <sheetName val="공사비명세서"/>
      <sheetName val="사급자재대"/>
      <sheetName val="사급자재"/>
      <sheetName val="관급자재대"/>
      <sheetName val="보상비"/>
      <sheetName val="일위대가"/>
      <sheetName val="절토"/>
      <sheetName val="터파기"/>
      <sheetName val="성토"/>
      <sheetName val="되메우기"/>
      <sheetName val="순성토"/>
      <sheetName val="깬잡석"/>
      <sheetName val="야면석채집"/>
      <sheetName val="줄떼"/>
      <sheetName val="모래운반"/>
      <sheetName val="시멘트운반"/>
      <sheetName val="비탈면규준틀"/>
      <sheetName val="조약돌채집"/>
      <sheetName val="잡석채집"/>
      <sheetName val="레미콘소운반"/>
      <sheetName val="중기운반1"/>
      <sheetName val="트레일러"/>
      <sheetName val="가설건물"/>
      <sheetName val="토 적"/>
      <sheetName val="토 적 (2-1)"/>
      <sheetName val="토 적 (2-2)"/>
      <sheetName val="토 적 (2-3)"/>
      <sheetName val="토 적 (2-4) "/>
      <sheetName val="토 적 (3-1)"/>
      <sheetName val="토 적 (3-2)"/>
      <sheetName val="규준틀 "/>
      <sheetName val="단가표지"/>
      <sheetName val="설계표지"/>
      <sheetName val="1호맨홀토공"/>
      <sheetName val="집수정(600-700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예가표"/>
      <sheetName val="수암종건"/>
      <sheetName val="수암개발"/>
      <sheetName val="단성전력"/>
      <sheetName val="Sheet1"/>
      <sheetName val="Sheet2"/>
      <sheetName val="Sheet3"/>
      <sheetName val="사용방법"/>
      <sheetName val="최저투찰(입력)"/>
      <sheetName val="최저투찰(만점시)"/>
      <sheetName val="복수예가선정"/>
      <sheetName val="예가표(복수예가)"/>
      <sheetName val="오늘의예가"/>
      <sheetName val="용어정의"/>
      <sheetName val="조달031227"/>
      <sheetName val="지자체040206"/>
      <sheetName val="도로031229"/>
      <sheetName val="수자원040116"/>
      <sheetName val="적점"/>
      <sheetName val="가격조사서"/>
      <sheetName val="제출내역 (2)"/>
      <sheetName val="단가표"/>
      <sheetName val="unit 4"/>
      <sheetName val="공사개요"/>
      <sheetName val="부대tu"/>
      <sheetName val="SG"/>
      <sheetName val="B.O.M"/>
      <sheetName val="변경집계표"/>
      <sheetName val="#REF"/>
      <sheetName val="부대내역"/>
      <sheetName val="현장경비"/>
      <sheetName val="물가대비표"/>
      <sheetName val="실행내역"/>
      <sheetName val="trf(36%)"/>
      <sheetName val="일위"/>
      <sheetName val="개소당수량"/>
      <sheetName val="공사비증감"/>
      <sheetName val="자동제어"/>
      <sheetName val="단가"/>
      <sheetName val="신표지1"/>
      <sheetName val="연결임시"/>
      <sheetName val="Macro1"/>
      <sheetName val="일위대가(가설)"/>
      <sheetName val="원가계산서(남측)"/>
      <sheetName val="토목주소"/>
      <sheetName val="프랜트면허"/>
      <sheetName val="건축-물가변동"/>
      <sheetName val="기계설비-물가변동"/>
      <sheetName val="공문"/>
      <sheetName val="N賃率-職"/>
      <sheetName val="I一般比"/>
      <sheetName val="내역서"/>
      <sheetName val="파일의이용"/>
      <sheetName val="공종목록표"/>
      <sheetName val="poolupdate"/>
      <sheetName val="전계가"/>
      <sheetName val="내역"/>
      <sheetName val="대전-교대(A1-A2)"/>
      <sheetName val="갑지"/>
      <sheetName val="집계표"/>
      <sheetName val="전차선로 물량표"/>
      <sheetName val="전기혼잡제경비(45)"/>
      <sheetName val="덕소내역"/>
      <sheetName val="제조노임"/>
      <sheetName val="일위대가(계측기설치)"/>
      <sheetName val="인공산출(도급)"/>
      <sheetName val="내역표지"/>
      <sheetName val="BID"/>
      <sheetName val="입찰안"/>
      <sheetName val="재료비"/>
      <sheetName val="제잡비"/>
      <sheetName val="코드표"/>
      <sheetName val=" FURNACE현설"/>
      <sheetName val="부안일위"/>
      <sheetName val="정부노임단가"/>
      <sheetName val="DATA"/>
      <sheetName val="여과지동"/>
      <sheetName val="기초자료"/>
      <sheetName val="총괄-1"/>
      <sheetName val="일위대가"/>
      <sheetName val="노임단가"/>
      <sheetName val="포장수량"/>
      <sheetName val="갈현동"/>
      <sheetName val="결과조달"/>
      <sheetName val="차액보증"/>
      <sheetName val="A-4"/>
      <sheetName val="배수관산출"/>
      <sheetName val="웅진교-S2"/>
      <sheetName val="경상비"/>
      <sheetName val="일위_파일"/>
      <sheetName val="철콘공사"/>
      <sheetName val="TARGET"/>
      <sheetName val="노임이"/>
      <sheetName val="FAX"/>
      <sheetName val="설직재-1"/>
      <sheetName val="Y-WORK"/>
      <sheetName val="약품공급2"/>
      <sheetName val="조도계산서 (도서)"/>
      <sheetName val="06년 학회협찬실적"/>
      <sheetName val="산출내역서"/>
      <sheetName val="3.하중산정4.지지력"/>
      <sheetName val="Indirect Cost"/>
      <sheetName val="일위대가-목록"/>
      <sheetName val="금융비용"/>
      <sheetName val="direct"/>
      <sheetName val="wage"/>
      <sheetName val="1단계"/>
      <sheetName val="본선 토공 분배표"/>
      <sheetName val="4.인력운영계획(업무별)"/>
      <sheetName val="현장관리비 산출내역"/>
      <sheetName val="SULKEA"/>
      <sheetName val="잔수량(작성)"/>
      <sheetName val="건축"/>
      <sheetName val="CONCRETE"/>
      <sheetName val="가도공"/>
      <sheetName val="평가데이터"/>
      <sheetName val="총괄표"/>
      <sheetName val="특수기호강도거푸집"/>
      <sheetName val="종배수관면벽신"/>
      <sheetName val="종배수관(신)"/>
      <sheetName val="노임"/>
      <sheetName val="약품설비"/>
      <sheetName val="AS포장복구 "/>
      <sheetName val="DATE"/>
      <sheetName val="밸브설치"/>
      <sheetName val="D-3109"/>
      <sheetName val="Cash"/>
      <sheetName val="적용률"/>
      <sheetName val="9GNG운반"/>
      <sheetName val="일위대가표"/>
      <sheetName val="부대공Ⅱ"/>
      <sheetName val="계측 내역서"/>
      <sheetName val="일위목차"/>
      <sheetName val="YES-T"/>
      <sheetName val="DWG-CAB-I"/>
      <sheetName val="일위목록"/>
      <sheetName val="단가대비표"/>
      <sheetName val="총괄내역서"/>
      <sheetName val="설계개요"/>
      <sheetName val="구역별 -작업"/>
      <sheetName val="을"/>
      <sheetName val="수목표준대가"/>
      <sheetName val="견"/>
      <sheetName val="내2"/>
      <sheetName val="Data&amp;Result"/>
      <sheetName val="전선 및 전선관"/>
      <sheetName val="아파트 "/>
      <sheetName val="금액"/>
      <sheetName val="FCM"/>
      <sheetName val="일위대가목차"/>
      <sheetName val="실행철강하도"/>
      <sheetName val="archi(본사)"/>
      <sheetName val="LG제품"/>
      <sheetName val="토 적 표"/>
      <sheetName val="자재단가"/>
      <sheetName val="S0"/>
      <sheetName val="1,2공구원가계산서"/>
      <sheetName val="2공구산출내역"/>
      <sheetName val="1공구산출내역서"/>
      <sheetName val="갑지(추정)"/>
      <sheetName val="TRE TABLE"/>
      <sheetName val="코오롱.테크노밸리"/>
      <sheetName val="코오롱.영동고속도로"/>
      <sheetName val="SIL98"/>
      <sheetName val="잡비"/>
      <sheetName val="변경내역대비표(2)"/>
      <sheetName val="6PILE  (돌출)"/>
      <sheetName val="DHEQSUPT"/>
      <sheetName val="2.교량(신설)"/>
      <sheetName val="충주"/>
      <sheetName val="CAT_5"/>
      <sheetName val="구조물공"/>
      <sheetName val="부대공"/>
      <sheetName val="배수공"/>
      <sheetName val="토공"/>
      <sheetName val="포장공"/>
      <sheetName val="부표총괄"/>
      <sheetName val="직재"/>
      <sheetName val="설계"/>
      <sheetName val="금융"/>
      <sheetName val="단가산출서"/>
      <sheetName val="상촌2교-일반수량집계"/>
      <sheetName val="금액내역서"/>
      <sheetName val="노무비"/>
      <sheetName val="HANDHOLE(2)"/>
      <sheetName val="PAD TR보호대기초"/>
      <sheetName val="가로등기초"/>
      <sheetName val="일(4)"/>
      <sheetName val="에너지동"/>
      <sheetName val="목표세부명세"/>
      <sheetName val="공량산출서"/>
      <sheetName val="SCHE"/>
      <sheetName val="UPRI"/>
      <sheetName val="전기공사"/>
      <sheetName val="전력"/>
      <sheetName val="인덕원내역"/>
      <sheetName val="CTEMCOST"/>
      <sheetName val="내역(가지)"/>
      <sheetName val="ELECTRIC"/>
      <sheetName val="SCHEDULE"/>
      <sheetName val="대비"/>
      <sheetName val="계장 공내역서"/>
      <sheetName val="공사비예산서(토목분)"/>
      <sheetName val="견적조건"/>
      <sheetName val="제조원가계산서"/>
      <sheetName val="tggwan(mac)"/>
      <sheetName val="표지"/>
      <sheetName val="내역서(삼호)"/>
      <sheetName val="퇴직금(울산천상)"/>
      <sheetName val="기성2"/>
      <sheetName val="파주 운정지구 A8블럭"/>
      <sheetName val="대구수성3가"/>
      <sheetName val="매립"/>
      <sheetName val="코드"/>
      <sheetName val="cable-data"/>
      <sheetName val="출자한도"/>
      <sheetName val="경비"/>
      <sheetName val="골조시행"/>
      <sheetName val="청산공사"/>
      <sheetName val="입찰보고"/>
      <sheetName val="기초일위대가"/>
      <sheetName val="식재일위대가"/>
      <sheetName val="기기리스트"/>
      <sheetName val="이토변실(A3-LINE)"/>
      <sheetName val="뜃맟뭁돽띿맟?-BLDG"/>
      <sheetName val="장비손료"/>
      <sheetName val="남양주부대"/>
      <sheetName val="01"/>
      <sheetName val="A"/>
      <sheetName val="Sheet17"/>
      <sheetName val="페인트"/>
      <sheetName val="Total"/>
      <sheetName val="제경비율"/>
      <sheetName val="U-TYPE(1)"/>
      <sheetName val="배열수식"/>
      <sheetName val="경영상태"/>
      <sheetName val="세목전체"/>
      <sheetName val="ABUT수량-A1"/>
      <sheetName val="일위대가 "/>
      <sheetName val="관람석제출"/>
      <sheetName val="건축집계"/>
      <sheetName val="단위단가"/>
      <sheetName val="상행-교대(A1)"/>
      <sheetName val="인부신상자료"/>
      <sheetName val="D"/>
      <sheetName val="실행내역서"/>
      <sheetName val="증감대비"/>
      <sheetName val="공틀공사"/>
      <sheetName val="염화물시험"/>
      <sheetName val="산수배수"/>
      <sheetName val="기타_Extra Dosed (상부포함)"/>
      <sheetName val="방배동내역(리라)"/>
      <sheetName val="부대공사총괄"/>
      <sheetName val="건축공사집계표"/>
      <sheetName val="유림골조"/>
      <sheetName val="1호맨홀토공"/>
      <sheetName val="STANDARD (상)-참고"/>
      <sheetName val="전기"/>
      <sheetName val="기계"/>
      <sheetName val="직노"/>
      <sheetName val="1차 내역서"/>
      <sheetName val="SAKUB"/>
      <sheetName val="실행"/>
      <sheetName val="태흥특수개발"/>
      <sheetName val="구구기초개발"/>
      <sheetName val="96보완계획7.12"/>
      <sheetName val="콘_재료분리(1)"/>
      <sheetName val="EQUIP"/>
      <sheetName val="토목"/>
      <sheetName val="견적"/>
      <sheetName val="수입"/>
      <sheetName val="외상매출금현황-수정분 A2"/>
      <sheetName val="Ⅴ-2.공종별내역"/>
      <sheetName val="EJ"/>
      <sheetName val="도급및 실행내역"/>
      <sheetName val="기본사항"/>
      <sheetName val="MOKDONG(1)"/>
      <sheetName val="철콘"/>
      <sheetName val="전체"/>
      <sheetName val="70%"/>
      <sheetName val="공구"/>
      <sheetName val="csdim"/>
      <sheetName val="cdsload"/>
      <sheetName val="chsload"/>
      <sheetName val="CLAMP"/>
      <sheetName val="cvsload"/>
      <sheetName val="pipe"/>
      <sheetName val="Cash2"/>
      <sheetName val="Z"/>
      <sheetName val="ITEM"/>
      <sheetName val="하수급견적대비"/>
      <sheetName val="수량산출서"/>
      <sheetName val="할증"/>
      <sheetName val="1차ESC-원가계산서"/>
      <sheetName val="2차ESC-원가계산서"/>
      <sheetName val="3차ESC-산출금액"/>
      <sheetName val="연습"/>
      <sheetName val="1.설계기준"/>
      <sheetName val="조건표"/>
      <sheetName val="수암개밞"/>
      <sheetName val="츆ꠥﯷ珟摨瑥ḱЀ筓_x0014__x0016_司敨␁гĀ좬ﺩ됩법吿"/>
      <sheetName val=" 입력Ｉ 封Íೈ⃒⣌츀ÌÂ؀Ā복수예ఀ선정_x0000__x0001_ÿ尀⣔ﴀᢼࣂ샆"/>
      <sheetName val="손익현황(1PJ)"/>
      <sheetName val="Sheet5"/>
      <sheetName val="7.경제성결과"/>
      <sheetName val="1승인신청서"/>
      <sheetName val="배관 PANIT 물량"/>
      <sheetName val="도시가스현황"/>
      <sheetName val="MOTOR"/>
      <sheetName val="대목"/>
      <sheetName val="단면 (2)"/>
      <sheetName val=" 입력Ｉ_x0009_封Íೈ⃒⣌츀ÌÂ؀Ā복수예ఀ선정_x0000__x0001_ÿ尀⣔ﴀᢼࣂ샆"/>
      <sheetName val="전기일위목록"/>
      <sheetName val="5.단가대비표"/>
      <sheetName val="3.공통공사대비"/>
      <sheetName val="견적대비표"/>
      <sheetName val="노임단가(수배전반)"/>
      <sheetName val="98수문일위"/>
      <sheetName val="손익분석"/>
      <sheetName val="관접합및부설"/>
      <sheetName val="변경-C"/>
      <sheetName val="jobhist"/>
      <sheetName val="일위대가집계"/>
      <sheetName val="품셈표"/>
      <sheetName val="종료분석"/>
      <sheetName val="2"/>
      <sheetName val="명단원자료(이전)"/>
      <sheetName val="날개벽(시점좌측)"/>
      <sheetName val="내역서2안"/>
      <sheetName val="준공평가"/>
      <sheetName val="데이타"/>
      <sheetName val="예정(3)"/>
      <sheetName val="재료"/>
      <sheetName val="전신환매도율"/>
      <sheetName val="장기차입금"/>
      <sheetName val="시설물기초"/>
      <sheetName val="안양동교 1안"/>
      <sheetName val="우수공,맨홀,집수정"/>
      <sheetName val="7차변경1회내역서"/>
      <sheetName val="Total 단위경유량집계"/>
      <sheetName val="설계명세서"/>
      <sheetName val="자료입력"/>
      <sheetName val="공통가설"/>
      <sheetName val="발생토"/>
      <sheetName val="집계표(육상)"/>
      <sheetName val="변경현황"/>
      <sheetName val="200"/>
      <sheetName val="총계"/>
      <sheetName val="물가자료"/>
      <sheetName val="조명시설"/>
      <sheetName val="GI-LIST"/>
      <sheetName val="배선DATA"/>
      <sheetName val="단위수량"/>
      <sheetName val="CIVIL4"/>
      <sheetName val="관급"/>
      <sheetName val="지급자재"/>
      <sheetName val="조명투자및환수계획"/>
      <sheetName val="제조중간결과"/>
      <sheetName val="결재판(삭제하지말아주세요)"/>
      <sheetName val="2원료가나다."/>
      <sheetName val="1. 설계조건 2.단면가정 3. 하중계산"/>
      <sheetName val="DATA 입력란"/>
      <sheetName val="포장복구집계"/>
      <sheetName val="UP"/>
      <sheetName val="총괄"/>
      <sheetName val="중소기업"/>
      <sheetName val="단가집계"/>
      <sheetName val="대가집계"/>
      <sheetName val="물가집계"/>
      <sheetName val="입찰내역서"/>
      <sheetName val="포장공수량집계표"/>
      <sheetName val="준검 내역서"/>
      <sheetName val="철거산출근거"/>
      <sheetName val="본공사"/>
      <sheetName val="COVER"/>
      <sheetName val="기계(집계표)"/>
      <sheetName val="품셈TABLE"/>
      <sheetName val="TYPE A"/>
      <sheetName val="교각계산"/>
      <sheetName val="단가조사-2"/>
      <sheetName val="도"/>
      <sheetName val="내역_x0002_²বĀ원가계산서(남측)_x0003_²岬˔Ā일위_x0005_ᰁ責療ᢲ짂ҷ"/>
      <sheetName val="대치판정"/>
      <sheetName val="인건비"/>
      <sheetName val="사진대지"/>
      <sheetName val="안전교육"/>
      <sheetName val="퇴직공제 "/>
      <sheetName val="일위대가-1"/>
      <sheetName val="공종별집계표"/>
      <sheetName val="공사비집계"/>
      <sheetName val="카렌스센터계량기설치공사"/>
      <sheetName val="연돌일위집계"/>
      <sheetName val="M-EQPT-Z"/>
      <sheetName val="가중치"/>
      <sheetName val=" 입력Ｉ 封Íೈ⃒⣌츀ÌÂ؀Ā복수예ఀ선정"/>
      <sheetName val="정렬"/>
      <sheetName val="J형측구단위수량"/>
      <sheetName val="장비투입계획"/>
      <sheetName val="경산"/>
      <sheetName val="투찰추정"/>
      <sheetName val="노무"/>
      <sheetName val="현장예산안"/>
      <sheetName val="개요"/>
      <sheetName val="982월원안"/>
      <sheetName val="적용단가"/>
      <sheetName val="총누계"/>
      <sheetName val="2.냉난방설비공사"/>
      <sheetName val="7.자동제어공사"/>
      <sheetName val="96노임기준"/>
      <sheetName val="교통대책내역"/>
      <sheetName val="터파기및재료"/>
      <sheetName val="설계변경조서"/>
      <sheetName val="CM 1"/>
      <sheetName val="inter"/>
      <sheetName val="L형옹벽(key)"/>
      <sheetName val="보차도및도로경계석수량집계"/>
      <sheetName val=" 입력Ｉ_x0009_封Íೈ⃒⣌츀ÌÂ؀Ā복수예ఀ선정"/>
      <sheetName val="아파트_9"/>
      <sheetName val="재료율"/>
      <sheetName val="백호우계수"/>
      <sheetName val="입찰"/>
      <sheetName val="현경"/>
      <sheetName val="수로단위수량"/>
      <sheetName val="투찰"/>
      <sheetName val="Chk"/>
      <sheetName val="Ass"/>
      <sheetName val="Sheet1 (2)"/>
      <sheetName val="다곡2교"/>
      <sheetName val="식재인부"/>
      <sheetName val="단가조사"/>
      <sheetName val="기전"/>
      <sheetName val="요율표"/>
      <sheetName val="주식"/>
      <sheetName val="제경비"/>
      <sheetName val="단가 및 재료비"/>
      <sheetName val="전기단가조사서"/>
      <sheetName val="오억미만"/>
      <sheetName val="도급"/>
      <sheetName val="공사내역"/>
      <sheetName val="설계예산서"/>
      <sheetName val="물량입력"/>
      <sheetName val="부속동"/>
      <sheetName val="1.공사개요(팬)"/>
      <sheetName val="당초"/>
      <sheetName val="환산표"/>
      <sheetName val="SPT vs PHI"/>
      <sheetName val="6공구(당초)"/>
      <sheetName val="도로구조공사비"/>
      <sheetName val="도로토공공사비"/>
      <sheetName val="여수토공사비"/>
      <sheetName val="골재산출"/>
      <sheetName val="전화 (2)"/>
      <sheetName val="실행내역서 "/>
      <sheetName val="수목데이타 "/>
      <sheetName val="원가계산서"/>
      <sheetName val="내역서을지"/>
      <sheetName val="고용보험료(12년도)"/>
      <sheetName val="손익차총괄2"/>
      <sheetName val="EP0618"/>
    </sheetNames>
    <sheetDataSet>
      <sheetData sheetId="0" refreshError="1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내역서"/>
      <sheetName val="일위대가 "/>
      <sheetName val="노임단가"/>
      <sheetName val="자재단가"/>
      <sheetName val="대림산업(주)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표"/>
      <sheetName val="일람표"/>
      <sheetName val="자재총괄"/>
      <sheetName val="콘크리트"/>
      <sheetName val="흄 관 300"/>
      <sheetName val="맨홀0.7 0.7"/>
      <sheetName val="집수정0.7"/>
      <sheetName val="빗물받이"/>
      <sheetName val="L형측구"/>
      <sheetName val="LU형측구 "/>
    </sheetNames>
    <sheetDataSet>
      <sheetData sheetId="0" refreshError="1">
        <row r="2">
          <cell r="A2" t="str">
            <v>A001</v>
          </cell>
          <cell r="B2" t="str">
            <v>터파기</v>
          </cell>
          <cell r="C2" t="str">
            <v>0-1M</v>
          </cell>
          <cell r="D2" t="str">
            <v>m3</v>
          </cell>
          <cell r="E2">
            <v>5440</v>
          </cell>
          <cell r="H2" t="str">
            <v>|</v>
          </cell>
        </row>
        <row r="3">
          <cell r="A3" t="str">
            <v>A002</v>
          </cell>
          <cell r="B3" t="str">
            <v>되메우기</v>
          </cell>
          <cell r="D3" t="str">
            <v>m3</v>
          </cell>
          <cell r="E3">
            <v>5712</v>
          </cell>
          <cell r="H3" t="str">
            <v>|</v>
          </cell>
        </row>
        <row r="4">
          <cell r="A4" t="str">
            <v>A003</v>
          </cell>
          <cell r="B4" t="str">
            <v>잔토처리</v>
          </cell>
          <cell r="C4" t="str">
            <v>현장내</v>
          </cell>
          <cell r="D4" t="str">
            <v>m3</v>
          </cell>
          <cell r="E4">
            <v>5440</v>
          </cell>
          <cell r="H4" t="str">
            <v>|</v>
          </cell>
        </row>
        <row r="5">
          <cell r="A5" t="str">
            <v>A004</v>
          </cell>
          <cell r="B5" t="str">
            <v>잡석지정</v>
          </cell>
          <cell r="D5" t="str">
            <v>m3</v>
          </cell>
          <cell r="E5">
            <v>13600</v>
          </cell>
          <cell r="H5" t="str">
            <v>|</v>
          </cell>
        </row>
        <row r="6">
          <cell r="A6" t="str">
            <v>A005</v>
          </cell>
          <cell r="B6" t="str">
            <v>모래지정</v>
          </cell>
          <cell r="D6" t="str">
            <v>m3</v>
          </cell>
          <cell r="E6">
            <v>10880</v>
          </cell>
          <cell r="H6" t="str">
            <v>|</v>
          </cell>
        </row>
        <row r="7">
          <cell r="A7" t="str">
            <v>A006</v>
          </cell>
          <cell r="B7" t="str">
            <v>레미콘 타설</v>
          </cell>
          <cell r="C7" t="str">
            <v>무근</v>
          </cell>
          <cell r="D7" t="str">
            <v>m3</v>
          </cell>
          <cell r="E7">
            <v>15039</v>
          </cell>
          <cell r="H7" t="str">
            <v>|</v>
          </cell>
        </row>
        <row r="8">
          <cell r="A8" t="str">
            <v>A007</v>
          </cell>
          <cell r="B8" t="str">
            <v>"</v>
          </cell>
          <cell r="C8" t="str">
            <v>철 근</v>
          </cell>
          <cell r="D8" t="str">
            <v>m3</v>
          </cell>
          <cell r="E8">
            <v>16609</v>
          </cell>
          <cell r="H8" t="str">
            <v>|</v>
          </cell>
        </row>
        <row r="9">
          <cell r="A9" t="str">
            <v>A008</v>
          </cell>
          <cell r="B9" t="str">
            <v>CON'C 타설</v>
          </cell>
          <cell r="C9" t="str">
            <v>인력 25B</v>
          </cell>
          <cell r="D9" t="str">
            <v>m3</v>
          </cell>
          <cell r="E9">
            <v>71559</v>
          </cell>
          <cell r="H9" t="str">
            <v>|</v>
          </cell>
        </row>
        <row r="10">
          <cell r="A10" t="str">
            <v>A009</v>
          </cell>
          <cell r="B10" t="str">
            <v>버림 CON'C</v>
          </cell>
          <cell r="C10" t="str">
            <v>인력 1:4:8</v>
          </cell>
          <cell r="D10" t="str">
            <v>m3</v>
          </cell>
          <cell r="E10">
            <v>65210</v>
          </cell>
          <cell r="H10" t="str">
            <v>|</v>
          </cell>
        </row>
        <row r="11">
          <cell r="A11" t="str">
            <v>A010</v>
          </cell>
          <cell r="B11" t="str">
            <v>합판 거푸집</v>
          </cell>
          <cell r="C11" t="str">
            <v>1회</v>
          </cell>
          <cell r="D11" t="str">
            <v>m2</v>
          </cell>
          <cell r="E11">
            <v>22272</v>
          </cell>
          <cell r="F11">
            <v>12531</v>
          </cell>
          <cell r="H11" t="str">
            <v>|</v>
          </cell>
        </row>
        <row r="12">
          <cell r="A12" t="str">
            <v>A011</v>
          </cell>
          <cell r="B12" t="str">
            <v>합판 거푸집</v>
          </cell>
          <cell r="C12" t="str">
            <v>3회</v>
          </cell>
          <cell r="D12" t="str">
            <v>m2</v>
          </cell>
          <cell r="E12">
            <v>10490</v>
          </cell>
          <cell r="F12">
            <v>5777</v>
          </cell>
          <cell r="H12" t="str">
            <v>|</v>
          </cell>
        </row>
        <row r="13">
          <cell r="A13" t="str">
            <v>A012</v>
          </cell>
          <cell r="B13" t="str">
            <v>합판 거푸집</v>
          </cell>
          <cell r="C13" t="str">
            <v>4회</v>
          </cell>
          <cell r="D13" t="str">
            <v>m2</v>
          </cell>
          <cell r="E13">
            <v>8908</v>
          </cell>
          <cell r="F13">
            <v>5025</v>
          </cell>
          <cell r="H13" t="str">
            <v>|</v>
          </cell>
        </row>
        <row r="14">
          <cell r="A14" t="str">
            <v>A013</v>
          </cell>
          <cell r="B14" t="str">
            <v>"</v>
          </cell>
          <cell r="C14" t="str">
            <v>5회</v>
          </cell>
          <cell r="D14" t="str">
            <v>m2</v>
          </cell>
          <cell r="E14">
            <v>7617</v>
          </cell>
          <cell r="F14">
            <v>4649</v>
          </cell>
          <cell r="H14" t="str">
            <v>|</v>
          </cell>
        </row>
        <row r="15">
          <cell r="A15" t="str">
            <v>A013'</v>
          </cell>
          <cell r="B15" t="str">
            <v>"</v>
          </cell>
          <cell r="C15" t="str">
            <v>6회</v>
          </cell>
          <cell r="D15" t="str">
            <v>m2</v>
          </cell>
          <cell r="E15">
            <v>7127</v>
          </cell>
          <cell r="F15">
            <v>4348</v>
          </cell>
          <cell r="H15" t="str">
            <v>|</v>
          </cell>
        </row>
        <row r="16">
          <cell r="A16" t="str">
            <v>A014</v>
          </cell>
          <cell r="B16" t="str">
            <v>철근가공및조립</v>
          </cell>
          <cell r="C16" t="str">
            <v>보 통</v>
          </cell>
          <cell r="D16" t="str">
            <v>TON</v>
          </cell>
          <cell r="E16">
            <v>291840</v>
          </cell>
          <cell r="F16">
            <v>9411</v>
          </cell>
          <cell r="H16" t="str">
            <v>|</v>
          </cell>
        </row>
        <row r="17">
          <cell r="A17" t="str">
            <v>A015</v>
          </cell>
          <cell r="B17" t="str">
            <v>CON'C 포장 절단</v>
          </cell>
          <cell r="D17" t="str">
            <v>M</v>
          </cell>
          <cell r="E17">
            <v>483</v>
          </cell>
          <cell r="F17">
            <v>543</v>
          </cell>
          <cell r="G17">
            <v>65</v>
          </cell>
        </row>
        <row r="18">
          <cell r="A18" t="str">
            <v>A016</v>
          </cell>
          <cell r="B18" t="str">
            <v>CON'C 파괴및복구</v>
          </cell>
          <cell r="C18" t="str">
            <v>기  계</v>
          </cell>
          <cell r="D18" t="str">
            <v xml:space="preserve">m3 </v>
          </cell>
          <cell r="E18">
            <v>20256</v>
          </cell>
          <cell r="F18">
            <v>271</v>
          </cell>
          <cell r="G18">
            <v>1990</v>
          </cell>
        </row>
        <row r="19">
          <cell r="A19" t="str">
            <v>A017</v>
          </cell>
          <cell r="B19" t="str">
            <v>C0N'C 파괴및복구</v>
          </cell>
          <cell r="C19" t="str">
            <v>기계:소형</v>
          </cell>
          <cell r="D19" t="str">
            <v xml:space="preserve">m3 </v>
          </cell>
          <cell r="E19">
            <v>53570</v>
          </cell>
          <cell r="F19">
            <v>1233</v>
          </cell>
          <cell r="G19">
            <v>2045</v>
          </cell>
        </row>
        <row r="20">
          <cell r="A20" t="str">
            <v>A018</v>
          </cell>
          <cell r="B20" t="str">
            <v>보조기층포설</v>
          </cell>
          <cell r="D20" t="str">
            <v>m5</v>
          </cell>
          <cell r="E20">
            <v>7203</v>
          </cell>
        </row>
        <row r="21">
          <cell r="A21" t="str">
            <v>A019</v>
          </cell>
          <cell r="B21" t="str">
            <v>와이어 매쉬 깔기</v>
          </cell>
          <cell r="C21" t="str">
            <v>#6</v>
          </cell>
          <cell r="D21" t="str">
            <v>m2</v>
          </cell>
          <cell r="E21">
            <v>696</v>
          </cell>
          <cell r="F21">
            <v>1648</v>
          </cell>
        </row>
        <row r="22">
          <cell r="A22" t="str">
            <v>A021</v>
          </cell>
          <cell r="B22" t="str">
            <v>P.E관접합(융착식)</v>
          </cell>
          <cell r="C22" t="str">
            <v>D250</v>
          </cell>
          <cell r="D22" t="str">
            <v>개소</v>
          </cell>
          <cell r="E22">
            <v>42030</v>
          </cell>
          <cell r="F22">
            <v>2056</v>
          </cell>
          <cell r="G22">
            <v>3418</v>
          </cell>
        </row>
        <row r="23">
          <cell r="A23" t="str">
            <v>A022</v>
          </cell>
          <cell r="B23" t="str">
            <v>P.E관접합(융착식)</v>
          </cell>
          <cell r="C23" t="str">
            <v>D200</v>
          </cell>
          <cell r="D23" t="str">
            <v>개소</v>
          </cell>
          <cell r="E23">
            <v>36564</v>
          </cell>
          <cell r="F23">
            <v>1822</v>
          </cell>
          <cell r="G23">
            <v>3029</v>
          </cell>
        </row>
        <row r="24">
          <cell r="A24" t="str">
            <v>A023</v>
          </cell>
          <cell r="B24" t="str">
            <v>P.E관접합(융착식)</v>
          </cell>
          <cell r="C24" t="str">
            <v>D150</v>
          </cell>
          <cell r="D24" t="str">
            <v>개소</v>
          </cell>
          <cell r="E24">
            <v>26581</v>
          </cell>
          <cell r="F24">
            <v>1471</v>
          </cell>
          <cell r="G24">
            <v>2118</v>
          </cell>
        </row>
        <row r="25">
          <cell r="A25" t="str">
            <v>A025</v>
          </cell>
          <cell r="B25" t="str">
            <v>오수맨홀 설치</v>
          </cell>
          <cell r="C25" t="str">
            <v>0.8*0.8*1.0</v>
          </cell>
          <cell r="D25" t="str">
            <v>개소</v>
          </cell>
          <cell r="E25">
            <v>131947</v>
          </cell>
          <cell r="F25">
            <v>87645</v>
          </cell>
          <cell r="G25">
            <v>2350</v>
          </cell>
        </row>
        <row r="26">
          <cell r="A26" t="str">
            <v>A025'</v>
          </cell>
          <cell r="B26" t="str">
            <v>맨홀뚜껑 설치</v>
          </cell>
          <cell r="C26" t="str">
            <v>도로용D600</v>
          </cell>
          <cell r="D26" t="str">
            <v>개소</v>
          </cell>
          <cell r="F26">
            <v>55000</v>
          </cell>
        </row>
        <row r="27">
          <cell r="A27" t="str">
            <v>A026</v>
          </cell>
          <cell r="B27" t="str">
            <v>집수조설치</v>
          </cell>
          <cell r="C27" t="str">
            <v>430*600</v>
          </cell>
          <cell r="D27" t="str">
            <v>개소</v>
          </cell>
          <cell r="E27">
            <v>16143</v>
          </cell>
          <cell r="F27">
            <v>23800</v>
          </cell>
        </row>
        <row r="28">
          <cell r="A28" t="str">
            <v>A027</v>
          </cell>
          <cell r="B28" t="str">
            <v>내 부 말 비 계</v>
          </cell>
          <cell r="C28" t="str">
            <v>발돋음</v>
          </cell>
          <cell r="D28" t="str">
            <v>m2</v>
          </cell>
          <cell r="E28">
            <v>1809</v>
          </cell>
          <cell r="F28">
            <v>553</v>
          </cell>
        </row>
        <row r="29">
          <cell r="A29" t="str">
            <v>A028</v>
          </cell>
          <cell r="B29" t="str">
            <v>수 평 규 준 틀</v>
          </cell>
          <cell r="C29" t="str">
            <v>귀</v>
          </cell>
          <cell r="D29" t="str">
            <v>개소</v>
          </cell>
          <cell r="E29">
            <v>29400</v>
          </cell>
          <cell r="F29">
            <v>5309</v>
          </cell>
        </row>
        <row r="30">
          <cell r="A30" t="str">
            <v>A029</v>
          </cell>
          <cell r="B30" t="str">
            <v>수평규준틀</v>
          </cell>
          <cell r="C30" t="str">
            <v>평</v>
          </cell>
          <cell r="D30" t="str">
            <v>개소</v>
          </cell>
          <cell r="E30">
            <v>16740</v>
          </cell>
          <cell r="F30">
            <v>3374</v>
          </cell>
        </row>
        <row r="31">
          <cell r="A31" t="str">
            <v>A030</v>
          </cell>
          <cell r="B31" t="str">
            <v>동 바 리</v>
          </cell>
          <cell r="C31" t="str">
            <v>1회</v>
          </cell>
          <cell r="D31" t="str">
            <v>10공/M3</v>
          </cell>
          <cell r="E31">
            <v>157022</v>
          </cell>
          <cell r="F31">
            <v>24288</v>
          </cell>
        </row>
        <row r="32">
          <cell r="A32" t="str">
            <v>A031</v>
          </cell>
          <cell r="B32" t="str">
            <v>"</v>
          </cell>
          <cell r="C32" t="str">
            <v>7회</v>
          </cell>
          <cell r="D32" t="str">
            <v>"</v>
          </cell>
          <cell r="E32">
            <v>157022</v>
          </cell>
          <cell r="F32">
            <v>11221</v>
          </cell>
        </row>
        <row r="33">
          <cell r="A33" t="str">
            <v>A032</v>
          </cell>
          <cell r="B33" t="str">
            <v>비  계</v>
          </cell>
          <cell r="C33" t="str">
            <v>1회</v>
          </cell>
          <cell r="D33" t="str">
            <v>10공/M3</v>
          </cell>
          <cell r="E33">
            <v>175130</v>
          </cell>
          <cell r="F33">
            <v>16848</v>
          </cell>
        </row>
        <row r="34">
          <cell r="A34" t="str">
            <v>A033</v>
          </cell>
          <cell r="B34" t="str">
            <v>"</v>
          </cell>
          <cell r="C34" t="str">
            <v>7회</v>
          </cell>
          <cell r="D34" t="str">
            <v>"</v>
          </cell>
          <cell r="E34">
            <v>175130</v>
          </cell>
          <cell r="F34">
            <v>7783</v>
          </cell>
        </row>
        <row r="35">
          <cell r="A35" t="str">
            <v>A034</v>
          </cell>
          <cell r="B35" t="str">
            <v>시멘트 액체방수</v>
          </cell>
          <cell r="C35" t="str">
            <v>B 종</v>
          </cell>
          <cell r="D35" t="str">
            <v>m2</v>
          </cell>
          <cell r="E35">
            <v>15628</v>
          </cell>
          <cell r="F35">
            <v>151</v>
          </cell>
        </row>
        <row r="36">
          <cell r="A36" t="str">
            <v>A035</v>
          </cell>
          <cell r="B36" t="str">
            <v>보 호 몰 탈</v>
          </cell>
          <cell r="C36" t="str">
            <v>24m/m(1:3)</v>
          </cell>
          <cell r="D36" t="str">
            <v>m2</v>
          </cell>
          <cell r="E36">
            <v>7852</v>
          </cell>
        </row>
        <row r="37">
          <cell r="A37" t="str">
            <v>A036</v>
          </cell>
          <cell r="B37" t="str">
            <v>보 호 몰 탈</v>
          </cell>
          <cell r="C37" t="str">
            <v>18m/m(1:3)</v>
          </cell>
          <cell r="D37" t="str">
            <v>m2</v>
          </cell>
          <cell r="E37">
            <v>4719</v>
          </cell>
        </row>
        <row r="38">
          <cell r="A38" t="str">
            <v>A037</v>
          </cell>
          <cell r="B38" t="str">
            <v>지수판 설치</v>
          </cell>
          <cell r="C38" t="str">
            <v>200*5T</v>
          </cell>
          <cell r="D38" t="str">
            <v>M</v>
          </cell>
          <cell r="E38">
            <v>9240</v>
          </cell>
          <cell r="F38">
            <v>2477</v>
          </cell>
        </row>
        <row r="39">
          <cell r="A39" t="str">
            <v>A038</v>
          </cell>
          <cell r="B39" t="str">
            <v>PVC PIPE 끼우기</v>
          </cell>
          <cell r="C39" t="str">
            <v>D50*0.2</v>
          </cell>
          <cell r="D39" t="str">
            <v>개소</v>
          </cell>
          <cell r="E39">
            <v>539</v>
          </cell>
          <cell r="F39">
            <v>275</v>
          </cell>
        </row>
        <row r="40">
          <cell r="A40" t="str">
            <v>A039</v>
          </cell>
          <cell r="B40" t="str">
            <v>받침대 설치</v>
          </cell>
          <cell r="C40" t="str">
            <v>0.2*0.15</v>
          </cell>
          <cell r="D40" t="str">
            <v>M</v>
          </cell>
          <cell r="E40">
            <v>8100</v>
          </cell>
        </row>
        <row r="41">
          <cell r="A41" t="str">
            <v>A040</v>
          </cell>
          <cell r="B41" t="str">
            <v>받침대 설치</v>
          </cell>
          <cell r="C41" t="str">
            <v>0.15*0.1</v>
          </cell>
          <cell r="D41" t="str">
            <v>M</v>
          </cell>
          <cell r="E41">
            <v>6750</v>
          </cell>
        </row>
        <row r="42">
          <cell r="A42" t="str">
            <v>A041</v>
          </cell>
          <cell r="B42" t="str">
            <v>맨홀받침판 설치</v>
          </cell>
          <cell r="C42" t="str">
            <v>0.15*0.1</v>
          </cell>
          <cell r="D42" t="str">
            <v>M</v>
          </cell>
          <cell r="E42">
            <v>6750</v>
          </cell>
        </row>
        <row r="43">
          <cell r="A43" t="str">
            <v>A042</v>
          </cell>
          <cell r="B43" t="str">
            <v>접촉모관력채우기</v>
          </cell>
          <cell r="C43" t="str">
            <v>100~150</v>
          </cell>
          <cell r="D43" t="str">
            <v>m3</v>
          </cell>
          <cell r="E43">
            <v>18174</v>
          </cell>
        </row>
        <row r="44">
          <cell r="A44" t="str">
            <v>A043</v>
          </cell>
          <cell r="B44" t="str">
            <v>모관망 깔기</v>
          </cell>
          <cell r="D44" t="str">
            <v>m2</v>
          </cell>
          <cell r="E44">
            <v>2720</v>
          </cell>
          <cell r="F44">
            <v>2655</v>
          </cell>
          <cell r="H44" t="str">
            <v>|</v>
          </cell>
        </row>
        <row r="45">
          <cell r="A45" t="str">
            <v>A044</v>
          </cell>
          <cell r="B45" t="str">
            <v>다공질 토양깔기</v>
          </cell>
          <cell r="D45" t="str">
            <v>m3</v>
          </cell>
          <cell r="E45">
            <v>54324</v>
          </cell>
          <cell r="F45">
            <v>132217</v>
          </cell>
          <cell r="G45">
            <v>8830</v>
          </cell>
          <cell r="H45" t="str">
            <v>|</v>
          </cell>
        </row>
        <row r="46">
          <cell r="A46" t="str">
            <v>A045</v>
          </cell>
          <cell r="B46" t="str">
            <v>시멘트 벽돌쌓기</v>
          </cell>
          <cell r="C46" t="str">
            <v>0.5B</v>
          </cell>
          <cell r="D46" t="str">
            <v>천매</v>
          </cell>
          <cell r="E46">
            <v>144095</v>
          </cell>
          <cell r="F46">
            <v>34933</v>
          </cell>
        </row>
        <row r="47">
          <cell r="A47" t="str">
            <v>A045'</v>
          </cell>
          <cell r="B47" t="str">
            <v>시멘트 벽돌쌓기</v>
          </cell>
          <cell r="C47" t="str">
            <v>1.0B</v>
          </cell>
          <cell r="D47" t="str">
            <v>천매</v>
          </cell>
          <cell r="E47">
            <v>128432</v>
          </cell>
          <cell r="F47">
            <v>34933</v>
          </cell>
        </row>
        <row r="48">
          <cell r="A48" t="str">
            <v>A046</v>
          </cell>
          <cell r="B48" t="str">
            <v>주철뚜껑 설치</v>
          </cell>
          <cell r="C48" t="str">
            <v>D600</v>
          </cell>
          <cell r="D48" t="str">
            <v>개소</v>
          </cell>
          <cell r="E48">
            <v>10914</v>
          </cell>
          <cell r="F48">
            <v>39026</v>
          </cell>
        </row>
        <row r="49">
          <cell r="A49" t="str">
            <v>A046"</v>
          </cell>
          <cell r="B49" t="str">
            <v>주철뚜껑 설치</v>
          </cell>
          <cell r="C49" t="str">
            <v>1000x800</v>
          </cell>
          <cell r="D49" t="str">
            <v>개소</v>
          </cell>
          <cell r="F49">
            <v>50000</v>
          </cell>
        </row>
        <row r="50">
          <cell r="A50" t="str">
            <v>A046'</v>
          </cell>
          <cell r="B50" t="str">
            <v>주철뚜껑 설치</v>
          </cell>
          <cell r="C50" t="str">
            <v>1100x1100</v>
          </cell>
          <cell r="D50" t="str">
            <v>개소</v>
          </cell>
          <cell r="F50">
            <v>110000</v>
          </cell>
        </row>
        <row r="51">
          <cell r="A51" t="str">
            <v>A047</v>
          </cell>
          <cell r="B51" t="str">
            <v>현 장 정 리</v>
          </cell>
          <cell r="C51" t="str">
            <v xml:space="preserve"> </v>
          </cell>
          <cell r="D51" t="str">
            <v>m2</v>
          </cell>
          <cell r="E51">
            <v>4080</v>
          </cell>
        </row>
        <row r="52">
          <cell r="A52" t="str">
            <v>A048</v>
          </cell>
          <cell r="B52" t="str">
            <v>PVC 관접합</v>
          </cell>
          <cell r="C52" t="str">
            <v>(D250)</v>
          </cell>
          <cell r="D52" t="str">
            <v>개소</v>
          </cell>
          <cell r="E52">
            <v>26526</v>
          </cell>
          <cell r="F52">
            <v>721</v>
          </cell>
        </row>
        <row r="53">
          <cell r="A53" t="str">
            <v>A049</v>
          </cell>
          <cell r="B53" t="str">
            <v>PVC 관접합</v>
          </cell>
          <cell r="C53" t="str">
            <v>(D200)</v>
          </cell>
          <cell r="D53" t="str">
            <v>개소</v>
          </cell>
          <cell r="E53">
            <v>20726</v>
          </cell>
          <cell r="F53">
            <v>455</v>
          </cell>
        </row>
        <row r="54">
          <cell r="A54" t="str">
            <v>A050</v>
          </cell>
          <cell r="B54" t="str">
            <v>PVC관 접합</v>
          </cell>
          <cell r="C54" t="str">
            <v>D150</v>
          </cell>
          <cell r="D54" t="str">
            <v>개소</v>
          </cell>
          <cell r="E54">
            <v>16982</v>
          </cell>
          <cell r="F54">
            <v>268</v>
          </cell>
        </row>
        <row r="55">
          <cell r="A55" t="str">
            <v>A051</v>
          </cell>
          <cell r="B55" t="str">
            <v>PVC관 접합</v>
          </cell>
          <cell r="C55" t="str">
            <v>D100</v>
          </cell>
          <cell r="D55" t="str">
            <v>개소</v>
          </cell>
          <cell r="E55">
            <v>10767</v>
          </cell>
          <cell r="F55">
            <v>124</v>
          </cell>
        </row>
        <row r="56">
          <cell r="A56" t="str">
            <v>A052</v>
          </cell>
          <cell r="B56" t="str">
            <v>PVC관 접합</v>
          </cell>
          <cell r="C56" t="str">
            <v>D75</v>
          </cell>
          <cell r="D56" t="str">
            <v>개소</v>
          </cell>
          <cell r="E56">
            <v>8701</v>
          </cell>
          <cell r="F56">
            <v>73</v>
          </cell>
        </row>
        <row r="57">
          <cell r="A57" t="str">
            <v>A053</v>
          </cell>
          <cell r="B57" t="str">
            <v>분수조설치</v>
          </cell>
          <cell r="C57" t="str">
            <v>FRP</v>
          </cell>
          <cell r="D57" t="str">
            <v>개소</v>
          </cell>
          <cell r="E57">
            <v>24468</v>
          </cell>
          <cell r="F57">
            <v>150000</v>
          </cell>
        </row>
        <row r="58">
          <cell r="A58" t="str">
            <v>A054</v>
          </cell>
          <cell r="B58" t="str">
            <v>모관력 채우기</v>
          </cell>
          <cell r="C58" t="str">
            <v>25~40</v>
          </cell>
          <cell r="D58" t="str">
            <v>m3</v>
          </cell>
          <cell r="E58">
            <v>23073</v>
          </cell>
          <cell r="H58" t="str">
            <v>|</v>
          </cell>
        </row>
        <row r="59">
          <cell r="A59" t="str">
            <v>A055</v>
          </cell>
          <cell r="B59" t="str">
            <v>모관사 깔기</v>
          </cell>
          <cell r="D59" t="str">
            <v>m3</v>
          </cell>
          <cell r="E59">
            <v>20107</v>
          </cell>
          <cell r="H59" t="str">
            <v>|</v>
          </cell>
        </row>
        <row r="60">
          <cell r="A60" t="str">
            <v>A056</v>
          </cell>
          <cell r="B60" t="str">
            <v>불투수막 깔기</v>
          </cell>
          <cell r="C60" t="str">
            <v xml:space="preserve"> </v>
          </cell>
          <cell r="D60" t="str">
            <v>m2</v>
          </cell>
          <cell r="E60">
            <v>1360</v>
          </cell>
          <cell r="F60">
            <v>1290</v>
          </cell>
          <cell r="H60" t="str">
            <v>|</v>
          </cell>
        </row>
        <row r="61">
          <cell r="A61" t="str">
            <v>A057</v>
          </cell>
          <cell r="B61" t="str">
            <v>오지토관 부설</v>
          </cell>
          <cell r="C61" t="str">
            <v xml:space="preserve"> </v>
          </cell>
          <cell r="D61" t="str">
            <v xml:space="preserve">M </v>
          </cell>
          <cell r="E61">
            <v>1299</v>
          </cell>
          <cell r="F61">
            <v>3200</v>
          </cell>
          <cell r="H61" t="str">
            <v>|</v>
          </cell>
        </row>
        <row r="62">
          <cell r="A62" t="str">
            <v>A058</v>
          </cell>
          <cell r="B62" t="str">
            <v>트랜치 시설공사</v>
          </cell>
          <cell r="C62" t="str">
            <v xml:space="preserve"> </v>
          </cell>
          <cell r="D62" t="str">
            <v xml:space="preserve">M </v>
          </cell>
          <cell r="E62">
            <v>15386</v>
          </cell>
          <cell r="F62">
            <v>18393</v>
          </cell>
          <cell r="G62">
            <v>838</v>
          </cell>
        </row>
        <row r="63">
          <cell r="A63" t="str">
            <v>A059</v>
          </cell>
          <cell r="B63" t="str">
            <v xml:space="preserve">  오지토관 접합</v>
          </cell>
          <cell r="C63" t="str">
            <v xml:space="preserve"> </v>
          </cell>
          <cell r="D63" t="str">
            <v>개소</v>
          </cell>
          <cell r="E63">
            <v>27</v>
          </cell>
          <cell r="F63">
            <v>0</v>
          </cell>
        </row>
        <row r="64">
          <cell r="A64" t="str">
            <v>A060</v>
          </cell>
          <cell r="B64" t="str">
            <v>불투수조설치</v>
          </cell>
          <cell r="C64" t="str">
            <v>3*5</v>
          </cell>
          <cell r="D64" t="str">
            <v>개소</v>
          </cell>
          <cell r="E64">
            <v>20400</v>
          </cell>
          <cell r="F64">
            <v>90000</v>
          </cell>
          <cell r="H64" t="str">
            <v>|</v>
          </cell>
        </row>
        <row r="65">
          <cell r="A65" t="str">
            <v>A061</v>
          </cell>
          <cell r="B65" t="str">
            <v>주철뚜껑설치</v>
          </cell>
          <cell r="C65" t="str">
            <v>D450</v>
          </cell>
          <cell r="D65" t="str">
            <v>개소</v>
          </cell>
          <cell r="E65">
            <v>9692</v>
          </cell>
          <cell r="F65">
            <v>28004</v>
          </cell>
          <cell r="H65" t="str">
            <v>|</v>
          </cell>
        </row>
        <row r="66">
          <cell r="A66" t="str">
            <v>A062</v>
          </cell>
          <cell r="B66" t="str">
            <v>검수조 설치</v>
          </cell>
          <cell r="C66" t="str">
            <v>3*5</v>
          </cell>
          <cell r="D66" t="str">
            <v>개소</v>
          </cell>
          <cell r="E66">
            <v>197687</v>
          </cell>
          <cell r="F66">
            <v>195665</v>
          </cell>
          <cell r="G66">
            <v>16974</v>
          </cell>
        </row>
        <row r="67">
          <cell r="A67" t="str">
            <v>A063</v>
          </cell>
          <cell r="B67" t="str">
            <v>경계목식재</v>
          </cell>
          <cell r="C67" t="str">
            <v xml:space="preserve"> </v>
          </cell>
          <cell r="D67" t="str">
            <v>M</v>
          </cell>
          <cell r="E67">
            <v>47190</v>
          </cell>
          <cell r="F67">
            <v>5600</v>
          </cell>
        </row>
        <row r="68">
          <cell r="A68" t="str">
            <v>A064</v>
          </cell>
          <cell r="B68" t="str">
            <v>맹암거 부설</v>
          </cell>
          <cell r="C68" t="str">
            <v xml:space="preserve"> </v>
          </cell>
          <cell r="D68" t="str">
            <v>M</v>
          </cell>
          <cell r="E68">
            <v>13719</v>
          </cell>
          <cell r="F68">
            <v>7490</v>
          </cell>
          <cell r="G68">
            <v>551</v>
          </cell>
        </row>
        <row r="69">
          <cell r="A69" t="str">
            <v>A065</v>
          </cell>
          <cell r="B69" t="str">
            <v>양수공</v>
          </cell>
          <cell r="C69" t="str">
            <v xml:space="preserve"> </v>
          </cell>
          <cell r="D69" t="str">
            <v>일</v>
          </cell>
          <cell r="F69">
            <v>12312</v>
          </cell>
          <cell r="G69">
            <v>3048</v>
          </cell>
        </row>
        <row r="70">
          <cell r="A70" t="str">
            <v>A066</v>
          </cell>
          <cell r="B70" t="str">
            <v>가설창고</v>
          </cell>
          <cell r="C70" t="str">
            <v>3개월</v>
          </cell>
          <cell r="D70" t="str">
            <v>m2</v>
          </cell>
          <cell r="E70">
            <v>32558</v>
          </cell>
          <cell r="F70">
            <v>13130</v>
          </cell>
        </row>
        <row r="71">
          <cell r="A71" t="str">
            <v>A067</v>
          </cell>
          <cell r="B71" t="str">
            <v>입간판설치</v>
          </cell>
          <cell r="D71" t="str">
            <v>식</v>
          </cell>
          <cell r="F71">
            <v>1000000</v>
          </cell>
        </row>
        <row r="72">
          <cell r="A72" t="str">
            <v>A068</v>
          </cell>
          <cell r="B72" t="str">
            <v>야면석쌓기</v>
          </cell>
          <cell r="C72" t="str">
            <v>뒷길이45</v>
          </cell>
          <cell r="D72" t="str">
            <v>m2</v>
          </cell>
          <cell r="F72">
            <v>31137</v>
          </cell>
        </row>
        <row r="73">
          <cell r="A73" t="str">
            <v>A069</v>
          </cell>
          <cell r="B73" t="str">
            <v>방음벽설치</v>
          </cell>
          <cell r="C73" t="str">
            <v>SONO-A벽</v>
          </cell>
          <cell r="D73" t="str">
            <v>m2</v>
          </cell>
          <cell r="E73">
            <v>7960</v>
          </cell>
          <cell r="F73">
            <v>14522</v>
          </cell>
        </row>
        <row r="74">
          <cell r="A74" t="str">
            <v>A070</v>
          </cell>
          <cell r="B74" t="str">
            <v>"</v>
          </cell>
          <cell r="C74" t="str">
            <v>SONO-A천정</v>
          </cell>
          <cell r="D74" t="str">
            <v>m2</v>
          </cell>
          <cell r="E74">
            <v>10348</v>
          </cell>
          <cell r="F74">
            <v>14522</v>
          </cell>
        </row>
        <row r="75">
          <cell r="A75" t="str">
            <v>A074</v>
          </cell>
          <cell r="B75" t="str">
            <v>차집관 부설</v>
          </cell>
          <cell r="C75" t="str">
            <v>D250(사리도)</v>
          </cell>
          <cell r="D75" t="str">
            <v>M</v>
          </cell>
          <cell r="E75">
            <v>9639</v>
          </cell>
          <cell r="F75">
            <v>446</v>
          </cell>
          <cell r="G75">
            <v>844</v>
          </cell>
        </row>
        <row r="76">
          <cell r="A76" t="str">
            <v>A076</v>
          </cell>
          <cell r="B76" t="str">
            <v>차집관 부설</v>
          </cell>
          <cell r="C76" t="str">
            <v>D250(CON'C도)</v>
          </cell>
          <cell r="D76" t="str">
            <v>M</v>
          </cell>
          <cell r="E76">
            <v>17100</v>
          </cell>
          <cell r="F76">
            <v>3337</v>
          </cell>
          <cell r="G76">
            <v>1243</v>
          </cell>
        </row>
        <row r="77">
          <cell r="A77" t="str">
            <v>A077</v>
          </cell>
          <cell r="B77" t="str">
            <v>차집관 부설</v>
          </cell>
          <cell r="C77" t="str">
            <v>D200(사리도)</v>
          </cell>
          <cell r="D77" t="str">
            <v>M</v>
          </cell>
          <cell r="E77">
            <v>8515</v>
          </cell>
          <cell r="F77">
            <v>403</v>
          </cell>
          <cell r="G77">
            <v>767</v>
          </cell>
        </row>
        <row r="78">
          <cell r="A78" t="str">
            <v>A079</v>
          </cell>
          <cell r="B78" t="str">
            <v>차집관 부설</v>
          </cell>
          <cell r="C78" t="str">
            <v>D200(CON'C도)</v>
          </cell>
          <cell r="D78" t="str">
            <v>M</v>
          </cell>
          <cell r="E78">
            <v>15441</v>
          </cell>
          <cell r="F78">
            <v>3159</v>
          </cell>
          <cell r="G78">
            <v>1140</v>
          </cell>
        </row>
        <row r="79">
          <cell r="A79" t="str">
            <v>A080'</v>
          </cell>
          <cell r="B79" t="str">
            <v>차집관 부설</v>
          </cell>
          <cell r="C79" t="str">
            <v>D150(사리도)</v>
          </cell>
          <cell r="D79" t="str">
            <v>M</v>
          </cell>
          <cell r="E79">
            <v>6648</v>
          </cell>
          <cell r="F79">
            <v>340</v>
          </cell>
          <cell r="G79">
            <v>602</v>
          </cell>
        </row>
        <row r="80">
          <cell r="A80" t="str">
            <v>A081</v>
          </cell>
          <cell r="B80" t="str">
            <v>차집관 부설</v>
          </cell>
          <cell r="C80" t="str">
            <v>D150(CON'C도)</v>
          </cell>
          <cell r="D80" t="str">
            <v>M</v>
          </cell>
          <cell r="E80">
            <v>13267</v>
          </cell>
          <cell r="F80">
            <v>3006</v>
          </cell>
          <cell r="G80">
            <v>962</v>
          </cell>
        </row>
        <row r="81">
          <cell r="A81" t="str">
            <v>A082</v>
          </cell>
          <cell r="B81" t="str">
            <v>차집관 부설</v>
          </cell>
          <cell r="C81" t="str">
            <v>D100(사리도)인력</v>
          </cell>
          <cell r="D81" t="str">
            <v>M</v>
          </cell>
          <cell r="E81">
            <v>6391</v>
          </cell>
          <cell r="F81">
            <v>31</v>
          </cell>
        </row>
        <row r="82">
          <cell r="A82" t="str">
            <v>A083</v>
          </cell>
          <cell r="B82" t="str">
            <v>차집관 부설</v>
          </cell>
          <cell r="C82" t="str">
            <v>D100(CON'C도)인력</v>
          </cell>
          <cell r="D82" t="str">
            <v>M</v>
          </cell>
          <cell r="E82">
            <v>18029</v>
          </cell>
          <cell r="F82">
            <v>1285</v>
          </cell>
          <cell r="G82">
            <v>410</v>
          </cell>
        </row>
        <row r="83">
          <cell r="A83" t="str">
            <v>A084</v>
          </cell>
          <cell r="B83" t="str">
            <v>FRP울타리 설치</v>
          </cell>
          <cell r="D83" t="str">
            <v>span</v>
          </cell>
          <cell r="E83">
            <v>11084</v>
          </cell>
          <cell r="F83">
            <v>56452</v>
          </cell>
          <cell r="G83">
            <v>0</v>
          </cell>
        </row>
        <row r="84">
          <cell r="A84" t="str">
            <v>A085</v>
          </cell>
          <cell r="B84" t="str">
            <v>출입문 설치</v>
          </cell>
          <cell r="C84" t="str">
            <v>4M</v>
          </cell>
          <cell r="D84" t="str">
            <v>개소</v>
          </cell>
          <cell r="E84">
            <v>40852</v>
          </cell>
          <cell r="F84">
            <v>452837</v>
          </cell>
        </row>
        <row r="85">
          <cell r="A85" t="str">
            <v>A086</v>
          </cell>
          <cell r="B85" t="str">
            <v>A형접촉제채우기</v>
          </cell>
          <cell r="D85" t="str">
            <v>m3</v>
          </cell>
          <cell r="E85">
            <v>26150</v>
          </cell>
          <cell r="F85">
            <v>120388</v>
          </cell>
        </row>
        <row r="86">
          <cell r="A86" t="str">
            <v>A087</v>
          </cell>
          <cell r="B86" t="str">
            <v>B형접촉제채우기</v>
          </cell>
          <cell r="D86" t="str">
            <v>m3</v>
          </cell>
          <cell r="E86">
            <v>42654</v>
          </cell>
          <cell r="F86">
            <v>49042</v>
          </cell>
        </row>
        <row r="87">
          <cell r="A87" t="str">
            <v>A088</v>
          </cell>
          <cell r="B87" t="str">
            <v>지지망 설치</v>
          </cell>
          <cell r="D87" t="str">
            <v>m2</v>
          </cell>
          <cell r="E87">
            <v>10589</v>
          </cell>
          <cell r="F87">
            <v>3901</v>
          </cell>
        </row>
        <row r="88">
          <cell r="A88" t="str">
            <v>A089</v>
          </cell>
          <cell r="B88" t="str">
            <v>연결관 부설</v>
          </cell>
          <cell r="C88" t="str">
            <v>VG1 D100</v>
          </cell>
          <cell r="D88" t="str">
            <v>본</v>
          </cell>
          <cell r="F88">
            <v>66880</v>
          </cell>
        </row>
        <row r="89">
          <cell r="A89" t="str">
            <v>A090</v>
          </cell>
          <cell r="B89" t="str">
            <v>"</v>
          </cell>
          <cell r="C89" t="str">
            <v>VG1 D 75</v>
          </cell>
          <cell r="D89" t="str">
            <v>"</v>
          </cell>
          <cell r="F89">
            <v>43216</v>
          </cell>
        </row>
        <row r="90">
          <cell r="A90" t="str">
            <v>A091</v>
          </cell>
          <cell r="B90" t="str">
            <v>연결관 소켓</v>
          </cell>
          <cell r="C90" t="str">
            <v>VG1 D100</v>
          </cell>
          <cell r="D90" t="str">
            <v>EA</v>
          </cell>
          <cell r="F90">
            <v>2052</v>
          </cell>
        </row>
        <row r="91">
          <cell r="A91" t="str">
            <v>A092</v>
          </cell>
          <cell r="B91" t="str">
            <v>"</v>
          </cell>
          <cell r="C91" t="str">
            <v>" D75</v>
          </cell>
          <cell r="D91" t="str">
            <v>"</v>
          </cell>
          <cell r="F91">
            <v>974</v>
          </cell>
        </row>
        <row r="92">
          <cell r="A92" t="str">
            <v>A093</v>
          </cell>
          <cell r="B92" t="str">
            <v>연결관 90엘보</v>
          </cell>
          <cell r="C92" t="str">
            <v>VG1 D100</v>
          </cell>
          <cell r="D92" t="str">
            <v>"</v>
          </cell>
          <cell r="F92">
            <v>2660</v>
          </cell>
        </row>
        <row r="93">
          <cell r="A93" t="str">
            <v>A094</v>
          </cell>
          <cell r="B93" t="str">
            <v>"</v>
          </cell>
          <cell r="C93" t="str">
            <v>" D75</v>
          </cell>
          <cell r="D93" t="str">
            <v>"</v>
          </cell>
          <cell r="F93">
            <v>1340</v>
          </cell>
        </row>
        <row r="94">
          <cell r="A94" t="str">
            <v>A095</v>
          </cell>
          <cell r="B94" t="str">
            <v>연결관 45엘보</v>
          </cell>
          <cell r="C94" t="str">
            <v>VG1 D100</v>
          </cell>
          <cell r="D94" t="str">
            <v>"</v>
          </cell>
          <cell r="F94">
            <v>2660</v>
          </cell>
        </row>
        <row r="95">
          <cell r="A95" t="str">
            <v>A095'</v>
          </cell>
          <cell r="B95" t="str">
            <v>"</v>
          </cell>
          <cell r="C95" t="str">
            <v>VG1 D75</v>
          </cell>
          <cell r="D95" t="str">
            <v>"</v>
          </cell>
          <cell r="F95">
            <v>1340</v>
          </cell>
        </row>
        <row r="96">
          <cell r="A96" t="str">
            <v>A096</v>
          </cell>
          <cell r="B96" t="str">
            <v>연결관 놋지</v>
          </cell>
          <cell r="C96" t="str">
            <v>D75</v>
          </cell>
          <cell r="D96" t="str">
            <v>"</v>
          </cell>
          <cell r="F96">
            <v>2680</v>
          </cell>
        </row>
        <row r="97">
          <cell r="A97" t="str">
            <v>A097</v>
          </cell>
          <cell r="B97" t="str">
            <v>오수이송관</v>
          </cell>
          <cell r="C97" t="str">
            <v>VG2 D150</v>
          </cell>
          <cell r="D97" t="str">
            <v>본</v>
          </cell>
          <cell r="F97">
            <v>19536</v>
          </cell>
        </row>
        <row r="98">
          <cell r="A98" t="str">
            <v>A098</v>
          </cell>
          <cell r="B98" t="str">
            <v>오수이송관 소켓</v>
          </cell>
          <cell r="C98" t="str">
            <v>VG2 D150</v>
          </cell>
          <cell r="D98" t="str">
            <v>EA</v>
          </cell>
          <cell r="F98">
            <v>1922</v>
          </cell>
        </row>
        <row r="99">
          <cell r="A99" t="str">
            <v>A099</v>
          </cell>
          <cell r="B99" t="str">
            <v>오수이송관 티</v>
          </cell>
          <cell r="C99" t="str">
            <v>VG2 D150</v>
          </cell>
          <cell r="D99" t="str">
            <v>"</v>
          </cell>
          <cell r="F99">
            <v>6000</v>
          </cell>
        </row>
        <row r="100">
          <cell r="A100" t="str">
            <v>B001</v>
          </cell>
          <cell r="B100" t="str">
            <v>다공질토양</v>
          </cell>
          <cell r="D100" t="str">
            <v>m3</v>
          </cell>
          <cell r="E100">
            <v>39495</v>
          </cell>
          <cell r="F100">
            <v>120198</v>
          </cell>
          <cell r="G100">
            <v>8028</v>
          </cell>
          <cell r="H100" t="str">
            <v>|</v>
          </cell>
        </row>
        <row r="101">
          <cell r="A101" t="str">
            <v>B001"</v>
          </cell>
          <cell r="B101" t="str">
            <v>A형 접촉제</v>
          </cell>
          <cell r="D101" t="str">
            <v>m3</v>
          </cell>
          <cell r="E101">
            <v>4450</v>
          </cell>
          <cell r="F101">
            <v>120388</v>
          </cell>
        </row>
        <row r="102">
          <cell r="A102" t="str">
            <v>B001'</v>
          </cell>
          <cell r="B102" t="str">
            <v>B형 접촉제</v>
          </cell>
          <cell r="D102" t="str">
            <v>m3</v>
          </cell>
          <cell r="E102">
            <v>24480</v>
          </cell>
          <cell r="F102">
            <v>49042</v>
          </cell>
        </row>
        <row r="103">
          <cell r="A103" t="str">
            <v>B003</v>
          </cell>
          <cell r="B103" t="str">
            <v>구조물터파기</v>
          </cell>
          <cell r="C103" t="str">
            <v>04</v>
          </cell>
          <cell r="D103" t="str">
            <v>m3</v>
          </cell>
          <cell r="E103">
            <v>1535</v>
          </cell>
          <cell r="F103">
            <v>60</v>
          </cell>
          <cell r="G103">
            <v>227</v>
          </cell>
          <cell r="H103" t="str">
            <v>|</v>
          </cell>
        </row>
        <row r="104">
          <cell r="A104" t="str">
            <v>B004</v>
          </cell>
          <cell r="B104" t="str">
            <v>관로터파기</v>
          </cell>
          <cell r="C104" t="str">
            <v>02</v>
          </cell>
          <cell r="D104" t="str">
            <v>m3</v>
          </cell>
          <cell r="E104">
            <v>1882</v>
          </cell>
          <cell r="F104">
            <v>51</v>
          </cell>
          <cell r="G104">
            <v>206</v>
          </cell>
          <cell r="H104" t="str">
            <v>|</v>
          </cell>
        </row>
        <row r="105">
          <cell r="A105" t="str">
            <v>B006</v>
          </cell>
          <cell r="B105" t="str">
            <v>되메우기</v>
          </cell>
          <cell r="C105" t="str">
            <v>04</v>
          </cell>
          <cell r="D105" t="str">
            <v>m3</v>
          </cell>
          <cell r="E105">
            <v>1135</v>
          </cell>
          <cell r="F105">
            <v>114</v>
          </cell>
          <cell r="G105">
            <v>286</v>
          </cell>
          <cell r="H105" t="str">
            <v>|</v>
          </cell>
        </row>
        <row r="106">
          <cell r="A106" t="str">
            <v>B007</v>
          </cell>
          <cell r="B106" t="str">
            <v>되메우기</v>
          </cell>
          <cell r="C106" t="str">
            <v>02</v>
          </cell>
          <cell r="D106" t="str">
            <v>m3</v>
          </cell>
          <cell r="E106">
            <v>1418</v>
          </cell>
          <cell r="F106">
            <v>99</v>
          </cell>
          <cell r="G106">
            <v>186</v>
          </cell>
          <cell r="H106" t="str">
            <v>|</v>
          </cell>
        </row>
        <row r="107">
          <cell r="A107" t="str">
            <v>B008</v>
          </cell>
          <cell r="B107" t="str">
            <v>잔토처리</v>
          </cell>
          <cell r="C107" t="str">
            <v>사토 L=2KM</v>
          </cell>
          <cell r="D107" t="str">
            <v>m3</v>
          </cell>
          <cell r="E107">
            <v>542</v>
          </cell>
          <cell r="F107">
            <v>349</v>
          </cell>
          <cell r="G107">
            <v>445</v>
          </cell>
        </row>
        <row r="108">
          <cell r="A108" t="str">
            <v>B009</v>
          </cell>
          <cell r="B108" t="str">
            <v>시멘트운반</v>
          </cell>
          <cell r="D108" t="str">
            <v>대</v>
          </cell>
          <cell r="E108">
            <v>89</v>
          </cell>
          <cell r="G108">
            <v>233</v>
          </cell>
        </row>
        <row r="109">
          <cell r="A109" t="str">
            <v>B010</v>
          </cell>
          <cell r="B109" t="str">
            <v>철근운반</v>
          </cell>
          <cell r="D109" t="str">
            <v>TON</v>
          </cell>
          <cell r="E109">
            <v>1067</v>
          </cell>
          <cell r="G109">
            <v>5844</v>
          </cell>
        </row>
        <row r="110">
          <cell r="A110" t="str">
            <v>B011</v>
          </cell>
          <cell r="B110" t="str">
            <v>모래운반</v>
          </cell>
          <cell r="D110" t="str">
            <v>m3</v>
          </cell>
          <cell r="E110">
            <v>1686</v>
          </cell>
          <cell r="F110">
            <v>9033</v>
          </cell>
          <cell r="G110">
            <v>1404</v>
          </cell>
        </row>
        <row r="111">
          <cell r="A111" t="str">
            <v>B012</v>
          </cell>
          <cell r="B111" t="str">
            <v>자갈운반</v>
          </cell>
          <cell r="D111" t="str">
            <v>m3</v>
          </cell>
          <cell r="E111">
            <v>2575</v>
          </cell>
          <cell r="F111">
            <v>8420</v>
          </cell>
          <cell r="G111">
            <v>2083</v>
          </cell>
        </row>
        <row r="112">
          <cell r="A112" t="str">
            <v>B013</v>
          </cell>
          <cell r="B112" t="str">
            <v>잡석운반</v>
          </cell>
          <cell r="D112" t="str">
            <v>m3</v>
          </cell>
          <cell r="E112">
            <v>2575</v>
          </cell>
          <cell r="F112">
            <v>7920</v>
          </cell>
          <cell r="G112">
            <v>2083</v>
          </cell>
        </row>
        <row r="113">
          <cell r="A113" t="str">
            <v>B014</v>
          </cell>
          <cell r="B113" t="str">
            <v>쇄석운반</v>
          </cell>
          <cell r="D113" t="str">
            <v>m3</v>
          </cell>
          <cell r="E113">
            <v>2575</v>
          </cell>
          <cell r="F113">
            <v>8420</v>
          </cell>
          <cell r="G113">
            <v>2083</v>
          </cell>
        </row>
        <row r="114">
          <cell r="A114" t="str">
            <v>B015</v>
          </cell>
          <cell r="B114" t="str">
            <v>보조기층운반</v>
          </cell>
          <cell r="D114" t="str">
            <v>m3</v>
          </cell>
          <cell r="E114">
            <v>2575</v>
          </cell>
          <cell r="F114">
            <v>7920</v>
          </cell>
          <cell r="G114">
            <v>2083</v>
          </cell>
        </row>
        <row r="115">
          <cell r="A115" t="str">
            <v>B016</v>
          </cell>
          <cell r="B115" t="str">
            <v>중기운반</v>
          </cell>
          <cell r="D115" t="str">
            <v>회</v>
          </cell>
          <cell r="E115">
            <v>15204</v>
          </cell>
          <cell r="F115">
            <v>6542</v>
          </cell>
          <cell r="G115">
            <v>18368</v>
          </cell>
        </row>
        <row r="116">
          <cell r="A116" t="str">
            <v>B017</v>
          </cell>
          <cell r="B116" t="str">
            <v>CON'C파괴</v>
          </cell>
          <cell r="C116" t="str">
            <v>02</v>
          </cell>
          <cell r="D116" t="str">
            <v>m3</v>
          </cell>
          <cell r="E116">
            <v>4693</v>
          </cell>
          <cell r="F116">
            <v>246</v>
          </cell>
          <cell r="G116">
            <v>1955</v>
          </cell>
          <cell r="H116" t="str">
            <v>|</v>
          </cell>
        </row>
        <row r="117">
          <cell r="A117" t="str">
            <v>B017'</v>
          </cell>
          <cell r="B117" t="str">
            <v>CON'C파괴</v>
          </cell>
          <cell r="C117" t="str">
            <v>기계:소형</v>
          </cell>
          <cell r="D117" t="str">
            <v>m3</v>
          </cell>
          <cell r="E117">
            <v>38007</v>
          </cell>
          <cell r="F117">
            <v>1208</v>
          </cell>
          <cell r="G117">
            <v>2010</v>
          </cell>
          <cell r="H117" t="str">
            <v>|</v>
          </cell>
        </row>
        <row r="118">
          <cell r="A118" t="str">
            <v>B018</v>
          </cell>
          <cell r="B118" t="str">
            <v>잔디심기</v>
          </cell>
          <cell r="C118" t="str">
            <v>평떼</v>
          </cell>
          <cell r="D118" t="str">
            <v>m2</v>
          </cell>
          <cell r="E118">
            <v>2620</v>
          </cell>
          <cell r="F118">
            <v>2420</v>
          </cell>
        </row>
        <row r="119">
          <cell r="A119" t="str">
            <v>B019</v>
          </cell>
          <cell r="B119" t="str">
            <v>잔디심기</v>
          </cell>
          <cell r="C119" t="str">
            <v>줄떼</v>
          </cell>
          <cell r="D119" t="str">
            <v>m2</v>
          </cell>
          <cell r="E119">
            <v>2514</v>
          </cell>
          <cell r="F119">
            <v>443</v>
          </cell>
        </row>
        <row r="120">
          <cell r="A120" t="str">
            <v>B020</v>
          </cell>
          <cell r="B120" t="str">
            <v>모관력소운반</v>
          </cell>
          <cell r="C120" t="str">
            <v>L=20M</v>
          </cell>
          <cell r="D120" t="str">
            <v>m3</v>
          </cell>
          <cell r="E120">
            <v>4899</v>
          </cell>
          <cell r="H120" t="str">
            <v>|</v>
          </cell>
        </row>
        <row r="121">
          <cell r="A121" t="str">
            <v>B021</v>
          </cell>
          <cell r="B121" t="str">
            <v>모관사소운반</v>
          </cell>
          <cell r="C121" t="str">
            <v>L=20M</v>
          </cell>
          <cell r="D121" t="str">
            <v>m3</v>
          </cell>
          <cell r="E121">
            <v>3837</v>
          </cell>
          <cell r="H121" t="str">
            <v>|</v>
          </cell>
        </row>
        <row r="122">
          <cell r="A122" t="str">
            <v>B022</v>
          </cell>
          <cell r="B122" t="str">
            <v>오지토관소운반</v>
          </cell>
          <cell r="C122" t="str">
            <v>L=20M</v>
          </cell>
          <cell r="D122" t="str">
            <v>M</v>
          </cell>
          <cell r="E122">
            <v>75</v>
          </cell>
          <cell r="H122" t="str">
            <v>|</v>
          </cell>
        </row>
        <row r="123">
          <cell r="A123" t="str">
            <v>B023</v>
          </cell>
          <cell r="B123" t="str">
            <v>레미콘소운반</v>
          </cell>
          <cell r="C123" t="str">
            <v>L=50M</v>
          </cell>
          <cell r="D123" t="str">
            <v>m3</v>
          </cell>
          <cell r="E123">
            <v>524</v>
          </cell>
          <cell r="F123">
            <v>25</v>
          </cell>
          <cell r="G123">
            <v>35</v>
          </cell>
          <cell r="H123" t="str">
            <v>|</v>
          </cell>
        </row>
        <row r="124">
          <cell r="A124" t="str">
            <v>B024</v>
          </cell>
          <cell r="B124" t="str">
            <v>토양운반</v>
          </cell>
          <cell r="C124" t="str">
            <v>L=20KM</v>
          </cell>
          <cell r="D124" t="str">
            <v>m3</v>
          </cell>
          <cell r="E124">
            <v>3691</v>
          </cell>
          <cell r="F124">
            <v>1229</v>
          </cell>
          <cell r="G124">
            <v>1815</v>
          </cell>
        </row>
        <row r="125">
          <cell r="A125" t="str">
            <v>B025</v>
          </cell>
          <cell r="B125" t="str">
            <v>토양치환</v>
          </cell>
          <cell r="D125" t="str">
            <v>m3</v>
          </cell>
          <cell r="E125">
            <v>2084</v>
          </cell>
          <cell r="F125">
            <v>3106</v>
          </cell>
          <cell r="G125">
            <v>1733</v>
          </cell>
        </row>
        <row r="126">
          <cell r="A126" t="str">
            <v>B026</v>
          </cell>
          <cell r="B126" t="str">
            <v>순성토</v>
          </cell>
          <cell r="D126" t="str">
            <v>m3</v>
          </cell>
          <cell r="E126">
            <v>2500</v>
          </cell>
          <cell r="F126">
            <v>3519</v>
          </cell>
          <cell r="G126">
            <v>2056</v>
          </cell>
        </row>
        <row r="127">
          <cell r="A127" t="str">
            <v>C001</v>
          </cell>
          <cell r="B127" t="str">
            <v>굴삭기</v>
          </cell>
          <cell r="C127" t="str">
            <v>02</v>
          </cell>
          <cell r="D127" t="str">
            <v>HR</v>
          </cell>
          <cell r="E127">
            <v>14906</v>
          </cell>
          <cell r="F127">
            <v>961</v>
          </cell>
          <cell r="G127">
            <v>3866</v>
          </cell>
        </row>
        <row r="128">
          <cell r="A128" t="str">
            <v>C002</v>
          </cell>
          <cell r="B128" t="str">
            <v>"</v>
          </cell>
          <cell r="C128" t="str">
            <v>04</v>
          </cell>
          <cell r="D128" t="str">
            <v>HR</v>
          </cell>
          <cell r="E128">
            <v>14906</v>
          </cell>
          <cell r="F128">
            <v>2287</v>
          </cell>
          <cell r="G128">
            <v>8549</v>
          </cell>
        </row>
        <row r="129">
          <cell r="A129" t="str">
            <v>C003</v>
          </cell>
          <cell r="B129" t="str">
            <v>"</v>
          </cell>
          <cell r="C129" t="str">
            <v>07</v>
          </cell>
          <cell r="D129" t="str">
            <v>HR</v>
          </cell>
          <cell r="E129">
            <v>14906</v>
          </cell>
          <cell r="F129">
            <v>2689</v>
          </cell>
          <cell r="G129">
            <v>13016</v>
          </cell>
        </row>
        <row r="130">
          <cell r="A130" t="str">
            <v>C004</v>
          </cell>
          <cell r="B130" t="str">
            <v>"</v>
          </cell>
          <cell r="C130" t="str">
            <v>10</v>
          </cell>
          <cell r="D130" t="str">
            <v>HR</v>
          </cell>
          <cell r="E130">
            <v>14906</v>
          </cell>
          <cell r="F130">
            <v>4534</v>
          </cell>
          <cell r="G130">
            <v>15948</v>
          </cell>
        </row>
        <row r="131">
          <cell r="A131" t="str">
            <v>C005</v>
          </cell>
          <cell r="B131" t="str">
            <v>대형브레이커</v>
          </cell>
          <cell r="C131" t="str">
            <v>02</v>
          </cell>
          <cell r="D131" t="str">
            <v>HR</v>
          </cell>
          <cell r="G131">
            <v>2559</v>
          </cell>
        </row>
        <row r="132">
          <cell r="A132" t="str">
            <v>C006</v>
          </cell>
          <cell r="B132" t="str">
            <v>로우더(타이어)</v>
          </cell>
          <cell r="C132" t="str">
            <v>2.29m3</v>
          </cell>
          <cell r="D132" t="str">
            <v>HR</v>
          </cell>
          <cell r="E132">
            <v>14906</v>
          </cell>
          <cell r="F132">
            <v>5614</v>
          </cell>
          <cell r="G132">
            <v>15430</v>
          </cell>
        </row>
        <row r="133">
          <cell r="A133" t="str">
            <v>C007</v>
          </cell>
          <cell r="B133" t="str">
            <v>로우더(무한궤도)</v>
          </cell>
          <cell r="C133" t="str">
            <v>1.72m3</v>
          </cell>
          <cell r="D133" t="str">
            <v>HR</v>
          </cell>
          <cell r="E133">
            <v>14906</v>
          </cell>
          <cell r="F133">
            <v>4837</v>
          </cell>
          <cell r="G133">
            <v>14017</v>
          </cell>
        </row>
        <row r="134">
          <cell r="A134" t="str">
            <v>C008</v>
          </cell>
          <cell r="B134" t="str">
            <v>덤프트럭</v>
          </cell>
          <cell r="C134" t="str">
            <v>8TON</v>
          </cell>
          <cell r="D134" t="str">
            <v>HR</v>
          </cell>
          <cell r="E134">
            <v>8354</v>
          </cell>
          <cell r="F134">
            <v>3554</v>
          </cell>
          <cell r="G134">
            <v>6170</v>
          </cell>
        </row>
        <row r="135">
          <cell r="A135" t="str">
            <v>C009</v>
          </cell>
          <cell r="B135" t="str">
            <v>"</v>
          </cell>
          <cell r="C135" t="str">
            <v>10.5TON</v>
          </cell>
          <cell r="D135" t="str">
            <v>HR</v>
          </cell>
          <cell r="E135">
            <v>8354</v>
          </cell>
          <cell r="F135">
            <v>5389</v>
          </cell>
          <cell r="G135">
            <v>6853</v>
          </cell>
        </row>
        <row r="136">
          <cell r="A136" t="str">
            <v>C010</v>
          </cell>
          <cell r="B136" t="str">
            <v>콘크리트캇타</v>
          </cell>
          <cell r="C136" t="str">
            <v>320~400mm</v>
          </cell>
          <cell r="D136" t="str">
            <v>HR</v>
          </cell>
          <cell r="E136">
            <v>7666</v>
          </cell>
          <cell r="F136">
            <v>1337</v>
          </cell>
          <cell r="G136">
            <v>1228</v>
          </cell>
        </row>
        <row r="137">
          <cell r="A137" t="str">
            <v>C011</v>
          </cell>
          <cell r="B137" t="str">
            <v>램머</v>
          </cell>
          <cell r="C137" t="str">
            <v>80KG</v>
          </cell>
          <cell r="D137" t="str">
            <v>HR</v>
          </cell>
          <cell r="E137">
            <v>7666</v>
          </cell>
          <cell r="F137">
            <v>366</v>
          </cell>
          <cell r="G137">
            <v>386</v>
          </cell>
        </row>
        <row r="138">
          <cell r="A138" t="str">
            <v>C012</v>
          </cell>
          <cell r="B138" t="str">
            <v>플레이트콤펙터</v>
          </cell>
          <cell r="C138" t="str">
            <v>1.5TON</v>
          </cell>
          <cell r="D138" t="str">
            <v>HR</v>
          </cell>
          <cell r="E138">
            <v>7666</v>
          </cell>
          <cell r="F138">
            <v>401</v>
          </cell>
          <cell r="G138">
            <v>355</v>
          </cell>
        </row>
        <row r="139">
          <cell r="A139" t="str">
            <v>C013</v>
          </cell>
          <cell r="B139" t="str">
            <v>경운기</v>
          </cell>
          <cell r="C139" t="str">
            <v>1000KG</v>
          </cell>
          <cell r="D139" t="str">
            <v>HR</v>
          </cell>
          <cell r="E139">
            <v>8354</v>
          </cell>
          <cell r="F139">
            <v>401</v>
          </cell>
          <cell r="G139">
            <v>558</v>
          </cell>
        </row>
        <row r="140">
          <cell r="A140" t="str">
            <v>C014</v>
          </cell>
          <cell r="B140" t="str">
            <v>건설용PUMP</v>
          </cell>
          <cell r="C140" t="str">
            <v>50(2x100)</v>
          </cell>
          <cell r="D140" t="str">
            <v>HR</v>
          </cell>
          <cell r="G140">
            <v>54</v>
          </cell>
        </row>
        <row r="141">
          <cell r="A141" t="str">
            <v>C015</v>
          </cell>
          <cell r="B141" t="str">
            <v>"</v>
          </cell>
          <cell r="C141" t="str">
            <v>80(5x15)</v>
          </cell>
          <cell r="D141" t="str">
            <v>HR</v>
          </cell>
          <cell r="G141">
            <v>67</v>
          </cell>
        </row>
        <row r="142">
          <cell r="A142" t="str">
            <v>C016</v>
          </cell>
          <cell r="B142" t="str">
            <v>"</v>
          </cell>
          <cell r="C142" t="str">
            <v>100(5x20)</v>
          </cell>
          <cell r="D142" t="str">
            <v>HR</v>
          </cell>
          <cell r="G142">
            <v>77</v>
          </cell>
        </row>
        <row r="143">
          <cell r="A143" t="str">
            <v>C017</v>
          </cell>
          <cell r="B143" t="str">
            <v>가솔린엔진</v>
          </cell>
          <cell r="C143" t="str">
            <v>2.5HP</v>
          </cell>
          <cell r="D143" t="str">
            <v>HR</v>
          </cell>
          <cell r="F143">
            <v>285</v>
          </cell>
          <cell r="G143">
            <v>33</v>
          </cell>
        </row>
        <row r="144">
          <cell r="A144" t="str">
            <v>C018</v>
          </cell>
          <cell r="B144" t="str">
            <v>"</v>
          </cell>
          <cell r="C144" t="str">
            <v>4.5HP</v>
          </cell>
          <cell r="D144" t="str">
            <v>HR</v>
          </cell>
          <cell r="F144">
            <v>513</v>
          </cell>
          <cell r="G144">
            <v>60</v>
          </cell>
        </row>
        <row r="145">
          <cell r="A145" t="str">
            <v>C019</v>
          </cell>
          <cell r="B145" t="str">
            <v>"</v>
          </cell>
          <cell r="C145" t="str">
            <v>7HP</v>
          </cell>
          <cell r="D145" t="str">
            <v>HR</v>
          </cell>
          <cell r="F145">
            <v>798</v>
          </cell>
          <cell r="G145">
            <v>85</v>
          </cell>
        </row>
        <row r="146">
          <cell r="A146" t="str">
            <v>C020</v>
          </cell>
          <cell r="B146" t="str">
            <v>발전기</v>
          </cell>
          <cell r="C146" t="str">
            <v>13KW</v>
          </cell>
          <cell r="D146" t="str">
            <v>HR</v>
          </cell>
          <cell r="E146">
            <v>7666</v>
          </cell>
          <cell r="F146">
            <v>1672</v>
          </cell>
          <cell r="G146">
            <v>1407</v>
          </cell>
        </row>
        <row r="147">
          <cell r="A147" t="str">
            <v>C021</v>
          </cell>
          <cell r="B147" t="str">
            <v>크레인(무한궤도)</v>
          </cell>
          <cell r="C147" t="str">
            <v>10TON</v>
          </cell>
          <cell r="D147" t="str">
            <v>HR</v>
          </cell>
          <cell r="E147">
            <v>18645</v>
          </cell>
          <cell r="F147">
            <v>1696</v>
          </cell>
          <cell r="G147">
            <v>8107</v>
          </cell>
        </row>
        <row r="148">
          <cell r="A148" t="str">
            <v>C022</v>
          </cell>
          <cell r="B148" t="str">
            <v>트럭트레일러</v>
          </cell>
          <cell r="C148" t="str">
            <v>20TON</v>
          </cell>
          <cell r="D148" t="str">
            <v>HR</v>
          </cell>
          <cell r="E148">
            <v>8354</v>
          </cell>
          <cell r="F148">
            <v>5714</v>
          </cell>
          <cell r="G148">
            <v>10090</v>
          </cell>
        </row>
        <row r="149">
          <cell r="A149" t="str">
            <v>C023</v>
          </cell>
          <cell r="B149" t="str">
            <v>융착기</v>
          </cell>
          <cell r="C149" t="str">
            <v>300mm</v>
          </cell>
          <cell r="D149" t="str">
            <v>HR</v>
          </cell>
          <cell r="G149">
            <v>1372</v>
          </cell>
        </row>
        <row r="150">
          <cell r="A150" t="str">
            <v>C024</v>
          </cell>
          <cell r="B150" t="str">
            <v>융착기</v>
          </cell>
          <cell r="C150" t="str">
            <v>150mm</v>
          </cell>
          <cell r="D150" t="str">
            <v>HR</v>
          </cell>
          <cell r="G150">
            <v>1001</v>
          </cell>
        </row>
        <row r="151">
          <cell r="A151" t="str">
            <v>C025</v>
          </cell>
          <cell r="B151" t="str">
            <v>공기압축기</v>
          </cell>
          <cell r="C151" t="str">
            <v>7.1m3/min</v>
          </cell>
          <cell r="D151" t="str">
            <v>HR</v>
          </cell>
          <cell r="E151">
            <v>7666</v>
          </cell>
          <cell r="F151">
            <v>1457</v>
          </cell>
          <cell r="G151">
            <v>2166</v>
          </cell>
        </row>
        <row r="152">
          <cell r="A152" t="str">
            <v>C026</v>
          </cell>
          <cell r="B152" t="str">
            <v>페이브먼트브레이커</v>
          </cell>
          <cell r="C152" t="str">
            <v>25kg</v>
          </cell>
          <cell r="D152" t="str">
            <v>HR</v>
          </cell>
          <cell r="G152">
            <v>248</v>
          </cell>
        </row>
        <row r="153">
          <cell r="A153" t="str">
            <v>C027</v>
          </cell>
          <cell r="B153" t="str">
            <v>에어호스</v>
          </cell>
          <cell r="C153" t="str">
            <v>1.905M</v>
          </cell>
          <cell r="D153" t="str">
            <v>HR</v>
          </cell>
          <cell r="G153">
            <v>48</v>
          </cell>
        </row>
        <row r="154">
          <cell r="A154" t="str">
            <v>P003</v>
          </cell>
          <cell r="B154" t="str">
            <v>건축목공</v>
          </cell>
          <cell r="D154" t="str">
            <v>인</v>
          </cell>
          <cell r="E154">
            <v>57100</v>
          </cell>
        </row>
        <row r="155">
          <cell r="A155" t="str">
            <v>P004</v>
          </cell>
          <cell r="B155" t="str">
            <v>형틀목공</v>
          </cell>
          <cell r="D155" t="str">
            <v>인</v>
          </cell>
          <cell r="E155">
            <v>57200</v>
          </cell>
        </row>
        <row r="156">
          <cell r="A156" t="str">
            <v>P006</v>
          </cell>
          <cell r="B156" t="str">
            <v>철골공</v>
          </cell>
          <cell r="D156" t="str">
            <v>인</v>
          </cell>
          <cell r="E156">
            <v>57700</v>
          </cell>
        </row>
        <row r="157">
          <cell r="A157" t="str">
            <v>P008</v>
          </cell>
          <cell r="B157" t="str">
            <v>철근공</v>
          </cell>
          <cell r="D157" t="str">
            <v>인</v>
          </cell>
          <cell r="E157">
            <v>58000</v>
          </cell>
        </row>
        <row r="158">
          <cell r="A158" t="str">
            <v>P013</v>
          </cell>
          <cell r="B158" t="str">
            <v>석공</v>
          </cell>
          <cell r="D158" t="str">
            <v>인</v>
          </cell>
          <cell r="E158">
            <v>59700</v>
          </cell>
        </row>
        <row r="159">
          <cell r="A159" t="str">
            <v>P015</v>
          </cell>
          <cell r="B159" t="str">
            <v>비계공</v>
          </cell>
          <cell r="D159" t="str">
            <v>인</v>
          </cell>
          <cell r="E159">
            <v>60300</v>
          </cell>
        </row>
        <row r="160">
          <cell r="A160" t="str">
            <v>P017</v>
          </cell>
          <cell r="B160" t="str">
            <v>조적공</v>
          </cell>
          <cell r="D160" t="str">
            <v>인</v>
          </cell>
          <cell r="E160">
            <v>54500</v>
          </cell>
        </row>
        <row r="161">
          <cell r="A161" t="str">
            <v>P021</v>
          </cell>
          <cell r="B161" t="str">
            <v>미장공</v>
          </cell>
          <cell r="D161" t="str">
            <v>인</v>
          </cell>
          <cell r="E161">
            <v>57400</v>
          </cell>
        </row>
        <row r="162">
          <cell r="A162" t="str">
            <v>P022</v>
          </cell>
          <cell r="B162" t="str">
            <v>방수공</v>
          </cell>
          <cell r="D162" t="str">
            <v>인</v>
          </cell>
          <cell r="E162">
            <v>46700</v>
          </cell>
        </row>
        <row r="163">
          <cell r="A163" t="str">
            <v>P026</v>
          </cell>
          <cell r="B163" t="str">
            <v>콘크리트공</v>
          </cell>
          <cell r="D163" t="str">
            <v>인</v>
          </cell>
          <cell r="E163">
            <v>51300</v>
          </cell>
        </row>
        <row r="164">
          <cell r="A164" t="str">
            <v>P029</v>
          </cell>
          <cell r="B164" t="str">
            <v>배관공</v>
          </cell>
          <cell r="D164" t="str">
            <v>인</v>
          </cell>
          <cell r="E164">
            <v>42000</v>
          </cell>
        </row>
        <row r="165">
          <cell r="A165" t="str">
            <v>P034</v>
          </cell>
          <cell r="B165" t="str">
            <v>내장공</v>
          </cell>
          <cell r="D165" t="str">
            <v>인</v>
          </cell>
          <cell r="E165">
            <v>55800</v>
          </cell>
        </row>
        <row r="166">
          <cell r="A166" t="str">
            <v>P051</v>
          </cell>
          <cell r="B166" t="str">
            <v>조경공</v>
          </cell>
          <cell r="D166" t="str">
            <v>인</v>
          </cell>
          <cell r="E166">
            <v>44100</v>
          </cell>
        </row>
        <row r="167">
          <cell r="A167" t="str">
            <v>P065</v>
          </cell>
          <cell r="B167" t="str">
            <v>배전전공</v>
          </cell>
          <cell r="D167" t="str">
            <v>인</v>
          </cell>
          <cell r="E167">
            <v>110900</v>
          </cell>
        </row>
        <row r="168">
          <cell r="A168" t="str">
            <v>P066</v>
          </cell>
          <cell r="B168" t="str">
            <v>배전활선전공</v>
          </cell>
          <cell r="D168" t="str">
            <v>인</v>
          </cell>
          <cell r="E168">
            <v>132500</v>
          </cell>
        </row>
        <row r="169">
          <cell r="A169" t="str">
            <v>P067</v>
          </cell>
          <cell r="B169" t="str">
            <v>플랜트전공</v>
          </cell>
          <cell r="D169" t="str">
            <v>인</v>
          </cell>
          <cell r="E169">
            <v>48400</v>
          </cell>
        </row>
        <row r="170">
          <cell r="A170" t="str">
            <v>P068</v>
          </cell>
          <cell r="B170" t="str">
            <v>내선전공</v>
          </cell>
          <cell r="D170" t="str">
            <v>인</v>
          </cell>
          <cell r="E170">
            <v>43600</v>
          </cell>
        </row>
        <row r="171">
          <cell r="A171" t="str">
            <v>P080</v>
          </cell>
          <cell r="B171" t="str">
            <v>작업반장</v>
          </cell>
          <cell r="D171" t="str">
            <v>인</v>
          </cell>
          <cell r="E171">
            <v>46600</v>
          </cell>
        </row>
        <row r="172">
          <cell r="A172" t="str">
            <v>P083</v>
          </cell>
          <cell r="B172" t="str">
            <v>특별인부</v>
          </cell>
          <cell r="D172" t="str">
            <v>인</v>
          </cell>
          <cell r="E172">
            <v>40300</v>
          </cell>
        </row>
        <row r="173">
          <cell r="A173" t="str">
            <v>P084</v>
          </cell>
          <cell r="B173" t="str">
            <v>보통인부</v>
          </cell>
          <cell r="D173" t="str">
            <v>인</v>
          </cell>
          <cell r="E173">
            <v>27200</v>
          </cell>
        </row>
        <row r="174">
          <cell r="A174" t="str">
            <v>P085</v>
          </cell>
          <cell r="B174" t="str">
            <v>중기운전기사</v>
          </cell>
          <cell r="D174" t="str">
            <v>인</v>
          </cell>
          <cell r="E174">
            <v>43200</v>
          </cell>
        </row>
        <row r="175">
          <cell r="A175" t="str">
            <v>P086</v>
          </cell>
          <cell r="B175" t="str">
            <v>중기조장</v>
          </cell>
          <cell r="D175" t="str">
            <v>인</v>
          </cell>
          <cell r="E175">
            <v>52000</v>
          </cell>
        </row>
        <row r="176">
          <cell r="A176" t="str">
            <v>P087</v>
          </cell>
          <cell r="B176" t="str">
            <v>운전사(운반차)</v>
          </cell>
          <cell r="D176" t="str">
            <v>인</v>
          </cell>
          <cell r="E176">
            <v>40100</v>
          </cell>
        </row>
        <row r="177">
          <cell r="A177" t="str">
            <v>P088</v>
          </cell>
          <cell r="B177" t="str">
            <v>운전사(기계)</v>
          </cell>
          <cell r="D177" t="str">
            <v>인</v>
          </cell>
          <cell r="E177">
            <v>36800</v>
          </cell>
        </row>
        <row r="178">
          <cell r="A178" t="str">
            <v>P089</v>
          </cell>
          <cell r="B178" t="str">
            <v>중기운전조수</v>
          </cell>
          <cell r="D178" t="str">
            <v>인</v>
          </cell>
          <cell r="E178">
            <v>35900</v>
          </cell>
        </row>
        <row r="179">
          <cell r="A179" t="str">
            <v>P098</v>
          </cell>
          <cell r="B179" t="str">
            <v>기계설치공</v>
          </cell>
          <cell r="D179" t="str">
            <v>인</v>
          </cell>
          <cell r="E179">
            <v>49300</v>
          </cell>
        </row>
        <row r="180">
          <cell r="A180" t="str">
            <v>P099</v>
          </cell>
          <cell r="B180" t="str">
            <v>기계공</v>
          </cell>
          <cell r="D180" t="str">
            <v>인</v>
          </cell>
          <cell r="E180">
            <v>46800</v>
          </cell>
        </row>
        <row r="181">
          <cell r="A181" t="str">
            <v>P112</v>
          </cell>
          <cell r="B181" t="str">
            <v>용접공(일반)</v>
          </cell>
          <cell r="D181" t="str">
            <v>인</v>
          </cell>
          <cell r="E181">
            <v>51800</v>
          </cell>
        </row>
        <row r="182">
          <cell r="A182" t="str">
            <v>P114</v>
          </cell>
          <cell r="B182" t="str">
            <v>루핑공</v>
          </cell>
          <cell r="D182" t="str">
            <v>인</v>
          </cell>
          <cell r="E182">
            <v>62633</v>
          </cell>
        </row>
        <row r="183">
          <cell r="A183" t="str">
            <v>P117</v>
          </cell>
          <cell r="B183" t="str">
            <v>할석공</v>
          </cell>
          <cell r="D183" t="str">
            <v>인</v>
          </cell>
          <cell r="E183">
            <v>54000</v>
          </cell>
        </row>
        <row r="184">
          <cell r="A184" t="str">
            <v>Q001</v>
          </cell>
          <cell r="B184" t="str">
            <v>시멘트</v>
          </cell>
          <cell r="C184" t="str">
            <v>40KG 入</v>
          </cell>
          <cell r="D184" t="str">
            <v>대</v>
          </cell>
          <cell r="F184">
            <v>1765</v>
          </cell>
          <cell r="H184">
            <v>1942.23</v>
          </cell>
        </row>
        <row r="185">
          <cell r="A185" t="str">
            <v>Q002</v>
          </cell>
          <cell r="B185" t="str">
            <v>철근</v>
          </cell>
          <cell r="C185" t="str">
            <v>SD 30A D19</v>
          </cell>
          <cell r="D185" t="str">
            <v>TON</v>
          </cell>
          <cell r="F185">
            <v>265017</v>
          </cell>
          <cell r="H185">
            <v>291519.33</v>
          </cell>
        </row>
        <row r="186">
          <cell r="A186" t="str">
            <v>Q002'</v>
          </cell>
          <cell r="B186" t="str">
            <v>철근</v>
          </cell>
          <cell r="C186" t="str">
            <v>SD 30A D16</v>
          </cell>
          <cell r="D186" t="str">
            <v>TON</v>
          </cell>
          <cell r="F186">
            <v>262393</v>
          </cell>
          <cell r="H186">
            <v>288633</v>
          </cell>
        </row>
        <row r="187">
          <cell r="A187" t="str">
            <v>Q003</v>
          </cell>
          <cell r="B187" t="str">
            <v>철근</v>
          </cell>
          <cell r="C187" t="str">
            <v>SD 30A D13</v>
          </cell>
          <cell r="D187" t="str">
            <v>TON</v>
          </cell>
          <cell r="F187">
            <v>266338</v>
          </cell>
          <cell r="H187">
            <v>292972</v>
          </cell>
        </row>
        <row r="188">
          <cell r="A188" t="str">
            <v>Q004</v>
          </cell>
          <cell r="B188" t="str">
            <v>레미콘</v>
          </cell>
          <cell r="C188" t="str">
            <v>25-210-12</v>
          </cell>
          <cell r="D188" t="str">
            <v>M3</v>
          </cell>
          <cell r="F188">
            <v>37290</v>
          </cell>
          <cell r="H188">
            <v>41020</v>
          </cell>
        </row>
        <row r="189">
          <cell r="A189" t="str">
            <v>Q005</v>
          </cell>
          <cell r="B189" t="str">
            <v>"</v>
          </cell>
          <cell r="C189" t="str">
            <v>40-180-8</v>
          </cell>
          <cell r="D189" t="str">
            <v>"</v>
          </cell>
          <cell r="F189">
            <v>32645</v>
          </cell>
          <cell r="H189">
            <v>35910</v>
          </cell>
        </row>
        <row r="190">
          <cell r="A190" t="str">
            <v>Q006</v>
          </cell>
          <cell r="B190" t="str">
            <v>"</v>
          </cell>
          <cell r="C190" t="str">
            <v>40-135-8</v>
          </cell>
          <cell r="D190" t="str">
            <v>"</v>
          </cell>
          <cell r="F190">
            <v>30209</v>
          </cell>
          <cell r="H190">
            <v>33230</v>
          </cell>
        </row>
        <row r="191">
          <cell r="A191" t="str">
            <v>Q007</v>
          </cell>
          <cell r="B191" t="str">
            <v>모래</v>
          </cell>
          <cell r="D191" t="str">
            <v>M3</v>
          </cell>
          <cell r="F191">
            <v>14600</v>
          </cell>
        </row>
        <row r="192">
          <cell r="A192" t="str">
            <v>Q008</v>
          </cell>
          <cell r="B192" t="str">
            <v>자갈</v>
          </cell>
          <cell r="D192" t="str">
            <v>"</v>
          </cell>
          <cell r="F192">
            <v>13000</v>
          </cell>
        </row>
        <row r="193">
          <cell r="A193" t="str">
            <v>Q009</v>
          </cell>
          <cell r="B193" t="str">
            <v>쇄석25~40</v>
          </cell>
          <cell r="D193" t="str">
            <v>"</v>
          </cell>
          <cell r="F193">
            <v>7500</v>
          </cell>
        </row>
        <row r="194">
          <cell r="A194" t="str">
            <v>Q009'</v>
          </cell>
          <cell r="B194" t="str">
            <v>쇄석100~150</v>
          </cell>
          <cell r="D194" t="str">
            <v>"</v>
          </cell>
          <cell r="F194">
            <v>7500</v>
          </cell>
        </row>
        <row r="195">
          <cell r="A195" t="str">
            <v>Q010</v>
          </cell>
          <cell r="B195" t="str">
            <v>잡석</v>
          </cell>
          <cell r="D195" t="str">
            <v>"</v>
          </cell>
          <cell r="F195">
            <v>8000</v>
          </cell>
        </row>
        <row r="196">
          <cell r="A196" t="str">
            <v>Q011</v>
          </cell>
          <cell r="B196" t="str">
            <v>보조기층</v>
          </cell>
          <cell r="D196" t="str">
            <v>"</v>
          </cell>
          <cell r="F196">
            <v>8000</v>
          </cell>
        </row>
        <row r="197">
          <cell r="A197" t="str">
            <v>Q012</v>
          </cell>
          <cell r="B197" t="str">
            <v>흄관</v>
          </cell>
          <cell r="C197" t="str">
            <v>KSF 4403B D800</v>
          </cell>
          <cell r="D197" t="str">
            <v>본</v>
          </cell>
          <cell r="F197">
            <v>82590</v>
          </cell>
          <cell r="H197">
            <v>90850</v>
          </cell>
        </row>
        <row r="198">
          <cell r="A198" t="str">
            <v>Q013</v>
          </cell>
          <cell r="B198" t="str">
            <v>"</v>
          </cell>
          <cell r="C198" t="str">
            <v>KSF 4403B D600</v>
          </cell>
          <cell r="D198" t="str">
            <v>"</v>
          </cell>
          <cell r="F198">
            <v>47863</v>
          </cell>
          <cell r="H198">
            <v>52650</v>
          </cell>
        </row>
        <row r="199">
          <cell r="A199" t="str">
            <v>Q014</v>
          </cell>
          <cell r="B199" t="str">
            <v>휘발유</v>
          </cell>
          <cell r="C199" t="str">
            <v>무연</v>
          </cell>
          <cell r="D199" t="str">
            <v>L</v>
          </cell>
          <cell r="F199">
            <v>475.45</v>
          </cell>
          <cell r="H199">
            <v>523</v>
          </cell>
        </row>
        <row r="200">
          <cell r="A200" t="str">
            <v>Q015</v>
          </cell>
          <cell r="B200" t="str">
            <v>경유</v>
          </cell>
          <cell r="C200" t="str">
            <v>0.4W%</v>
          </cell>
          <cell r="D200" t="str">
            <v>"</v>
          </cell>
          <cell r="F200">
            <v>199.09</v>
          </cell>
          <cell r="H200">
            <v>219</v>
          </cell>
        </row>
        <row r="201">
          <cell r="A201" t="str">
            <v>Q016</v>
          </cell>
          <cell r="B201" t="str">
            <v>중유</v>
          </cell>
          <cell r="C201" t="str">
            <v>1.6W%</v>
          </cell>
          <cell r="D201" t="str">
            <v>"</v>
          </cell>
          <cell r="F201">
            <v>127.34</v>
          </cell>
          <cell r="H201">
            <v>140.08000000000001</v>
          </cell>
        </row>
        <row r="202">
          <cell r="A202" t="str">
            <v>Q017</v>
          </cell>
          <cell r="B202" t="str">
            <v>"</v>
          </cell>
          <cell r="C202" t="str">
            <v>3.0W%</v>
          </cell>
          <cell r="D202" t="str">
            <v>"</v>
          </cell>
          <cell r="F202">
            <v>113.4</v>
          </cell>
          <cell r="H202">
            <v>125.74</v>
          </cell>
        </row>
        <row r="203">
          <cell r="A203" t="str">
            <v>Q018</v>
          </cell>
          <cell r="B203" t="str">
            <v>쥐똥나무</v>
          </cell>
          <cell r="C203" t="str">
            <v>1.0M</v>
          </cell>
          <cell r="D203" t="str">
            <v>주</v>
          </cell>
          <cell r="F203">
            <v>560</v>
          </cell>
        </row>
        <row r="204">
          <cell r="A204" t="str">
            <v>Q019</v>
          </cell>
          <cell r="B204" t="str">
            <v>줄떼</v>
          </cell>
          <cell r="C204" t="str">
            <v>300x300</v>
          </cell>
          <cell r="D204" t="str">
            <v>m2</v>
          </cell>
          <cell r="F204">
            <v>110</v>
          </cell>
        </row>
        <row r="205">
          <cell r="A205" t="str">
            <v>Q020</v>
          </cell>
          <cell r="B205" t="str">
            <v>평떼</v>
          </cell>
          <cell r="C205" t="str">
            <v>300x300x300</v>
          </cell>
          <cell r="D205" t="str">
            <v>m2</v>
          </cell>
          <cell r="F205">
            <v>200</v>
          </cell>
        </row>
        <row r="206">
          <cell r="A206" t="str">
            <v>Q021</v>
          </cell>
          <cell r="B206" t="str">
            <v>오지토관</v>
          </cell>
          <cell r="C206" t="str">
            <v>D120x500</v>
          </cell>
          <cell r="D206" t="str">
            <v>본</v>
          </cell>
          <cell r="F206">
            <v>1600</v>
          </cell>
        </row>
        <row r="207">
          <cell r="A207" t="str">
            <v>Q022</v>
          </cell>
          <cell r="B207" t="str">
            <v>원목</v>
          </cell>
          <cell r="C207" t="str">
            <v>26CM이상</v>
          </cell>
          <cell r="D207" t="str">
            <v>m3</v>
          </cell>
          <cell r="F207">
            <v>165000</v>
          </cell>
        </row>
        <row r="208">
          <cell r="A208" t="str">
            <v>Q023</v>
          </cell>
          <cell r="B208" t="str">
            <v>각재</v>
          </cell>
          <cell r="C208" t="str">
            <v>육송</v>
          </cell>
          <cell r="D208" t="str">
            <v>"</v>
          </cell>
          <cell r="F208">
            <v>300000</v>
          </cell>
        </row>
        <row r="209">
          <cell r="A209" t="str">
            <v>Q024</v>
          </cell>
          <cell r="B209" t="str">
            <v>판재</v>
          </cell>
          <cell r="C209" t="str">
            <v>"</v>
          </cell>
          <cell r="D209" t="str">
            <v>"</v>
          </cell>
          <cell r="F209">
            <v>345000</v>
          </cell>
        </row>
        <row r="210">
          <cell r="A210" t="str">
            <v>Q025</v>
          </cell>
          <cell r="B210" t="str">
            <v>합판</v>
          </cell>
          <cell r="C210" t="str">
            <v>t=12mm(1210x2400)</v>
          </cell>
          <cell r="D210" t="str">
            <v>m2</v>
          </cell>
          <cell r="F210">
            <v>6147</v>
          </cell>
        </row>
        <row r="211">
          <cell r="A211" t="str">
            <v>Q025'</v>
          </cell>
          <cell r="B211" t="str">
            <v>"</v>
          </cell>
          <cell r="C211" t="str">
            <v>t=5mm(1210x2400)</v>
          </cell>
          <cell r="D211" t="str">
            <v>m2</v>
          </cell>
          <cell r="F211">
            <v>2629</v>
          </cell>
        </row>
        <row r="212">
          <cell r="A212" t="str">
            <v>Q026</v>
          </cell>
          <cell r="B212" t="str">
            <v>철선</v>
          </cell>
          <cell r="C212" t="str">
            <v>#8 4.0mm</v>
          </cell>
          <cell r="D212" t="str">
            <v>KG</v>
          </cell>
          <cell r="F212">
            <v>430</v>
          </cell>
        </row>
        <row r="213">
          <cell r="A213" t="str">
            <v>Q027</v>
          </cell>
          <cell r="B213" t="str">
            <v>"</v>
          </cell>
          <cell r="C213" t="str">
            <v>#20 0.9mm</v>
          </cell>
          <cell r="D213" t="str">
            <v>KG</v>
          </cell>
          <cell r="F213">
            <v>550</v>
          </cell>
        </row>
        <row r="214">
          <cell r="A214" t="str">
            <v>Q028</v>
          </cell>
          <cell r="B214" t="str">
            <v>비계목</v>
          </cell>
          <cell r="C214" t="str">
            <v>L=5.4M</v>
          </cell>
          <cell r="D214" t="str">
            <v>개</v>
          </cell>
          <cell r="F214">
            <v>4000</v>
          </cell>
        </row>
        <row r="215">
          <cell r="A215" t="str">
            <v>Q029</v>
          </cell>
          <cell r="B215" t="str">
            <v>와이어매쉬</v>
          </cell>
          <cell r="C215" t="str">
            <v>#6 4.8mm</v>
          </cell>
          <cell r="D215" t="str">
            <v>매</v>
          </cell>
          <cell r="F215">
            <v>4503</v>
          </cell>
        </row>
        <row r="216">
          <cell r="A216" t="str">
            <v>Q030</v>
          </cell>
          <cell r="B216" t="str">
            <v>못</v>
          </cell>
          <cell r="C216" t="str">
            <v>N75</v>
          </cell>
          <cell r="D216" t="str">
            <v>KG</v>
          </cell>
          <cell r="F216">
            <v>492</v>
          </cell>
        </row>
        <row r="217">
          <cell r="A217" t="str">
            <v>Q031</v>
          </cell>
          <cell r="B217" t="str">
            <v>PVC지수판</v>
          </cell>
          <cell r="C217" t="str">
            <v>200x5T</v>
          </cell>
          <cell r="D217" t="str">
            <v>M</v>
          </cell>
          <cell r="F217">
            <v>2150</v>
          </cell>
        </row>
        <row r="218">
          <cell r="A218" t="str">
            <v>Q032</v>
          </cell>
          <cell r="B218" t="str">
            <v>새끼</v>
          </cell>
          <cell r="C218" t="str">
            <v>120M</v>
          </cell>
          <cell r="D218" t="str">
            <v>다발</v>
          </cell>
          <cell r="F218">
            <v>3000</v>
          </cell>
        </row>
        <row r="219">
          <cell r="A219" t="str">
            <v>Q033</v>
          </cell>
          <cell r="B219" t="str">
            <v>시멘트벽돌</v>
          </cell>
          <cell r="C219" t="str">
            <v>190x90x57</v>
          </cell>
          <cell r="D219" t="str">
            <v>천매</v>
          </cell>
          <cell r="F219">
            <v>33270</v>
          </cell>
        </row>
        <row r="220">
          <cell r="A220" t="str">
            <v>Q034</v>
          </cell>
          <cell r="B220" t="str">
            <v>방수액</v>
          </cell>
          <cell r="D220" t="str">
            <v>L</v>
          </cell>
          <cell r="F220">
            <v>194</v>
          </cell>
        </row>
        <row r="221">
          <cell r="A221" t="str">
            <v>Q035</v>
          </cell>
          <cell r="B221" t="str">
            <v>PVC접착재</v>
          </cell>
          <cell r="D221" t="str">
            <v>L</v>
          </cell>
          <cell r="F221">
            <v>7000</v>
          </cell>
        </row>
        <row r="222">
          <cell r="A222" t="str">
            <v>Q036</v>
          </cell>
          <cell r="B222" t="str">
            <v>불투수막</v>
          </cell>
          <cell r="C222" t="str">
            <v>T-210</v>
          </cell>
          <cell r="D222" t="str">
            <v>M2</v>
          </cell>
          <cell r="F222">
            <v>1122</v>
          </cell>
        </row>
        <row r="223">
          <cell r="A223" t="str">
            <v>Q037</v>
          </cell>
          <cell r="B223" t="str">
            <v>아스팔트루핑</v>
          </cell>
          <cell r="C223" t="str">
            <v>30KG</v>
          </cell>
          <cell r="D223" t="str">
            <v>KG</v>
          </cell>
          <cell r="F223">
            <v>416</v>
          </cell>
        </row>
        <row r="224">
          <cell r="A224" t="str">
            <v>Q038</v>
          </cell>
          <cell r="B224" t="str">
            <v>녹막이페인트</v>
          </cell>
          <cell r="C224" t="str">
            <v>KSM 5311-2</v>
          </cell>
          <cell r="D224" t="str">
            <v>L</v>
          </cell>
          <cell r="F224">
            <v>3686</v>
          </cell>
        </row>
        <row r="225">
          <cell r="A225" t="str">
            <v>Q039</v>
          </cell>
          <cell r="B225" t="str">
            <v>신너</v>
          </cell>
          <cell r="C225" t="str">
            <v>KSM 5319-2</v>
          </cell>
          <cell r="D225" t="str">
            <v>"</v>
          </cell>
          <cell r="F225">
            <v>660</v>
          </cell>
        </row>
        <row r="226">
          <cell r="A226" t="str">
            <v>Q040</v>
          </cell>
          <cell r="B226" t="str">
            <v>연마지</v>
          </cell>
          <cell r="C226" t="str">
            <v>#120</v>
          </cell>
          <cell r="D226" t="str">
            <v>매</v>
          </cell>
          <cell r="F226">
            <v>110</v>
          </cell>
        </row>
        <row r="227">
          <cell r="A227" t="str">
            <v>Q041</v>
          </cell>
          <cell r="B227" t="str">
            <v>넝마</v>
          </cell>
          <cell r="D227" t="str">
            <v>KG</v>
          </cell>
          <cell r="F227">
            <v>930</v>
          </cell>
        </row>
        <row r="228">
          <cell r="A228" t="str">
            <v>Q042</v>
          </cell>
          <cell r="B228" t="str">
            <v>공대</v>
          </cell>
          <cell r="D228" t="str">
            <v>대</v>
          </cell>
          <cell r="F228">
            <v>20</v>
          </cell>
        </row>
        <row r="229">
          <cell r="A229" t="str">
            <v>Q043</v>
          </cell>
          <cell r="B229" t="str">
            <v>고철</v>
          </cell>
          <cell r="D229" t="str">
            <v>TON</v>
          </cell>
          <cell r="F229">
            <v>90000</v>
          </cell>
        </row>
        <row r="230">
          <cell r="A230" t="str">
            <v>Q044</v>
          </cell>
          <cell r="B230" t="str">
            <v>THP 관</v>
          </cell>
          <cell r="C230" t="str">
            <v>D450</v>
          </cell>
          <cell r="D230" t="str">
            <v>M</v>
          </cell>
          <cell r="F230">
            <v>13770</v>
          </cell>
        </row>
        <row r="231">
          <cell r="A231" t="str">
            <v>Q045</v>
          </cell>
          <cell r="B231" t="str">
            <v>THP 유공관</v>
          </cell>
          <cell r="C231" t="str">
            <v>D150</v>
          </cell>
          <cell r="D231" t="str">
            <v>"</v>
          </cell>
          <cell r="F231">
            <v>1800</v>
          </cell>
        </row>
        <row r="232">
          <cell r="A232" t="str">
            <v>Q046</v>
          </cell>
          <cell r="B232" t="str">
            <v>THP 유공관</v>
          </cell>
          <cell r="C232" t="str">
            <v>D100</v>
          </cell>
          <cell r="D232" t="str">
            <v>"</v>
          </cell>
          <cell r="F232">
            <v>902</v>
          </cell>
        </row>
        <row r="233">
          <cell r="A233" t="str">
            <v>Q047</v>
          </cell>
          <cell r="B233" t="str">
            <v>운송요율</v>
          </cell>
          <cell r="C233" t="str">
            <v>상차료</v>
          </cell>
          <cell r="D233" t="str">
            <v>TON</v>
          </cell>
          <cell r="F233">
            <v>1177.3599999999999</v>
          </cell>
          <cell r="H233">
            <v>1294.95</v>
          </cell>
        </row>
        <row r="234">
          <cell r="A234" t="str">
            <v>Q048</v>
          </cell>
          <cell r="B234" t="str">
            <v>운송요율</v>
          </cell>
          <cell r="C234" t="str">
            <v>하차료</v>
          </cell>
          <cell r="D234" t="str">
            <v>"</v>
          </cell>
          <cell r="F234">
            <v>1067.81</v>
          </cell>
          <cell r="H234">
            <v>1174.5999999999999</v>
          </cell>
        </row>
        <row r="235">
          <cell r="A235" t="str">
            <v>Q049</v>
          </cell>
          <cell r="B235" t="str">
            <v>홈통받이</v>
          </cell>
          <cell r="C235" t="str">
            <v>D430*600</v>
          </cell>
          <cell r="D235" t="str">
            <v>조</v>
          </cell>
          <cell r="F235">
            <v>23800</v>
          </cell>
        </row>
        <row r="236">
          <cell r="A236" t="str">
            <v>Q050</v>
          </cell>
          <cell r="B236" t="str">
            <v>주철뚜껑</v>
          </cell>
          <cell r="C236" t="str">
            <v>도로용 D600</v>
          </cell>
          <cell r="D236" t="str">
            <v>"</v>
          </cell>
          <cell r="F236">
            <v>55000</v>
          </cell>
        </row>
        <row r="237">
          <cell r="A237" t="str">
            <v>Q051</v>
          </cell>
          <cell r="B237" t="str">
            <v>주철뚜껑</v>
          </cell>
          <cell r="C237" t="str">
            <v>정화조용 D600</v>
          </cell>
          <cell r="D237" t="str">
            <v>"</v>
          </cell>
          <cell r="F237">
            <v>35000</v>
          </cell>
        </row>
        <row r="238">
          <cell r="A238" t="str">
            <v>Q052</v>
          </cell>
          <cell r="B238" t="str">
            <v>주철뚜껑</v>
          </cell>
          <cell r="C238" t="str">
            <v>정화조용 D450</v>
          </cell>
          <cell r="D238" t="str">
            <v>"</v>
          </cell>
          <cell r="F238">
            <v>25000</v>
          </cell>
        </row>
        <row r="239">
          <cell r="A239" t="str">
            <v>Q053</v>
          </cell>
          <cell r="B239" t="str">
            <v>PVC 관</v>
          </cell>
          <cell r="C239" t="str">
            <v>VG2 D250</v>
          </cell>
          <cell r="D239" t="str">
            <v>본</v>
          </cell>
          <cell r="F239">
            <v>48438</v>
          </cell>
        </row>
        <row r="240">
          <cell r="A240" t="str">
            <v>Q054</v>
          </cell>
          <cell r="B240" t="str">
            <v>PVC 관</v>
          </cell>
          <cell r="C240" t="str">
            <v>VG2 D200</v>
          </cell>
          <cell r="D240" t="str">
            <v>본</v>
          </cell>
          <cell r="F240">
            <v>32577</v>
          </cell>
        </row>
        <row r="241">
          <cell r="A241" t="str">
            <v>Q055</v>
          </cell>
          <cell r="B241" t="str">
            <v>PVC 관</v>
          </cell>
          <cell r="C241" t="str">
            <v>VG2 D150</v>
          </cell>
          <cell r="D241" t="str">
            <v>본</v>
          </cell>
          <cell r="F241">
            <v>19536</v>
          </cell>
        </row>
        <row r="242">
          <cell r="A242" t="str">
            <v>Q056</v>
          </cell>
          <cell r="B242" t="str">
            <v>PVC 관</v>
          </cell>
          <cell r="C242" t="str">
            <v>VG1 D100</v>
          </cell>
          <cell r="D242" t="str">
            <v>본</v>
          </cell>
          <cell r="F242">
            <v>16720</v>
          </cell>
        </row>
        <row r="243">
          <cell r="A243" t="str">
            <v>Q056'</v>
          </cell>
          <cell r="B243" t="str">
            <v>PVC 관</v>
          </cell>
          <cell r="C243" t="str">
            <v>VG2 D100</v>
          </cell>
          <cell r="D243" t="str">
            <v>본</v>
          </cell>
          <cell r="F243">
            <v>8608</v>
          </cell>
        </row>
        <row r="244">
          <cell r="A244" t="str">
            <v>Q057</v>
          </cell>
          <cell r="B244" t="str">
            <v>PVC 관</v>
          </cell>
          <cell r="C244" t="str">
            <v>VG1 D 75</v>
          </cell>
          <cell r="D244" t="str">
            <v>본</v>
          </cell>
          <cell r="F244">
            <v>10804</v>
          </cell>
        </row>
        <row r="245">
          <cell r="A245" t="str">
            <v>Q058</v>
          </cell>
          <cell r="B245" t="str">
            <v>PVC 관</v>
          </cell>
          <cell r="C245" t="str">
            <v>VG1 D 50</v>
          </cell>
          <cell r="D245" t="str">
            <v>본</v>
          </cell>
          <cell r="F245">
            <v>5503</v>
          </cell>
        </row>
        <row r="246">
          <cell r="A246" t="str">
            <v>Q059</v>
          </cell>
          <cell r="B246" t="str">
            <v>PVC 관</v>
          </cell>
          <cell r="C246" t="str">
            <v>VG1 D 25</v>
          </cell>
          <cell r="D246" t="str">
            <v>"</v>
          </cell>
          <cell r="F246">
            <v>2198</v>
          </cell>
        </row>
        <row r="247">
          <cell r="A247" t="str">
            <v>Q060</v>
          </cell>
          <cell r="B247" t="str">
            <v>PVC 소켓</v>
          </cell>
          <cell r="C247" t="str">
            <v>D250</v>
          </cell>
          <cell r="D247" t="str">
            <v>EA</v>
          </cell>
        </row>
        <row r="248">
          <cell r="A248" t="str">
            <v>Q061</v>
          </cell>
          <cell r="B248" t="str">
            <v>PVC 소켓</v>
          </cell>
          <cell r="C248" t="str">
            <v>D200</v>
          </cell>
          <cell r="D248" t="str">
            <v>EA</v>
          </cell>
          <cell r="F248">
            <v>4548</v>
          </cell>
        </row>
        <row r="249">
          <cell r="A249" t="str">
            <v>Q062</v>
          </cell>
          <cell r="B249" t="str">
            <v>PVC 소켓</v>
          </cell>
          <cell r="C249" t="str">
            <v>D150</v>
          </cell>
          <cell r="D249" t="str">
            <v>EA</v>
          </cell>
          <cell r="F249">
            <v>1922</v>
          </cell>
        </row>
        <row r="250">
          <cell r="A250" t="str">
            <v>Q063</v>
          </cell>
          <cell r="B250" t="str">
            <v>PVC 소켓</v>
          </cell>
          <cell r="C250" t="str">
            <v>VG1 D100</v>
          </cell>
          <cell r="D250" t="str">
            <v>EA</v>
          </cell>
          <cell r="F250">
            <v>2052</v>
          </cell>
        </row>
        <row r="251">
          <cell r="A251" t="str">
            <v>Q063'</v>
          </cell>
          <cell r="B251" t="str">
            <v>PVC 소켓</v>
          </cell>
          <cell r="C251" t="str">
            <v>VG2 D100</v>
          </cell>
          <cell r="D251" t="str">
            <v>EA</v>
          </cell>
          <cell r="F251">
            <v>715</v>
          </cell>
        </row>
        <row r="252">
          <cell r="A252" t="str">
            <v>Q064</v>
          </cell>
          <cell r="B252" t="str">
            <v>PVC 소켓</v>
          </cell>
          <cell r="C252" t="str">
            <v>" D75</v>
          </cell>
          <cell r="D252" t="str">
            <v>EA</v>
          </cell>
          <cell r="F252">
            <v>974</v>
          </cell>
        </row>
        <row r="253">
          <cell r="A253" t="str">
            <v>Q065</v>
          </cell>
          <cell r="B253" t="str">
            <v>PVC 90엘보</v>
          </cell>
          <cell r="C253" t="str">
            <v>D250</v>
          </cell>
          <cell r="D253" t="str">
            <v>EA</v>
          </cell>
        </row>
        <row r="254">
          <cell r="A254" t="str">
            <v>Q066</v>
          </cell>
          <cell r="B254" t="str">
            <v>"</v>
          </cell>
          <cell r="C254" t="str">
            <v>D200</v>
          </cell>
          <cell r="D254" t="str">
            <v>EA</v>
          </cell>
          <cell r="F254">
            <v>6552</v>
          </cell>
        </row>
        <row r="255">
          <cell r="A255" t="str">
            <v>Q067</v>
          </cell>
          <cell r="B255" t="str">
            <v>"</v>
          </cell>
          <cell r="C255" t="str">
            <v>D150</v>
          </cell>
          <cell r="D255" t="str">
            <v>EA</v>
          </cell>
          <cell r="F255">
            <v>3325</v>
          </cell>
        </row>
        <row r="256">
          <cell r="A256" t="str">
            <v>Q068</v>
          </cell>
          <cell r="B256" t="str">
            <v>"</v>
          </cell>
          <cell r="C256" t="str">
            <v>VG1 D100</v>
          </cell>
          <cell r="D256" t="str">
            <v>EA</v>
          </cell>
          <cell r="F256">
            <v>2660</v>
          </cell>
        </row>
        <row r="257">
          <cell r="A257" t="str">
            <v>Q069</v>
          </cell>
          <cell r="B257" t="str">
            <v>"</v>
          </cell>
          <cell r="C257" t="str">
            <v>" D75</v>
          </cell>
          <cell r="D257" t="str">
            <v>EA</v>
          </cell>
          <cell r="F257">
            <v>1340</v>
          </cell>
        </row>
        <row r="258">
          <cell r="A258" t="str">
            <v>Q070</v>
          </cell>
          <cell r="B258" t="str">
            <v>"</v>
          </cell>
          <cell r="C258" t="str">
            <v>" D25</v>
          </cell>
          <cell r="D258" t="str">
            <v>EA</v>
          </cell>
          <cell r="F258">
            <v>182</v>
          </cell>
        </row>
        <row r="259">
          <cell r="A259" t="str">
            <v>Q071</v>
          </cell>
          <cell r="B259" t="str">
            <v>PVC 45엘보</v>
          </cell>
          <cell r="C259" t="str">
            <v>D250</v>
          </cell>
          <cell r="D259" t="str">
            <v>EA</v>
          </cell>
        </row>
        <row r="260">
          <cell r="A260" t="str">
            <v>Q072</v>
          </cell>
          <cell r="B260" t="str">
            <v>"</v>
          </cell>
          <cell r="C260" t="str">
            <v>D200</v>
          </cell>
          <cell r="D260" t="str">
            <v>EA</v>
          </cell>
          <cell r="F260">
            <v>4275</v>
          </cell>
        </row>
        <row r="261">
          <cell r="A261" t="str">
            <v>Q073</v>
          </cell>
          <cell r="B261" t="str">
            <v>"</v>
          </cell>
          <cell r="C261" t="str">
            <v>D150</v>
          </cell>
          <cell r="D261" t="str">
            <v>EA</v>
          </cell>
          <cell r="F261">
            <v>2492</v>
          </cell>
        </row>
        <row r="262">
          <cell r="A262" t="str">
            <v>Q074</v>
          </cell>
          <cell r="B262" t="str">
            <v>PVC 이경티</v>
          </cell>
          <cell r="C262" t="str">
            <v>300x100</v>
          </cell>
          <cell r="D262" t="str">
            <v>EA</v>
          </cell>
        </row>
        <row r="263">
          <cell r="A263" t="str">
            <v>Q075</v>
          </cell>
          <cell r="B263" t="str">
            <v>PVC 이경티</v>
          </cell>
          <cell r="C263" t="str">
            <v>250x100</v>
          </cell>
          <cell r="D263" t="str">
            <v>EA</v>
          </cell>
          <cell r="F263">
            <v>11000</v>
          </cell>
        </row>
        <row r="264">
          <cell r="A264" t="str">
            <v>Q076</v>
          </cell>
          <cell r="B264" t="str">
            <v>"</v>
          </cell>
          <cell r="C264" t="str">
            <v>200x100</v>
          </cell>
          <cell r="D264" t="str">
            <v>"</v>
          </cell>
          <cell r="F264">
            <v>7000</v>
          </cell>
        </row>
        <row r="265">
          <cell r="A265" t="str">
            <v>Q077</v>
          </cell>
          <cell r="B265" t="str">
            <v>"</v>
          </cell>
          <cell r="C265" t="str">
            <v>150x100</v>
          </cell>
          <cell r="D265" t="str">
            <v>"</v>
          </cell>
          <cell r="F265">
            <v>5400</v>
          </cell>
        </row>
        <row r="266">
          <cell r="A266" t="str">
            <v>Q078</v>
          </cell>
          <cell r="B266" t="str">
            <v>PEM 일반관</v>
          </cell>
          <cell r="C266" t="str">
            <v>KSM 3407 D300</v>
          </cell>
          <cell r="D266" t="str">
            <v>M</v>
          </cell>
          <cell r="F266">
            <v>17556</v>
          </cell>
        </row>
        <row r="267">
          <cell r="A267" t="str">
            <v>Q079</v>
          </cell>
          <cell r="B267" t="str">
            <v>PEM 일반관</v>
          </cell>
          <cell r="C267" t="str">
            <v>KSM3407D250</v>
          </cell>
          <cell r="D267" t="str">
            <v>M</v>
          </cell>
          <cell r="F267">
            <v>13235</v>
          </cell>
        </row>
        <row r="268">
          <cell r="A268" t="str">
            <v>Q080</v>
          </cell>
          <cell r="B268" t="str">
            <v>PEM 일반관</v>
          </cell>
          <cell r="C268" t="str">
            <v>" D200</v>
          </cell>
          <cell r="D268" t="str">
            <v>M</v>
          </cell>
          <cell r="F268">
            <v>9384</v>
          </cell>
        </row>
        <row r="269">
          <cell r="A269" t="str">
            <v>Q081</v>
          </cell>
          <cell r="B269" t="str">
            <v>PEM 일반관</v>
          </cell>
          <cell r="C269" t="str">
            <v>" D150</v>
          </cell>
          <cell r="D269" t="str">
            <v>M</v>
          </cell>
          <cell r="F269">
            <v>6304</v>
          </cell>
        </row>
        <row r="270">
          <cell r="A270" t="str">
            <v>Q082</v>
          </cell>
          <cell r="B270" t="str">
            <v>PEM 일반관</v>
          </cell>
          <cell r="C270" t="str">
            <v>" D100</v>
          </cell>
          <cell r="D270" t="str">
            <v>M</v>
          </cell>
          <cell r="F270">
            <v>3401</v>
          </cell>
        </row>
        <row r="271">
          <cell r="A271" t="str">
            <v>Q083</v>
          </cell>
          <cell r="B271" t="str">
            <v>" 이경티</v>
          </cell>
          <cell r="C271" t="str">
            <v>300x100</v>
          </cell>
          <cell r="D271" t="str">
            <v>EA</v>
          </cell>
          <cell r="F271">
            <v>46800</v>
          </cell>
        </row>
        <row r="272">
          <cell r="A272" t="str">
            <v>Q084</v>
          </cell>
          <cell r="B272" t="str">
            <v>"</v>
          </cell>
          <cell r="C272" t="str">
            <v>250x100</v>
          </cell>
          <cell r="D272" t="str">
            <v>"</v>
          </cell>
          <cell r="F272">
            <v>40800</v>
          </cell>
        </row>
        <row r="273">
          <cell r="A273" t="str">
            <v>Q085</v>
          </cell>
          <cell r="B273" t="str">
            <v>"</v>
          </cell>
          <cell r="C273" t="str">
            <v>200x100</v>
          </cell>
          <cell r="D273" t="str">
            <v>"</v>
          </cell>
          <cell r="F273">
            <v>32900</v>
          </cell>
        </row>
        <row r="274">
          <cell r="A274" t="str">
            <v>Q086</v>
          </cell>
          <cell r="B274" t="str">
            <v>"</v>
          </cell>
          <cell r="C274" t="str">
            <v>150x100</v>
          </cell>
          <cell r="D274" t="str">
            <v>"</v>
          </cell>
          <cell r="F274">
            <v>23900</v>
          </cell>
        </row>
        <row r="275">
          <cell r="A275" t="str">
            <v>Q087</v>
          </cell>
          <cell r="B275" t="str">
            <v>" 90엘보</v>
          </cell>
          <cell r="C275" t="str">
            <v>D300</v>
          </cell>
          <cell r="D275" t="str">
            <v>"</v>
          </cell>
          <cell r="F275">
            <v>84500</v>
          </cell>
        </row>
        <row r="276">
          <cell r="A276" t="str">
            <v>Q088</v>
          </cell>
          <cell r="B276" t="str">
            <v>"</v>
          </cell>
          <cell r="C276" t="str">
            <v>D250</v>
          </cell>
          <cell r="D276" t="str">
            <v>"</v>
          </cell>
          <cell r="F276">
            <v>72700</v>
          </cell>
        </row>
        <row r="277">
          <cell r="A277" t="str">
            <v>Q089</v>
          </cell>
          <cell r="B277" t="str">
            <v>"</v>
          </cell>
          <cell r="C277" t="str">
            <v>D200</v>
          </cell>
          <cell r="D277" t="str">
            <v>"</v>
          </cell>
          <cell r="F277">
            <v>37800</v>
          </cell>
        </row>
        <row r="278">
          <cell r="A278" t="str">
            <v>Q090</v>
          </cell>
          <cell r="B278" t="str">
            <v>"</v>
          </cell>
          <cell r="C278" t="str">
            <v>D150</v>
          </cell>
          <cell r="D278" t="str">
            <v>"</v>
          </cell>
          <cell r="F278">
            <v>23100</v>
          </cell>
        </row>
        <row r="279">
          <cell r="A279" t="str">
            <v>Q091</v>
          </cell>
          <cell r="B279" t="str">
            <v>" 45엘보</v>
          </cell>
          <cell r="C279" t="str">
            <v>D300</v>
          </cell>
          <cell r="D279" t="str">
            <v>"</v>
          </cell>
          <cell r="F279">
            <v>45100</v>
          </cell>
        </row>
        <row r="280">
          <cell r="A280" t="str">
            <v>Q092</v>
          </cell>
          <cell r="B280" t="str">
            <v>"</v>
          </cell>
          <cell r="C280" t="str">
            <v>D250</v>
          </cell>
          <cell r="D280" t="str">
            <v>"</v>
          </cell>
          <cell r="F280">
            <v>37200</v>
          </cell>
        </row>
        <row r="281">
          <cell r="A281" t="str">
            <v>Q093</v>
          </cell>
          <cell r="B281" t="str">
            <v>"</v>
          </cell>
          <cell r="C281" t="str">
            <v>D200</v>
          </cell>
          <cell r="D281" t="str">
            <v>"</v>
          </cell>
          <cell r="F281">
            <v>29200</v>
          </cell>
        </row>
        <row r="282">
          <cell r="A282" t="str">
            <v>Q094</v>
          </cell>
          <cell r="B282" t="str">
            <v>"</v>
          </cell>
          <cell r="C282" t="str">
            <v>D150</v>
          </cell>
          <cell r="D282" t="str">
            <v>"</v>
          </cell>
          <cell r="F282">
            <v>21200</v>
          </cell>
        </row>
        <row r="283">
          <cell r="A283" t="str">
            <v>Q095</v>
          </cell>
          <cell r="B283" t="str">
            <v>"</v>
          </cell>
          <cell r="C283" t="str">
            <v>D100</v>
          </cell>
          <cell r="D283" t="str">
            <v>"</v>
          </cell>
          <cell r="F283">
            <v>11800</v>
          </cell>
        </row>
        <row r="284">
          <cell r="A284" t="str">
            <v>Q096</v>
          </cell>
          <cell r="B284" t="str">
            <v>브레이드</v>
          </cell>
          <cell r="C284" t="str">
            <v>320~400</v>
          </cell>
          <cell r="D284" t="str">
            <v>"</v>
          </cell>
          <cell r="F284">
            <v>161000</v>
          </cell>
        </row>
        <row r="285">
          <cell r="A285" t="str">
            <v>Q097</v>
          </cell>
          <cell r="B285" t="str">
            <v>발판</v>
          </cell>
          <cell r="C285" t="str">
            <v>36*240*3000</v>
          </cell>
          <cell r="D285" t="str">
            <v>재</v>
          </cell>
          <cell r="F285">
            <v>1150</v>
          </cell>
        </row>
        <row r="286">
          <cell r="A286" t="str">
            <v>Q098</v>
          </cell>
          <cell r="B286" t="str">
            <v>각목</v>
          </cell>
          <cell r="C286" t="str">
            <v>90*90*3000</v>
          </cell>
          <cell r="D286" t="str">
            <v>재</v>
          </cell>
          <cell r="F286">
            <v>1000</v>
          </cell>
        </row>
        <row r="287">
          <cell r="A287" t="str">
            <v>Q099</v>
          </cell>
          <cell r="B287" t="str">
            <v>꺽쇠</v>
          </cell>
          <cell r="C287" t="str">
            <v>3부 10*15(400/EA)</v>
          </cell>
          <cell r="D287" t="str">
            <v>KG</v>
          </cell>
          <cell r="F287">
            <v>2560</v>
          </cell>
        </row>
        <row r="288">
          <cell r="A288" t="str">
            <v>Q100</v>
          </cell>
          <cell r="B288" t="str">
            <v>볼트</v>
          </cell>
          <cell r="C288" t="str">
            <v>20*75(255/EA)</v>
          </cell>
          <cell r="D288" t="str">
            <v>"</v>
          </cell>
          <cell r="F288">
            <v>1239</v>
          </cell>
        </row>
        <row r="289">
          <cell r="A289" t="str">
            <v>Q101</v>
          </cell>
          <cell r="B289" t="str">
            <v>PVC지수판</v>
          </cell>
          <cell r="C289" t="str">
            <v>200*5T</v>
          </cell>
          <cell r="D289" t="str">
            <v>M</v>
          </cell>
          <cell r="F289">
            <v>1940</v>
          </cell>
        </row>
        <row r="290">
          <cell r="A290" t="str">
            <v>Q102</v>
          </cell>
          <cell r="B290" t="str">
            <v>PVC용접봉</v>
          </cell>
          <cell r="D290" t="str">
            <v>KG</v>
          </cell>
          <cell r="F290">
            <v>2200</v>
          </cell>
        </row>
        <row r="291">
          <cell r="A291" t="str">
            <v>Q103</v>
          </cell>
          <cell r="B291" t="str">
            <v>모관망</v>
          </cell>
          <cell r="D291" t="str">
            <v>m2</v>
          </cell>
          <cell r="F291">
            <v>1770</v>
          </cell>
        </row>
        <row r="292">
          <cell r="A292" t="str">
            <v>Q104</v>
          </cell>
          <cell r="B292" t="str">
            <v>분수조</v>
          </cell>
          <cell r="D292" t="str">
            <v>조</v>
          </cell>
          <cell r="F292">
            <v>150000</v>
          </cell>
        </row>
        <row r="293">
          <cell r="A293" t="str">
            <v>Q105</v>
          </cell>
          <cell r="B293" t="str">
            <v>불투수조</v>
          </cell>
          <cell r="D293" t="str">
            <v>"</v>
          </cell>
          <cell r="F293">
            <v>90000</v>
          </cell>
        </row>
        <row r="294">
          <cell r="A294" t="str">
            <v>Q106</v>
          </cell>
          <cell r="B294" t="str">
            <v>방음재</v>
          </cell>
          <cell r="C294" t="str">
            <v>SO-NO50mm</v>
          </cell>
          <cell r="D294" t="str">
            <v>m2</v>
          </cell>
          <cell r="F294">
            <v>11510</v>
          </cell>
        </row>
        <row r="295">
          <cell r="A295" t="str">
            <v>Q107</v>
          </cell>
          <cell r="B295" t="str">
            <v>접착재</v>
          </cell>
          <cell r="C295" t="str">
            <v>D-5 250</v>
          </cell>
          <cell r="D295" t="str">
            <v>KG</v>
          </cell>
          <cell r="F295">
            <v>2200</v>
          </cell>
        </row>
        <row r="296">
          <cell r="A296" t="str">
            <v>R001</v>
          </cell>
          <cell r="B296" t="str">
            <v>바 스크린</v>
          </cell>
          <cell r="C296" t="str">
            <v>50m/m</v>
          </cell>
          <cell r="D296" t="str">
            <v>SET</v>
          </cell>
          <cell r="F296">
            <v>120000</v>
          </cell>
        </row>
        <row r="297">
          <cell r="A297" t="str">
            <v>R002</v>
          </cell>
          <cell r="B297" t="str">
            <v>"</v>
          </cell>
          <cell r="C297" t="str">
            <v>20m/m</v>
          </cell>
          <cell r="D297" t="str">
            <v>"</v>
          </cell>
          <cell r="F297">
            <v>150000</v>
          </cell>
        </row>
        <row r="298">
          <cell r="A298" t="str">
            <v>R003</v>
          </cell>
          <cell r="B298" t="str">
            <v>ROOTS BLOWER</v>
          </cell>
          <cell r="C298" t="str">
            <v>50m/mx3HP</v>
          </cell>
          <cell r="D298" t="str">
            <v>"</v>
          </cell>
          <cell r="F298">
            <v>728000</v>
          </cell>
        </row>
        <row r="299">
          <cell r="A299" t="str">
            <v>R003'</v>
          </cell>
          <cell r="B299" t="str">
            <v>ROOTS BLOWER</v>
          </cell>
          <cell r="C299" t="str">
            <v>65m/mx5HP</v>
          </cell>
          <cell r="D299" t="str">
            <v>"</v>
          </cell>
          <cell r="F299">
            <v>816000</v>
          </cell>
        </row>
        <row r="300">
          <cell r="A300" t="str">
            <v>R004</v>
          </cell>
          <cell r="B300" t="str">
            <v>유도 전동기</v>
          </cell>
          <cell r="C300" t="str">
            <v>3HP</v>
          </cell>
          <cell r="D300" t="str">
            <v>"</v>
          </cell>
          <cell r="F300">
            <v>101000</v>
          </cell>
        </row>
        <row r="301">
          <cell r="A301" t="str">
            <v>R004'</v>
          </cell>
          <cell r="B301" t="str">
            <v>유도 전동기</v>
          </cell>
          <cell r="C301" t="str">
            <v>5HP</v>
          </cell>
          <cell r="D301" t="str">
            <v>"</v>
          </cell>
          <cell r="F301">
            <v>123000</v>
          </cell>
        </row>
        <row r="302">
          <cell r="A302" t="str">
            <v>R005</v>
          </cell>
          <cell r="B302" t="str">
            <v>방진가대</v>
          </cell>
          <cell r="C302" t="str">
            <v>5HP이하</v>
          </cell>
          <cell r="D302" t="str">
            <v>"</v>
          </cell>
          <cell r="F302">
            <v>240000</v>
          </cell>
        </row>
        <row r="303">
          <cell r="A303" t="str">
            <v>R006</v>
          </cell>
          <cell r="B303" t="str">
            <v>알루미늄 사다리</v>
          </cell>
          <cell r="D303" t="str">
            <v>"</v>
          </cell>
          <cell r="F303">
            <v>85000</v>
          </cell>
        </row>
        <row r="304">
          <cell r="A304" t="str">
            <v>S001</v>
          </cell>
          <cell r="B304" t="str">
            <v>STS PIPE</v>
          </cell>
          <cell r="C304" t="str">
            <v>D100x3T</v>
          </cell>
          <cell r="D304" t="str">
            <v>M</v>
          </cell>
          <cell r="F304">
            <v>23913</v>
          </cell>
        </row>
        <row r="305">
          <cell r="A305" t="str">
            <v>S002</v>
          </cell>
          <cell r="B305" t="str">
            <v>STS PIPE</v>
          </cell>
          <cell r="C305" t="str">
            <v>D50x3T</v>
          </cell>
          <cell r="D305" t="str">
            <v>M</v>
          </cell>
          <cell r="F305">
            <v>12353</v>
          </cell>
        </row>
        <row r="306">
          <cell r="A306" t="str">
            <v>S003</v>
          </cell>
          <cell r="B306" t="str">
            <v>"</v>
          </cell>
          <cell r="C306" t="str">
            <v>D25x3T</v>
          </cell>
          <cell r="D306" t="str">
            <v>"</v>
          </cell>
          <cell r="F306">
            <v>6660</v>
          </cell>
        </row>
        <row r="307">
          <cell r="A307" t="str">
            <v>S004</v>
          </cell>
          <cell r="B307" t="str">
            <v>STS TEE</v>
          </cell>
          <cell r="C307" t="str">
            <v>용접100x50</v>
          </cell>
          <cell r="D307" t="str">
            <v>EA</v>
          </cell>
          <cell r="F307">
            <v>20070</v>
          </cell>
        </row>
        <row r="308">
          <cell r="A308" t="str">
            <v>S005</v>
          </cell>
          <cell r="B308" t="str">
            <v>STS ELBOW</v>
          </cell>
          <cell r="C308" t="str">
            <v>용접 D50</v>
          </cell>
          <cell r="D308" t="str">
            <v>"</v>
          </cell>
          <cell r="F308">
            <v>2970</v>
          </cell>
        </row>
        <row r="309">
          <cell r="A309" t="str">
            <v>S006</v>
          </cell>
          <cell r="B309" t="str">
            <v>STS SOCKET</v>
          </cell>
          <cell r="C309" t="str">
            <v>D50</v>
          </cell>
          <cell r="D309" t="str">
            <v>"</v>
          </cell>
          <cell r="F309">
            <v>1660</v>
          </cell>
        </row>
        <row r="310">
          <cell r="A310" t="str">
            <v>S007</v>
          </cell>
          <cell r="B310" t="str">
            <v>STS NIPPLE</v>
          </cell>
          <cell r="C310" t="str">
            <v>D50</v>
          </cell>
          <cell r="D310" t="str">
            <v>"</v>
          </cell>
          <cell r="F310">
            <v>1850</v>
          </cell>
        </row>
        <row r="311">
          <cell r="A311" t="str">
            <v>S008</v>
          </cell>
          <cell r="B311" t="str">
            <v>STS FRENGE</v>
          </cell>
          <cell r="C311" t="str">
            <v>D100</v>
          </cell>
          <cell r="D311" t="str">
            <v>"</v>
          </cell>
          <cell r="F311">
            <v>14880</v>
          </cell>
        </row>
        <row r="312">
          <cell r="A312" t="str">
            <v>S009</v>
          </cell>
          <cell r="B312" t="str">
            <v>STS 맹FRENGE</v>
          </cell>
          <cell r="C312" t="str">
            <v>D100</v>
          </cell>
          <cell r="D312" t="str">
            <v>"</v>
          </cell>
          <cell r="F312">
            <v>25800</v>
          </cell>
        </row>
        <row r="313">
          <cell r="A313" t="str">
            <v>S010</v>
          </cell>
          <cell r="B313" t="str">
            <v>STS FRENGE</v>
          </cell>
          <cell r="C313" t="str">
            <v>D50</v>
          </cell>
          <cell r="D313" t="str">
            <v>"</v>
          </cell>
          <cell r="F313">
            <v>5160</v>
          </cell>
        </row>
        <row r="314">
          <cell r="A314" t="str">
            <v>S011</v>
          </cell>
          <cell r="B314" t="str">
            <v>STS BOLT,NUT</v>
          </cell>
          <cell r="C314" t="str">
            <v>16x65L</v>
          </cell>
          <cell r="D314" t="str">
            <v>조</v>
          </cell>
          <cell r="F314">
            <v>589</v>
          </cell>
        </row>
        <row r="315">
          <cell r="A315" t="str">
            <v>S012</v>
          </cell>
          <cell r="B315" t="str">
            <v>STS BOLT,NUT</v>
          </cell>
          <cell r="C315" t="str">
            <v>16x50L</v>
          </cell>
          <cell r="D315" t="str">
            <v>조</v>
          </cell>
          <cell r="F315">
            <v>533</v>
          </cell>
        </row>
        <row r="316">
          <cell r="A316" t="str">
            <v>S013</v>
          </cell>
          <cell r="B316" t="str">
            <v>백 강관</v>
          </cell>
          <cell r="C316" t="str">
            <v>D150</v>
          </cell>
          <cell r="D316" t="str">
            <v>M</v>
          </cell>
          <cell r="F316">
            <v>9256</v>
          </cell>
        </row>
        <row r="317">
          <cell r="A317" t="str">
            <v>S014</v>
          </cell>
          <cell r="B317" t="str">
            <v>백 강관</v>
          </cell>
          <cell r="C317" t="str">
            <v>D50</v>
          </cell>
          <cell r="D317" t="str">
            <v>M</v>
          </cell>
          <cell r="F317">
            <v>2493</v>
          </cell>
        </row>
        <row r="318">
          <cell r="A318" t="str">
            <v>S015</v>
          </cell>
          <cell r="B318" t="str">
            <v>백 강관</v>
          </cell>
          <cell r="C318" t="str">
            <v>D40</v>
          </cell>
          <cell r="D318" t="str">
            <v>M</v>
          </cell>
          <cell r="F318">
            <v>1821</v>
          </cell>
        </row>
        <row r="319">
          <cell r="A319" t="str">
            <v>S016</v>
          </cell>
          <cell r="B319" t="str">
            <v>백 강관</v>
          </cell>
          <cell r="C319" t="str">
            <v>D32</v>
          </cell>
          <cell r="D319" t="str">
            <v>M</v>
          </cell>
          <cell r="F319">
            <v>1583</v>
          </cell>
        </row>
        <row r="320">
          <cell r="A320" t="str">
            <v>S017</v>
          </cell>
          <cell r="B320" t="str">
            <v>백 강관</v>
          </cell>
          <cell r="C320" t="str">
            <v>D25</v>
          </cell>
          <cell r="D320" t="str">
            <v>M</v>
          </cell>
          <cell r="F320">
            <v>1309</v>
          </cell>
        </row>
        <row r="321">
          <cell r="A321" t="str">
            <v>S018</v>
          </cell>
          <cell r="B321" t="str">
            <v>백 강관</v>
          </cell>
          <cell r="C321" t="str">
            <v>D20</v>
          </cell>
          <cell r="D321" t="str">
            <v>M</v>
          </cell>
          <cell r="F321">
            <v>924</v>
          </cell>
        </row>
        <row r="322">
          <cell r="A322" t="str">
            <v>S019</v>
          </cell>
          <cell r="B322" t="str">
            <v>BALL VALVE</v>
          </cell>
          <cell r="C322" t="str">
            <v>황동 D50</v>
          </cell>
          <cell r="D322" t="str">
            <v>EA</v>
          </cell>
          <cell r="F322">
            <v>19250</v>
          </cell>
        </row>
        <row r="323">
          <cell r="A323" t="str">
            <v>S020</v>
          </cell>
          <cell r="B323" t="str">
            <v>BALL VALVE</v>
          </cell>
          <cell r="C323" t="str">
            <v>황동 D40</v>
          </cell>
          <cell r="D323" t="str">
            <v>EA</v>
          </cell>
          <cell r="F323">
            <v>12740</v>
          </cell>
        </row>
        <row r="324">
          <cell r="A324" t="str">
            <v>S021</v>
          </cell>
          <cell r="B324" t="str">
            <v>BALL VALVE</v>
          </cell>
          <cell r="C324" t="str">
            <v>황동 D32</v>
          </cell>
          <cell r="D324" t="str">
            <v>EA</v>
          </cell>
          <cell r="F324">
            <v>9100</v>
          </cell>
        </row>
        <row r="325">
          <cell r="A325" t="str">
            <v>S021'</v>
          </cell>
          <cell r="B325" t="str">
            <v>BALL VALVE</v>
          </cell>
          <cell r="C325" t="str">
            <v>황동 D25</v>
          </cell>
          <cell r="D325" t="str">
            <v>EA</v>
          </cell>
          <cell r="F325">
            <v>5530</v>
          </cell>
        </row>
        <row r="326">
          <cell r="A326" t="str">
            <v>S022</v>
          </cell>
          <cell r="B326" t="str">
            <v>BALL VALVE</v>
          </cell>
          <cell r="C326" t="str">
            <v>황동 D20</v>
          </cell>
          <cell r="D326" t="str">
            <v>EA</v>
          </cell>
          <cell r="F326">
            <v>3570</v>
          </cell>
        </row>
        <row r="327">
          <cell r="A327" t="str">
            <v>S023</v>
          </cell>
          <cell r="B327" t="str">
            <v>SOLENOID VALVE</v>
          </cell>
          <cell r="C327" t="str">
            <v>D20</v>
          </cell>
          <cell r="D327" t="str">
            <v>EA</v>
          </cell>
          <cell r="F327">
            <v>38600</v>
          </cell>
        </row>
        <row r="328">
          <cell r="A328" t="str">
            <v>S023'</v>
          </cell>
          <cell r="B328" t="str">
            <v>SOLENOID VALVE</v>
          </cell>
          <cell r="C328" t="str">
            <v>D25</v>
          </cell>
          <cell r="D328" t="str">
            <v>EA</v>
          </cell>
          <cell r="F328">
            <v>44200</v>
          </cell>
        </row>
        <row r="329">
          <cell r="A329" t="str">
            <v>S024</v>
          </cell>
          <cell r="B329" t="str">
            <v>맹 FRENGE</v>
          </cell>
          <cell r="C329" t="str">
            <v>D150</v>
          </cell>
          <cell r="D329" t="str">
            <v>EA</v>
          </cell>
          <cell r="F329">
            <v>7742</v>
          </cell>
        </row>
        <row r="330">
          <cell r="A330" t="str">
            <v>S025</v>
          </cell>
          <cell r="B330" t="str">
            <v>FRENGE</v>
          </cell>
          <cell r="C330" t="str">
            <v>D150</v>
          </cell>
          <cell r="D330" t="str">
            <v>EA</v>
          </cell>
          <cell r="F330">
            <v>4837</v>
          </cell>
        </row>
        <row r="331">
          <cell r="A331" t="str">
            <v>S026</v>
          </cell>
          <cell r="B331" t="str">
            <v>FRENGE</v>
          </cell>
          <cell r="C331" t="str">
            <v>D80</v>
          </cell>
          <cell r="D331" t="str">
            <v>EA</v>
          </cell>
          <cell r="F331">
            <v>2352</v>
          </cell>
        </row>
        <row r="332">
          <cell r="A332" t="str">
            <v>S026'</v>
          </cell>
          <cell r="B332" t="str">
            <v>FRENGE</v>
          </cell>
          <cell r="C332" t="str">
            <v>D65</v>
          </cell>
          <cell r="D332" t="str">
            <v>EA</v>
          </cell>
          <cell r="F332">
            <v>1974</v>
          </cell>
        </row>
        <row r="333">
          <cell r="A333" t="str">
            <v>S027</v>
          </cell>
          <cell r="B333" t="str">
            <v>FRENGE</v>
          </cell>
          <cell r="C333" t="str">
            <v>D50</v>
          </cell>
          <cell r="D333" t="str">
            <v>EA</v>
          </cell>
          <cell r="F333">
            <v>1540</v>
          </cell>
        </row>
        <row r="334">
          <cell r="A334" t="str">
            <v>S028</v>
          </cell>
          <cell r="B334" t="str">
            <v>FRENGE</v>
          </cell>
          <cell r="C334" t="str">
            <v>D40</v>
          </cell>
          <cell r="D334" t="str">
            <v>EA</v>
          </cell>
          <cell r="F334">
            <v>1386</v>
          </cell>
        </row>
        <row r="335">
          <cell r="A335" t="str">
            <v>S029</v>
          </cell>
          <cell r="B335" t="str">
            <v>FRENGE</v>
          </cell>
          <cell r="C335" t="str">
            <v>D32</v>
          </cell>
          <cell r="D335" t="str">
            <v>EA</v>
          </cell>
          <cell r="F335">
            <v>1316</v>
          </cell>
        </row>
        <row r="336">
          <cell r="A336" t="str">
            <v>S029'</v>
          </cell>
          <cell r="B336" t="str">
            <v>FRENGE</v>
          </cell>
          <cell r="C336" t="str">
            <v>D25</v>
          </cell>
          <cell r="D336" t="str">
            <v>EA</v>
          </cell>
          <cell r="F336">
            <v>1050</v>
          </cell>
        </row>
        <row r="337">
          <cell r="A337" t="str">
            <v>S030</v>
          </cell>
          <cell r="B337" t="str">
            <v>FRENGE</v>
          </cell>
          <cell r="C337" t="str">
            <v>D20</v>
          </cell>
          <cell r="D337" t="str">
            <v>EA</v>
          </cell>
          <cell r="F337">
            <v>896</v>
          </cell>
        </row>
        <row r="338">
          <cell r="A338" t="str">
            <v>S031</v>
          </cell>
          <cell r="B338" t="str">
            <v>FRENGE BAKING</v>
          </cell>
          <cell r="C338" t="str">
            <v>D150</v>
          </cell>
          <cell r="D338" t="str">
            <v>EA</v>
          </cell>
          <cell r="F338">
            <v>1122</v>
          </cell>
        </row>
        <row r="339">
          <cell r="A339" t="str">
            <v>S032</v>
          </cell>
          <cell r="B339" t="str">
            <v>FRENGE BAKING</v>
          </cell>
          <cell r="C339" t="str">
            <v>D100</v>
          </cell>
          <cell r="D339" t="str">
            <v>EA</v>
          </cell>
          <cell r="F339">
            <v>750</v>
          </cell>
        </row>
        <row r="340">
          <cell r="A340" t="str">
            <v>S033</v>
          </cell>
          <cell r="B340" t="str">
            <v>FRENGE BAKING</v>
          </cell>
          <cell r="C340" t="str">
            <v>D80</v>
          </cell>
          <cell r="D340" t="str">
            <v>EA</v>
          </cell>
          <cell r="F340">
            <v>432</v>
          </cell>
        </row>
        <row r="341">
          <cell r="A341" t="str">
            <v>S033'</v>
          </cell>
          <cell r="B341" t="str">
            <v>FRENGE BAKING</v>
          </cell>
          <cell r="C341" t="str">
            <v>D65</v>
          </cell>
          <cell r="D341" t="str">
            <v>EA</v>
          </cell>
          <cell r="F341">
            <v>372</v>
          </cell>
        </row>
        <row r="342">
          <cell r="A342" t="str">
            <v>S034</v>
          </cell>
          <cell r="B342" t="str">
            <v>FRENGE BAKING</v>
          </cell>
          <cell r="C342" t="str">
            <v>D50</v>
          </cell>
          <cell r="D342" t="str">
            <v>EA</v>
          </cell>
          <cell r="F342">
            <v>336</v>
          </cell>
        </row>
        <row r="343">
          <cell r="A343" t="str">
            <v>S035</v>
          </cell>
          <cell r="B343" t="str">
            <v>FRENGE BAKING</v>
          </cell>
          <cell r="C343" t="str">
            <v>D40</v>
          </cell>
          <cell r="D343" t="str">
            <v>EA</v>
          </cell>
          <cell r="F343">
            <v>288</v>
          </cell>
        </row>
        <row r="344">
          <cell r="A344" t="str">
            <v>S036</v>
          </cell>
          <cell r="B344" t="str">
            <v>FRENGE BAKING</v>
          </cell>
          <cell r="C344" t="str">
            <v>D32</v>
          </cell>
          <cell r="D344" t="str">
            <v>EA</v>
          </cell>
          <cell r="F344">
            <v>250</v>
          </cell>
        </row>
        <row r="345">
          <cell r="A345" t="str">
            <v>S036'</v>
          </cell>
          <cell r="B345" t="str">
            <v>FRENGE BAKING</v>
          </cell>
          <cell r="C345" t="str">
            <v>D25</v>
          </cell>
          <cell r="D345" t="str">
            <v>EA</v>
          </cell>
          <cell r="F345">
            <v>204</v>
          </cell>
        </row>
        <row r="346">
          <cell r="A346" t="str">
            <v>S037</v>
          </cell>
          <cell r="B346" t="str">
            <v>FRENGE BAKING</v>
          </cell>
          <cell r="C346" t="str">
            <v>D20</v>
          </cell>
          <cell r="D346" t="str">
            <v>EA</v>
          </cell>
          <cell r="F346">
            <v>200</v>
          </cell>
        </row>
        <row r="347">
          <cell r="A347" t="str">
            <v>S038</v>
          </cell>
          <cell r="B347" t="str">
            <v>BOLT,NUT</v>
          </cell>
          <cell r="C347" t="str">
            <v>20x80L</v>
          </cell>
          <cell r="D347" t="str">
            <v>조</v>
          </cell>
          <cell r="F347">
            <v>282</v>
          </cell>
        </row>
        <row r="348">
          <cell r="A348" t="str">
            <v>S039</v>
          </cell>
          <cell r="B348" t="str">
            <v>BOLT,NUT</v>
          </cell>
          <cell r="C348" t="str">
            <v>16x65L</v>
          </cell>
          <cell r="D348" t="str">
            <v>조</v>
          </cell>
          <cell r="F348">
            <v>151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1 (2)"/>
      <sheetName val="Sheet1 (3)"/>
      <sheetName val="Sheet1 (4)"/>
      <sheetName val="일위대가(계측기설치)"/>
      <sheetName val="IMPEADENCE MAP 취수장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토공집계"/>
      <sheetName val="관로집계"/>
      <sheetName val="대로근거"/>
      <sheetName val="대로토공"/>
      <sheetName val="중로근거"/>
      <sheetName val="중로토공"/>
      <sheetName val="소로근거"/>
      <sheetName val="소로토공"/>
      <sheetName val="비포장근거"/>
      <sheetName val="비포장토공"/>
      <sheetName val="연결관수량"/>
      <sheetName val="우수받이수량"/>
      <sheetName val="집수정수량"/>
      <sheetName val="집수정단위"/>
      <sheetName val="U형측구수량"/>
      <sheetName val="U형측구단위"/>
      <sheetName val="산마루측구수량"/>
      <sheetName val="산마루측구단위"/>
      <sheetName val="도수로수량"/>
      <sheetName val="도수로단위"/>
      <sheetName val="횡단배수구수량"/>
      <sheetName val="횡단배수구단위"/>
      <sheetName val="Sheet1"/>
      <sheetName val="말뚝지지력산정"/>
      <sheetName val="노임단가표"/>
      <sheetName val="터파기및재료"/>
    </sheetNames>
    <sheetDataSet>
      <sheetData sheetId="0" refreshError="1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"/>
      <sheetName val="\\0"/>
      <sheetName val="file:\\\\\0"/>
    </sheetNames>
    <definedNames>
      <definedName name="bae"/>
      <definedName name="BlankMacro1"/>
      <definedName name="n"/>
      <definedName name="간지"/>
      <definedName name="거거거"/>
      <definedName name="고고"/>
      <definedName name="고고고"/>
      <definedName name="공유"/>
      <definedName name="곻"/>
      <definedName name="구름"/>
      <definedName name="구조물공"/>
      <definedName name="김대흥"/>
      <definedName name="김미영"/>
      <definedName name="깬돌채취"/>
      <definedName name="너너너"/>
      <definedName name="노노"/>
      <definedName name="노노노"/>
      <definedName name="누누누"/>
      <definedName name="능형망철거"/>
      <definedName name="ㄷ수"/>
      <definedName name="다다다"/>
      <definedName name="대흥"/>
      <definedName name="되메우기"/>
      <definedName name="ㄹㄹㄹㄹ"/>
      <definedName name="ㄹㅇㅎㄹㅇㅎ"/>
      <definedName name="라라라"/>
      <definedName name="레미콘수운반DT"/>
      <definedName name="로로롤"/>
      <definedName name="로롤"/>
      <definedName name="롤로로"/>
      <definedName name="ㅀㄱㅎㄱㅎㄱㅎ"/>
      <definedName name="마장로원가"/>
      <definedName name="모래운반"/>
      <definedName name="배수깨기"/>
      <definedName name="배수깨기.."/>
      <definedName name="보성토공"/>
      <definedName name="뵤뵤뵤"/>
      <definedName name="산출10"/>
      <definedName name="산출3"/>
      <definedName name="서서"/>
      <definedName name="서서서"/>
      <definedName name="설계"/>
      <definedName name="설변원가"/>
      <definedName name="성토3"/>
      <definedName name="성토도쟈"/>
      <definedName name="수수수"/>
      <definedName name="순성토"/>
      <definedName name="시멘트운반"/>
      <definedName name="시트1"/>
      <definedName name="ᄋᄃ"/>
      <definedName name="ㅇㄴㄹㄴㅇㄹ"/>
      <definedName name="아루미래싱오"/>
      <definedName name="야야"/>
      <definedName name="어어어"/>
      <definedName name="어엉"/>
      <definedName name="예산서1"/>
      <definedName name="오ㅗ오"/>
      <definedName name="인쇄양식"/>
      <definedName name="인쇄양식2"/>
      <definedName name="자갈운반"/>
      <definedName name="잔토처리"/>
      <definedName name="절토"/>
      <definedName name="집계표"/>
      <definedName name="챠트1"/>
      <definedName name="처처"/>
      <definedName name="철근운반"/>
      <definedName name="초초"/>
      <definedName name="쿠쿠"/>
      <definedName name="터파기"/>
      <definedName name="토공1"/>
      <definedName name="토공추가"/>
      <definedName name="토토토"/>
      <definedName name="톻합1"/>
      <definedName name="폐기물갑지"/>
      <definedName name="포장"/>
      <definedName name="포장1"/>
      <definedName name="포장111"/>
      <definedName name="포장3"/>
      <definedName name="포장4"/>
      <definedName name="포장5"/>
      <definedName name="포장6"/>
      <definedName name="포장7"/>
      <definedName name="포장8"/>
      <definedName name="프프프"/>
      <definedName name="학균"/>
      <definedName name="해창"/>
      <definedName name="해창철콘"/>
      <definedName name="행창토건"/>
      <definedName name="허허허"/>
      <definedName name="후후후"/>
      <definedName name="흄관운반"/>
      <definedName name="ㅓㅏㅓ"/>
      <definedName name="ㅣㅏㅓㅏㅓ"/>
    </definedNames>
    <sheetDataSet>
      <sheetData sheetId="0" refreshError="1"/>
      <sheetData sheetId="1"/>
      <sheetData sheetId="2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뚝토공"/>
      <sheetName val="뚝H"/>
      <sheetName val="총괄집계"/>
      <sheetName val="현장굴착"/>
      <sheetName val="토공집계표"/>
      <sheetName val="조명시설"/>
      <sheetName val="91"/>
      <sheetName val="71"/>
      <sheetName val="산출근거"/>
      <sheetName val="내역서"/>
      <sheetName val="참조"/>
      <sheetName val="일위대가"/>
      <sheetName val="철거산출근거"/>
      <sheetName val="관일"/>
      <sheetName val="시중노임단가"/>
      <sheetName val="신촌로~1"/>
      <sheetName val="기초자료"/>
      <sheetName val="부하계산서"/>
      <sheetName val="일위집계표"/>
      <sheetName val="토목품셈"/>
      <sheetName val="일위대가표"/>
      <sheetName val="금액내역서"/>
      <sheetName val="설계서을"/>
      <sheetName val="일위대가(계측기설치)"/>
      <sheetName val="견적서세부내용"/>
      <sheetName val="견적내용입력"/>
      <sheetName val="노무비계"/>
      <sheetName val="입찰안"/>
      <sheetName val="본댐설계"/>
      <sheetName val="집계표"/>
      <sheetName val="type-F"/>
      <sheetName val="AS포장복구 "/>
      <sheetName val="단위수량"/>
      <sheetName val="수량3"/>
      <sheetName val="노임단가"/>
      <sheetName val="단가비교표"/>
      <sheetName val="내역서(기성청구)"/>
      <sheetName val="맨홀되메우기"/>
      <sheetName val="차액보증"/>
      <sheetName val="토목"/>
      <sheetName val="9811"/>
      <sheetName val="Sheet6"/>
      <sheetName val="교각1"/>
      <sheetName val="조내역"/>
      <sheetName val="단가조사서"/>
      <sheetName val="세부내역(직접인건비)"/>
      <sheetName val="급수관로 배관공 집계표"/>
      <sheetName val="제수"/>
      <sheetName val="공기"/>
      <sheetName val="2F 회의실견적(5_14 일대)"/>
      <sheetName val="평가데이터"/>
      <sheetName val="9"/>
      <sheetName val="집계표(육상)"/>
      <sheetName val="지급자재"/>
      <sheetName val="대로근거"/>
      <sheetName val="조건표"/>
      <sheetName val="1.일위대가표 (수원분기)"/>
      <sheetName val="기자재비 산출서"/>
      <sheetName val="중로근거"/>
      <sheetName val="단면가정"/>
      <sheetName val="입력값"/>
      <sheetName val="설계기준 및 하중계산"/>
      <sheetName val="수량이동"/>
      <sheetName val="design criteria"/>
      <sheetName val="plan&amp;section of foundation"/>
      <sheetName val="물가대비표"/>
      <sheetName val="GI-LIST"/>
      <sheetName val="Sheet1 (2)"/>
      <sheetName val="단면 (2)"/>
      <sheetName val="지구단위계획"/>
      <sheetName val="간선계산"/>
      <sheetName val="단가산출서"/>
      <sheetName val="용수량(생활용수)"/>
      <sheetName val="배수공"/>
      <sheetName val="간지"/>
      <sheetName val="밸브설치"/>
      <sheetName val="6PILE  (돌출)"/>
      <sheetName val="data"/>
      <sheetName val="TEST1"/>
      <sheetName val="표준내역"/>
      <sheetName val="평균터파기고(1-2,ASP)"/>
      <sheetName val="1호맨홀토공"/>
      <sheetName val="IW-LIST"/>
      <sheetName val="수량산출근거(본선)"/>
      <sheetName val="용역비내역-진짜"/>
      <sheetName val="단가조사"/>
      <sheetName val="노임"/>
      <sheetName val="일위대가목차"/>
      <sheetName val="3.공통공사대비"/>
      <sheetName val="일위대가목록"/>
      <sheetName val="특수선일위대가"/>
      <sheetName val="맨홀토공"/>
      <sheetName val="sheet1"/>
      <sheetName val="수량산출"/>
      <sheetName val="삭제예정-기자재비 산출서"/>
      <sheetName val="총괄내역서"/>
      <sheetName val="출입자명단"/>
      <sheetName val="Sheet2"/>
      <sheetName val="H-PILE수량집계"/>
      <sheetName val="수량명세서"/>
      <sheetName val="직접경비"/>
      <sheetName val="직접인건비"/>
      <sheetName val="DATE"/>
      <sheetName val="연돌일위집계"/>
      <sheetName val="기둥(원형)"/>
      <sheetName val="FB25JN"/>
      <sheetName val="결과조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Sheet1"/>
      <sheetName val="#REF"/>
      <sheetName val="교각1"/>
      <sheetName val="temp"/>
      <sheetName val="Sheet1 (2)"/>
      <sheetName val="TOTAL"/>
      <sheetName val="부대공"/>
      <sheetName val="토공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AEYO"/>
      <sheetName val="견적조건"/>
      <sheetName val="갑지(추정)"/>
      <sheetName val="SUMDO"/>
      <sheetName val="ENDDO"/>
      <sheetName val="PLDB"/>
      <sheetName val="AAA"/>
      <sheetName val="M-HOUR"/>
      <sheetName val="공기"/>
      <sheetName val="Sheet5"/>
      <sheetName val="부하(성남)"/>
      <sheetName val="금액내역서"/>
      <sheetName val="내역서"/>
      <sheetName val="SUM-PLT"/>
      <sheetName val="대비"/>
      <sheetName val="집계표"/>
      <sheetName val="토목주소"/>
      <sheetName val="프랜트면허"/>
      <sheetName val="인건비"/>
      <sheetName val="노임단가"/>
      <sheetName val="Sheet1"/>
      <sheetName val="#REF"/>
      <sheetName val="뚝토공"/>
      <sheetName val="일위대가"/>
      <sheetName val="갑지"/>
      <sheetName val="정부노임단가"/>
      <sheetName val="토목-물가"/>
      <sheetName val="조명시설"/>
      <sheetName val="일위대가목차"/>
      <sheetName val="BSD (2)"/>
      <sheetName val="설계조건"/>
      <sheetName val="F4-F7"/>
      <sheetName val="공사비예산서(토목분)"/>
      <sheetName val="부하계산서"/>
      <sheetName val="찍기"/>
      <sheetName val="허용전류-IEC"/>
      <sheetName val="허용전류-IEC DATA"/>
      <sheetName val="Sheet1 (2)"/>
      <sheetName val="guard(mac)"/>
      <sheetName val="VXXXXXXX"/>
      <sheetName val="tggwan(mac)"/>
      <sheetName val="구조물공1"/>
      <sheetName val="배수및구조물공1"/>
      <sheetName val="계약"/>
      <sheetName val="재료비"/>
      <sheetName val="할증 "/>
      <sheetName val="Sheet4"/>
      <sheetName val="영동(D)"/>
      <sheetName val="항목지정"/>
      <sheetName val="??(??)"/>
      <sheetName val="노임이"/>
      <sheetName val="물가대비표"/>
      <sheetName val="일위목록"/>
      <sheetName val="요율"/>
      <sheetName val="단가조사"/>
      <sheetName val="소요자재"/>
      <sheetName val="노무산출서"/>
      <sheetName val="일위대가(계측기설치)"/>
      <sheetName val="Y-WORK"/>
      <sheetName val="산출"/>
      <sheetName val="중기일위대가"/>
      <sheetName val="TOTAL"/>
      <sheetName val="일위대가-1"/>
      <sheetName val="갑지1"/>
      <sheetName val="공사내역"/>
      <sheetName val="단면 (2)"/>
      <sheetName val="°©Áö(ÃßÁ¤)"/>
      <sheetName val="전기"/>
      <sheetName val="EQUIP LIST"/>
      <sheetName val="BID"/>
      <sheetName val="인사자료총집계"/>
      <sheetName val="사용성검토"/>
      <sheetName val="조도계산서 (도서)"/>
      <sheetName val="자재단가"/>
      <sheetName val="연돌일위집계"/>
      <sheetName val="집 계 표"/>
      <sheetName val="설계내역서"/>
      <sheetName val="직원인원"/>
      <sheetName val="Sheet17"/>
      <sheetName val="아파트 "/>
      <sheetName val="내역표지"/>
      <sheetName val="ASALTOTA"/>
      <sheetName val="실행내역"/>
      <sheetName val="9GNG운반"/>
      <sheetName val="수량명세서"/>
      <sheetName val="data2"/>
      <sheetName val="ENE-CAL 1"/>
      <sheetName val="설계개요"/>
      <sheetName val="주요설비계산"/>
      <sheetName val="S1"/>
      <sheetName val="견적대비"/>
      <sheetName val="토목품셈"/>
      <sheetName val="Sheet3"/>
      <sheetName val="가설건물"/>
      <sheetName val="단면가정"/>
      <sheetName val="데이타"/>
      <sheetName val="부대내역"/>
      <sheetName val="ITEM"/>
      <sheetName val="DATA"/>
      <sheetName val="터널조도"/>
      <sheetName val="식재인부"/>
      <sheetName val="제잡비집계"/>
      <sheetName val="1,2공구원가계산서"/>
      <sheetName val="2공구산출내역"/>
      <sheetName val="1공구산출내역서"/>
      <sheetName val="조명율표"/>
      <sheetName val="경비대가표"/>
      <sheetName val="경비단가"/>
      <sheetName val="경비산출"/>
      <sheetName val="교각계산"/>
      <sheetName val="시공계획"/>
      <sheetName val="ABUT수량-A1"/>
      <sheetName val="우각부보강"/>
      <sheetName val="주형"/>
      <sheetName val="공종"/>
      <sheetName val="CABLE"/>
      <sheetName val="2공구수량"/>
      <sheetName val="중동공구"/>
      <sheetName val="교각1"/>
      <sheetName val="출입자명단"/>
      <sheetName val="동력부하계산"/>
      <sheetName val="4.단락전류"/>
      <sheetName val="IW-LIST"/>
      <sheetName val="118.세금과공과"/>
      <sheetName val="108.수선비"/>
      <sheetName val="내역"/>
      <sheetName val="단가비교표"/>
      <sheetName val="U_TYPE_1_"/>
      <sheetName val="COVER-P"/>
      <sheetName val="단위중기"/>
      <sheetName val="내역서(기성청구)"/>
      <sheetName val="수량 및 수질"/>
      <sheetName val="용량계산(2006)"/>
      <sheetName val="1단계"/>
      <sheetName val="실험동"/>
      <sheetName val="연구동"/>
      <sheetName val="업무동"/>
      <sheetName val="간접경상비"/>
      <sheetName val="산거각호표"/>
      <sheetName val="CONCRETE"/>
      <sheetName val="기성내역"/>
      <sheetName val="배수문"/>
      <sheetName val="품셈기준"/>
      <sheetName val="기초단면설계"/>
      <sheetName val="FUEL FILLER"/>
      <sheetName val="건물현황"/>
      <sheetName val="단중표"/>
      <sheetName val="가격조사서"/>
      <sheetName val="SRC-B3U2"/>
      <sheetName val="표지(해동)"/>
      <sheetName val="집계표(해동)"/>
      <sheetName val="갑지(해동)"/>
      <sheetName val="내역서(해동)"/>
      <sheetName val="전계가"/>
      <sheetName val="실행"/>
      <sheetName val="PROCURE"/>
      <sheetName val="주관사업"/>
      <sheetName val="1,2,3,4,5단위수량"/>
      <sheetName val="Sheet2"/>
      <sheetName val="000000"/>
      <sheetName val="데리네이타현황"/>
      <sheetName val="산출근거"/>
      <sheetName val="양식3"/>
      <sheetName val="부속동"/>
      <sheetName val="영업2"/>
      <sheetName val="영업3"/>
      <sheetName val="배명(단가)"/>
      <sheetName val="H-PILE 박기"/>
      <sheetName val="투자비"/>
      <sheetName val="조성원가DATA"/>
      <sheetName val="사업비"/>
      <sheetName val="단면치수"/>
      <sheetName val="포설list원본"/>
      <sheetName val="2.2 띠장의 설계"/>
      <sheetName val="내화구조체FTA"/>
      <sheetName val="U-TYPE(1)"/>
      <sheetName val="BOX(1.5X1.5)"/>
      <sheetName val="7.1유효폭"/>
      <sheetName val="건축_물가변동"/>
      <sheetName val="건축-물가변동"/>
      <sheetName val="잡비"/>
      <sheetName val="산근"/>
      <sheetName val="허용전류_IEC"/>
      <sheetName val="허용전류_IEC DATA"/>
      <sheetName val="수전기기DATA"/>
      <sheetName val="설치공사"/>
      <sheetName val="손익"/>
      <sheetName val="수지계산"/>
      <sheetName val="대로근거"/>
      <sheetName val="중로근거"/>
      <sheetName val="봉양~조차장간고하개명(신설)"/>
      <sheetName val="조내역"/>
      <sheetName val="wind-s"/>
      <sheetName val="실행예산서"/>
      <sheetName val="토공"/>
      <sheetName val="D111"/>
      <sheetName val="공통부대비"/>
      <sheetName val="방송(체육관)"/>
      <sheetName val="프린트(을지)"/>
      <sheetName val="CAPVC"/>
      <sheetName val="음료실행"/>
      <sheetName val="냉천부속동"/>
      <sheetName val="PI"/>
      <sheetName val="현황분석"/>
      <sheetName val="자동-입고"/>
      <sheetName val="예산작성기준(전기)"/>
      <sheetName val="기성금내역서"/>
      <sheetName val="Detail"/>
      <sheetName val="S12"/>
      <sheetName val="자재단가(관로공사)"/>
      <sheetName val="수량집계표(관로공사)"/>
      <sheetName val="수량산출서(관로공사)"/>
      <sheetName val="일위단가부표총괄표(관로공사)"/>
      <sheetName val="일위대가표(관로공사)"/>
      <sheetName val="산출근거_전선관부속품비"/>
      <sheetName val="산출근거_잡자재비"/>
      <sheetName val="전화및랜"/>
      <sheetName val="CCTV"/>
      <sheetName val="TV"/>
      <sheetName val="방송"/>
      <sheetName val="복합"/>
      <sheetName val="역무"/>
      <sheetName val="열무"/>
      <sheetName val="음성"/>
      <sheetName val="전화및랜(집계)"/>
      <sheetName val="안내"/>
      <sheetName val="PILOT품"/>
      <sheetName val="M96현황-동아"/>
      <sheetName val="구성비"/>
      <sheetName val="성곽내역서"/>
      <sheetName val="EQUIP-H"/>
      <sheetName val="추가예산"/>
      <sheetName val=".xls"/>
      <sheetName val="대비표"/>
      <sheetName val="현장지지물물량"/>
      <sheetName val="JOKUN"/>
      <sheetName val="6PILE  (돌출)"/>
      <sheetName val="INPUT"/>
      <sheetName val="예가표"/>
      <sheetName val="밸브설치"/>
      <sheetName val="단"/>
      <sheetName val="Man Hole-2"/>
      <sheetName val="기둥(원형)"/>
      <sheetName val="주식"/>
      <sheetName val="별표총괄"/>
      <sheetName val="대운산출"/>
      <sheetName val="bldg list"/>
      <sheetName val="기계경비일람"/>
      <sheetName val="날개벽수량표"/>
      <sheetName val="단가조사서"/>
      <sheetName val="노무비(DB)-출력xxxx"/>
      <sheetName val="일위집계"/>
      <sheetName val="()"/>
      <sheetName val="INPUT-DATA"/>
      <sheetName val="물질수지"/>
      <sheetName val="단가산출"/>
      <sheetName val="노무비"/>
      <sheetName val="외자배분"/>
      <sheetName val="외자내역"/>
      <sheetName val="TYPE-A"/>
      <sheetName val="sort"/>
      <sheetName val="결과조달"/>
      <sheetName val="조건표"/>
      <sheetName val="01"/>
      <sheetName val="SG"/>
      <sheetName val="양수장(기계)"/>
      <sheetName val="FORM-0"/>
      <sheetName val="하천제원"/>
      <sheetName val="내역서 "/>
      <sheetName val="일년TOTAL"/>
      <sheetName val="터파기,기초"/>
      <sheetName val="수량단가일위"/>
    </sheetNames>
    <sheetDataSet>
      <sheetData sheetId="0"/>
      <sheetData sheetId="1" refreshError="1"/>
      <sheetData sheetId="2"/>
      <sheetData sheetId="3" refreshError="1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4-부대공(남사지구)"/>
      <sheetName val="DATA 입력란"/>
      <sheetName val="1. 설계조건 2.단면가정 3. 하중계산"/>
      <sheetName val="갑지(추정)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시행후면적"/>
      <sheetName val="결재표지1"/>
      <sheetName val="표지"/>
      <sheetName val="증감내역"/>
      <sheetName val="수지예산"/>
      <sheetName val="자재총"/>
      <sheetName val="검토조서"/>
      <sheetName val="신포총괄"/>
      <sheetName val="총괄공사"/>
      <sheetName val="영풍제"/>
      <sheetName val="장암제 "/>
      <sheetName val="언체(신)"/>
      <sheetName val="수량집계(장)"/>
      <sheetName val="평야부집계(장)"/>
      <sheetName val="평야부토적(장)"/>
      <sheetName val="자재집계(장)"/>
      <sheetName val="제당토적(장)"/>
      <sheetName val="여수토수량집계(장)"/>
      <sheetName val="여수토적(장)"/>
      <sheetName val="재료계산(장)"/>
      <sheetName val="평야부토적(신)"/>
      <sheetName val="평야부집계(신)"/>
      <sheetName val="신포제"/>
      <sheetName val="Sheet2"/>
      <sheetName val="재료계산(신)"/>
      <sheetName val="자재집계(신)"/>
      <sheetName val="수량집계(신)"/>
      <sheetName val="여수토적(신)"/>
      <sheetName val="제당토적(신)"/>
      <sheetName val="분수문그림"/>
      <sheetName val="여수토수량집계(신)"/>
      <sheetName val="자재집계(영)"/>
      <sheetName val="수량집계(영)"/>
      <sheetName val="사석헐기(영)"/>
      <sheetName val="여수토옹벽집계(영)"/>
      <sheetName val="영풍개거"/>
      <sheetName val="평야부토적(영)"/>
      <sheetName val="단가조견표"/>
      <sheetName val="단가목록(신)"/>
      <sheetName val="단산목록(신)"/>
      <sheetName val="단가산출기초(신)"/>
      <sheetName val="일일대가(신)"/>
      <sheetName val="자재단가"/>
      <sheetName val="단가목록(영)"/>
      <sheetName val="단산목록(영)"/>
      <sheetName val="일일대가(영)"/>
      <sheetName val="단가산출기초(영)"/>
      <sheetName val="단가목록(장)"/>
      <sheetName val="수로관그림"/>
      <sheetName val="일일대가(장)"/>
      <sheetName val="단산목록(장)"/>
      <sheetName val="단가산출기초(장)"/>
      <sheetName val="중기단가"/>
      <sheetName val="노임단가"/>
      <sheetName val="그라수량(신)"/>
      <sheetName val="그라작업일수(신)"/>
      <sheetName val="주입심도(신)"/>
      <sheetName val="공별내역(신)"/>
      <sheetName val="찬공(신)"/>
      <sheetName val="주입(신)"/>
      <sheetName val="그라수량(영)"/>
      <sheetName val="그라작업일수(영)"/>
      <sheetName val="주입심도(영)"/>
      <sheetName val="공별내역(영)"/>
      <sheetName val="찬공(영)"/>
      <sheetName val="주입(영)"/>
      <sheetName val="Sheet1"/>
      <sheetName val="수량산출"/>
      <sheetName val="관급자재"/>
      <sheetName val="변경관급자재"/>
      <sheetName val="투찰추정"/>
      <sheetName val="자재집계(장曬"/>
      <sheetName val="집계표"/>
      <sheetName val="단가표"/>
      <sheetName val="일위대가"/>
      <sheetName val="N賃率-職"/>
      <sheetName val="#REF"/>
      <sheetName val="신우"/>
      <sheetName val="단가일람"/>
      <sheetName val="조경일람"/>
      <sheetName val="Sheet3"/>
      <sheetName val="단위량당중기"/>
      <sheetName val="소형맨홀"/>
      <sheetName val="6PILE  (돌출)"/>
      <sheetName val="갑지1"/>
      <sheetName val="단가산출목록표"/>
      <sheetName val="호표총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98수문일위"/>
      <sheetName val="단가산출"/>
      <sheetName val="설비"/>
      <sheetName val="96보완계획7.12"/>
      <sheetName val="수로단위수량"/>
      <sheetName val="토공"/>
      <sheetName val="Sheet5"/>
      <sheetName val="조명시설"/>
      <sheetName val="파일의이용"/>
      <sheetName val="단가"/>
      <sheetName val="기초자료"/>
      <sheetName val="시설수량표"/>
      <sheetName val="식재수량표"/>
      <sheetName val="수량집계"/>
      <sheetName val="포장절단"/>
      <sheetName val="COST"/>
      <sheetName val="젖지"/>
      <sheetName val="측량요율"/>
      <sheetName val="1안"/>
      <sheetName val="13년 하반기노무비"/>
      <sheetName val="교각계산"/>
      <sheetName val="D-경비1"/>
      <sheetName val="8.PILE  (돌출)"/>
      <sheetName val="소포내역 (2)"/>
      <sheetName val="내역서2안"/>
      <sheetName val="부하계산서"/>
      <sheetName val="기계"/>
      <sheetName val="EP0618"/>
      <sheetName val="단가대비표"/>
      <sheetName val="백암비스타내역"/>
      <sheetName val="INPUT"/>
      <sheetName val="장암제_"/>
      <sheetName val="갑지"/>
      <sheetName val="증감내역서"/>
      <sheetName val="날개벽(좌,우=60도-4개)"/>
      <sheetName val="별첨-기계경비 산출목록"/>
      <sheetName val="일위대가(4층원격)"/>
      <sheetName val="내역서1999.8최종"/>
      <sheetName val="안전시설내역서"/>
      <sheetName val="원가&amp;하도급원가"/>
      <sheetName val="일용노임단가"/>
      <sheetName val="공사자료입력"/>
      <sheetName val="설계예산서(견적서)"/>
      <sheetName val="단가조사"/>
      <sheetName val="공통단가"/>
      <sheetName val="운반비"/>
      <sheetName val="사각1,특1호"/>
      <sheetName val="총총괄표"/>
      <sheetName val="전체내역서"/>
      <sheetName val="설계예시"/>
      <sheetName val="Macro1"/>
      <sheetName val="품목현황"/>
      <sheetName val="출고대장"/>
      <sheetName val="JUCKEYK"/>
      <sheetName val="SG"/>
      <sheetName val="출입구총집계"/>
      <sheetName val="6공구(당초)"/>
      <sheetName val="수안보-MBR1"/>
      <sheetName val="토목주소"/>
      <sheetName val="프랜트면허"/>
      <sheetName val="7.PILE  (돌출)"/>
      <sheetName val="복리후생비9월(동방)"/>
      <sheetName val="사회복지관"/>
      <sheetName val="복리"/>
      <sheetName val="견적사양비교표"/>
      <sheetName val="경비"/>
      <sheetName val="단가비교표"/>
      <sheetName val="예산서"/>
      <sheetName val="노무비 근거"/>
      <sheetName val="단면별연장"/>
      <sheetName val="분수공별 면적"/>
      <sheetName val="관로조직표"/>
      <sheetName val="설계개요"/>
      <sheetName val="갑지(추정)"/>
      <sheetName val="일위(PN)"/>
      <sheetName val="U-TYPE(1)"/>
      <sheetName val="중기일위대가"/>
      <sheetName val="내역"/>
      <sheetName val="용수로조직"/>
      <sheetName val="타견적(을)"/>
      <sheetName val="기기리스트"/>
      <sheetName val="일위목록"/>
      <sheetName val="S12"/>
      <sheetName val="물가대비표"/>
      <sheetName val="요율"/>
      <sheetName val="단"/>
      <sheetName val="CON'C"/>
      <sheetName val="일위대가표"/>
      <sheetName val="토사(PE)"/>
      <sheetName val="3~7.기성현황"/>
      <sheetName val="1단계"/>
      <sheetName val="설계명세서"/>
      <sheetName val="제진기"/>
      <sheetName val="소비자가"/>
      <sheetName val="가로등내역서"/>
      <sheetName val="조견표"/>
      <sheetName val="단가(1)"/>
      <sheetName val="대비"/>
      <sheetName val="중기사용료"/>
      <sheetName val="ⴭⴭⴭⴭⴭ"/>
      <sheetName val="Mc1"/>
      <sheetName val="내역서"/>
      <sheetName val="일위대가목차"/>
      <sheetName val="토량1-1"/>
      <sheetName val="산근"/>
      <sheetName val="경산"/>
      <sheetName val="단산목록"/>
      <sheetName val="정렬"/>
      <sheetName val="일위대가(건축)"/>
      <sheetName val="단가최종"/>
      <sheetName val="대가목록"/>
    </sheetNames>
    <sheetDataSet>
      <sheetData sheetId="0">
        <row r="59">
          <cell r="O59">
            <v>82</v>
          </cell>
        </row>
      </sheetData>
      <sheetData sheetId="1">
        <row r="59">
          <cell r="O59">
            <v>82</v>
          </cell>
        </row>
      </sheetData>
      <sheetData sheetId="2">
        <row r="59">
          <cell r="O59">
            <v>82</v>
          </cell>
        </row>
      </sheetData>
      <sheetData sheetId="3">
        <row r="59">
          <cell r="O59">
            <v>82</v>
          </cell>
        </row>
      </sheetData>
      <sheetData sheetId="4">
        <row r="59">
          <cell r="O59">
            <v>82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목차"/>
      <sheetName val="제-노임"/>
      <sheetName val="제직재"/>
      <sheetName val="일위(PN)"/>
      <sheetName val="기기리스트"/>
      <sheetName val="1. 설계조건 2.단면가정 3. 하중계산"/>
      <sheetName val="DATA 입력란"/>
      <sheetName val="SG"/>
      <sheetName val="6PILE  (돌출)"/>
      <sheetName val="영동(D)"/>
      <sheetName val="광양전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을"/>
      <sheetName val="원가계산"/>
      <sheetName val="갑"/>
      <sheetName val="재료비산출 (2)"/>
      <sheetName val="재료비산출"/>
      <sheetName val="공임산출"/>
      <sheetName val="표지"/>
      <sheetName val="일위대가"/>
      <sheetName val="수련원펌프"/>
      <sheetName val="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취수장"/>
      <sheetName val="가압장"/>
      <sheetName val="IMPEADENCE MAP 취수장"/>
      <sheetName val="Sheet10"/>
      <sheetName val="품셈TABLE"/>
      <sheetName val="삼우"/>
      <sheetName val="식생블럭단위수량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멘트"/>
      <sheetName val="DATA"/>
      <sheetName val="A-4"/>
      <sheetName val="품셈TABLE"/>
      <sheetName val="현장관리비"/>
      <sheetName val="총괄집계(2차)"/>
      <sheetName val="INPUT"/>
      <sheetName val="2006기계경비산출표"/>
      <sheetName val="DATE"/>
      <sheetName val="용소리교"/>
      <sheetName val="원가계산(2)"/>
      <sheetName val="약품공급2"/>
      <sheetName val="중산교"/>
      <sheetName val="통합"/>
      <sheetName val="옹벽철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</sheetDataSet>
  </externalBook>
</externalLink>
</file>

<file path=xl/externalLinks/externalLink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집계(1)"/>
      <sheetName val="자재집계(2)"/>
      <sheetName val="-철근집계"/>
      <sheetName val="-흄관집계"/>
      <sheetName val="-몰탈콘크리트"/>
      <sheetName val="자갈,시멘트,모래산출"/>
      <sheetName val="골재집계"/>
      <sheetName val="와이어메쉬"/>
      <sheetName val="토공집계표"/>
      <sheetName val="흄관(횡배수관)-"/>
      <sheetName val="횡배수관토공"/>
      <sheetName val="횡배수관재료-"/>
      <sheetName val="횡배수관날개산출"/>
      <sheetName val="횡배수관날개벽재료-"/>
      <sheetName val="종배수관면벽-"/>
      <sheetName val="종배수관수량산출-"/>
      <sheetName val="-배수구조물공토공"/>
      <sheetName val="-배수구조총재료"/>
      <sheetName val="단위수량(L형옹벽)"/>
      <sheetName val="L형측구(성토부)"/>
      <sheetName val="콘크리트측구연장"/>
      <sheetName val="단위수량(U형옹벽0.8)"/>
      <sheetName val="콘크리트포장(1공구)"/>
      <sheetName val="콘크리트포장(2공구)"/>
      <sheetName val="콘크리트접속"/>
      <sheetName val="콘크리트진입"/>
      <sheetName val="집수정재료"/>
      <sheetName val="집수정수량"/>
      <sheetName val="집수정토공"/>
      <sheetName val="배수구조물공총"/>
      <sheetName val="배수구조물토공"/>
      <sheetName val="종배수관면벽재료"/>
      <sheetName val="종배수관수량표"/>
      <sheetName val="횡배수관재료"/>
      <sheetName val="흄관(횡배수관)"/>
      <sheetName val="횡배수날개벽재료"/>
      <sheetName val="횡배수날개벽"/>
      <sheetName val="포장공총재료"/>
      <sheetName val="콘크리트측구재료집계"/>
      <sheetName val="콘크리트포장재료"/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본선부폭장수량"/>
      <sheetName val="단위수량(U휕옹벽0.8)"/>
      <sheetName val="DATA"/>
      <sheetName val="데이타"/>
      <sheetName val="종배수관면벽신"/>
      <sheetName val="적용단위길이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1">
          <cell r="B1" t="str">
            <v>몰        탈</v>
          </cell>
          <cell r="F1" t="str">
            <v>콘  크  리  트 (기계)</v>
          </cell>
          <cell r="I1" t="str">
            <v>콘  크  리  트 (무 근)</v>
          </cell>
        </row>
        <row r="2">
          <cell r="A2" t="str">
            <v>구      분</v>
          </cell>
          <cell r="B2" t="str">
            <v xml:space="preserve"> 1 : 1</v>
          </cell>
          <cell r="C2" t="str">
            <v xml:space="preserve"> 1 : 2</v>
          </cell>
          <cell r="D2" t="str">
            <v xml:space="preserve"> 1 : 3</v>
          </cell>
          <cell r="E2" t="str">
            <v>무수축</v>
          </cell>
          <cell r="F2" t="str">
            <v>σck=210kg/㎠</v>
          </cell>
          <cell r="G2" t="str">
            <v>σck=180kg/㎠</v>
          </cell>
          <cell r="H2" t="str">
            <v>σck=160kg/㎠</v>
          </cell>
          <cell r="I2" t="str">
            <v>σck=210kg/㎠</v>
          </cell>
          <cell r="J2" t="str">
            <v>σck=180kg/㎠</v>
          </cell>
          <cell r="K2" t="str">
            <v>σck=160kg/㎠</v>
          </cell>
          <cell r="L2" t="str">
            <v>비      고</v>
          </cell>
        </row>
        <row r="3">
          <cell r="B3" t="str">
            <v>㎥</v>
          </cell>
          <cell r="C3" t="str">
            <v>㎥</v>
          </cell>
          <cell r="D3" t="str">
            <v>㎥</v>
          </cell>
          <cell r="E3" t="str">
            <v>㎥</v>
          </cell>
          <cell r="F3" t="str">
            <v>㎥</v>
          </cell>
          <cell r="G3" t="str">
            <v>㎥</v>
          </cell>
          <cell r="H3" t="str">
            <v>㎥</v>
          </cell>
          <cell r="I3" t="str">
            <v>㎥</v>
          </cell>
          <cell r="J3" t="str">
            <v>㎥</v>
          </cell>
          <cell r="K3" t="str">
            <v>㎥</v>
          </cell>
        </row>
        <row r="4">
          <cell r="B4">
            <v>0</v>
          </cell>
          <cell r="D4">
            <v>0</v>
          </cell>
          <cell r="E4">
            <v>0</v>
          </cell>
          <cell r="F4">
            <v>0</v>
          </cell>
          <cell r="G4">
            <v>0</v>
          </cell>
          <cell r="H4">
            <v>0</v>
          </cell>
        </row>
        <row r="5">
          <cell r="A5" t="str">
            <v>구 조 물 공</v>
          </cell>
          <cell r="B5">
            <v>0</v>
          </cell>
          <cell r="C5">
            <v>9.8400000000000001E-2</v>
          </cell>
          <cell r="E5">
            <v>0</v>
          </cell>
          <cell r="G5">
            <v>0</v>
          </cell>
          <cell r="J5">
            <v>46.134</v>
          </cell>
        </row>
        <row r="6">
          <cell r="A6" t="str">
            <v xml:space="preserve">포  장  공 </v>
          </cell>
          <cell r="D6">
            <v>0</v>
          </cell>
          <cell r="E6">
            <v>0</v>
          </cell>
          <cell r="H6">
            <v>0</v>
          </cell>
          <cell r="J6">
            <v>736</v>
          </cell>
          <cell r="K6">
            <v>0</v>
          </cell>
        </row>
        <row r="7">
          <cell r="D7">
            <v>0</v>
          </cell>
          <cell r="G7">
            <v>0</v>
          </cell>
          <cell r="H7">
            <v>0</v>
          </cell>
          <cell r="J7">
            <v>0</v>
          </cell>
          <cell r="K7">
            <v>0</v>
          </cell>
        </row>
        <row r="8">
          <cell r="A8" t="str">
            <v xml:space="preserve"> </v>
          </cell>
          <cell r="D8">
            <v>0</v>
          </cell>
          <cell r="E8">
            <v>0</v>
          </cell>
          <cell r="G8">
            <v>0</v>
          </cell>
          <cell r="H8">
            <v>0</v>
          </cell>
          <cell r="J8">
            <v>0</v>
          </cell>
          <cell r="K8">
            <v>0</v>
          </cell>
        </row>
        <row r="9">
          <cell r="A9" t="str">
            <v xml:space="preserve"> </v>
          </cell>
          <cell r="D9">
            <v>0</v>
          </cell>
          <cell r="E9">
            <v>0</v>
          </cell>
          <cell r="G9">
            <v>0</v>
          </cell>
          <cell r="H9">
            <v>0</v>
          </cell>
          <cell r="J9">
            <v>0</v>
          </cell>
          <cell r="K9">
            <v>0</v>
          </cell>
          <cell r="L9" t="str">
            <v xml:space="preserve"> </v>
          </cell>
        </row>
        <row r="10">
          <cell r="A10" t="str">
            <v>계</v>
          </cell>
          <cell r="B10">
            <v>0</v>
          </cell>
          <cell r="C10">
            <v>9.8400000000000001E-2</v>
          </cell>
          <cell r="F10">
            <v>0</v>
          </cell>
          <cell r="G10">
            <v>0</v>
          </cell>
          <cell r="J10">
            <v>782.13400000000001</v>
          </cell>
          <cell r="K10">
            <v>0</v>
          </cell>
          <cell r="L10" t="str">
            <v xml:space="preserve"> </v>
          </cell>
        </row>
        <row r="11">
          <cell r="A11" t="str">
            <v>할      증</v>
          </cell>
          <cell r="B11">
            <v>0</v>
          </cell>
          <cell r="D11">
            <v>0</v>
          </cell>
          <cell r="E11">
            <v>0</v>
          </cell>
          <cell r="L11" t="str">
            <v xml:space="preserve"> </v>
          </cell>
        </row>
        <row r="12">
          <cell r="A12" t="str">
            <v>합      계</v>
          </cell>
          <cell r="B12">
            <v>0</v>
          </cell>
          <cell r="C12">
            <v>9.8000000000000004E-2</v>
          </cell>
          <cell r="F12">
            <v>0</v>
          </cell>
          <cell r="J12">
            <v>782.13400000000001</v>
          </cell>
          <cell r="K12">
            <v>0</v>
          </cell>
          <cell r="L12" t="str">
            <v xml:space="preserve"> 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D1" t="str">
            <v>몰  탈</v>
          </cell>
          <cell r="E1" t="str">
            <v>콘크리트</v>
          </cell>
          <cell r="F1" t="str">
            <v>거 푸 집</v>
          </cell>
          <cell r="G1" t="str">
            <v xml:space="preserve">      횡 배 수 관 (흄관)</v>
          </cell>
        </row>
        <row r="2">
          <cell r="A2" t="str">
            <v>관  경</v>
          </cell>
          <cell r="B2" t="str">
            <v>수 량</v>
          </cell>
          <cell r="C2" t="str">
            <v>단위</v>
          </cell>
          <cell r="D2" t="str">
            <v xml:space="preserve"> 1 : 2</v>
          </cell>
          <cell r="E2" t="str">
            <v>δck180</v>
          </cell>
          <cell r="F2" t="str">
            <v>합판6회</v>
          </cell>
          <cell r="G2" t="str">
            <v>D=450</v>
          </cell>
          <cell r="H2" t="str">
            <v>D=500</v>
          </cell>
          <cell r="I2" t="str">
            <v>D=600</v>
          </cell>
          <cell r="J2" t="str">
            <v>D=800</v>
          </cell>
        </row>
        <row r="3">
          <cell r="D3" t="str">
            <v>㎥</v>
          </cell>
          <cell r="E3" t="str">
            <v>㎥</v>
          </cell>
          <cell r="F3" t="str">
            <v>㎡</v>
          </cell>
          <cell r="G3" t="str">
            <v>m</v>
          </cell>
          <cell r="H3" t="str">
            <v>m</v>
          </cell>
          <cell r="I3" t="str">
            <v>m</v>
          </cell>
          <cell r="J3" t="str">
            <v>m</v>
          </cell>
        </row>
        <row r="4">
          <cell r="A4" t="str">
            <v>D=450m/m</v>
          </cell>
          <cell r="B4">
            <v>0</v>
          </cell>
          <cell r="C4" t="str">
            <v>m</v>
          </cell>
          <cell r="D4">
            <v>3.5999999999999999E-3</v>
          </cell>
          <cell r="E4">
            <v>0.19800000000000001</v>
          </cell>
          <cell r="F4">
            <v>0.84599999999999997</v>
          </cell>
          <cell r="G4">
            <v>0</v>
          </cell>
          <cell r="H4">
            <v>0</v>
          </cell>
          <cell r="J4">
            <v>0</v>
          </cell>
        </row>
        <row r="5">
          <cell r="D5">
            <v>0</v>
          </cell>
          <cell r="E5">
            <v>0</v>
          </cell>
          <cell r="F5">
            <v>0</v>
          </cell>
          <cell r="G5">
            <v>0</v>
          </cell>
          <cell r="H5">
            <v>0</v>
          </cell>
          <cell r="I5">
            <v>0</v>
          </cell>
          <cell r="J5">
            <v>0</v>
          </cell>
        </row>
        <row r="6">
          <cell r="A6" t="str">
            <v>D=500m/m</v>
          </cell>
          <cell r="B6">
            <v>0</v>
          </cell>
          <cell r="C6" t="str">
            <v>m</v>
          </cell>
          <cell r="D6">
            <v>4.0000000000000001E-3</v>
          </cell>
          <cell r="E6">
            <v>0.251</v>
          </cell>
          <cell r="F6">
            <v>0.98399999999999999</v>
          </cell>
          <cell r="G6">
            <v>0</v>
          </cell>
          <cell r="H6">
            <v>0</v>
          </cell>
          <cell r="I6">
            <v>0</v>
          </cell>
          <cell r="J6">
            <v>0</v>
          </cell>
        </row>
        <row r="7">
          <cell r="D7">
            <v>0</v>
          </cell>
          <cell r="E7">
            <v>0</v>
          </cell>
          <cell r="F7">
            <v>0</v>
          </cell>
          <cell r="G7">
            <v>0</v>
          </cell>
          <cell r="H7">
            <v>0</v>
          </cell>
          <cell r="I7">
            <v>0</v>
          </cell>
          <cell r="J7">
            <v>0</v>
          </cell>
        </row>
        <row r="8">
          <cell r="A8" t="str">
            <v>D=600m/m</v>
          </cell>
          <cell r="B8">
            <v>20</v>
          </cell>
          <cell r="C8" t="str">
            <v>m</v>
          </cell>
          <cell r="D8">
            <v>4.7999999999999996E-3</v>
          </cell>
          <cell r="E8">
            <v>0.34699999999999998</v>
          </cell>
          <cell r="F8">
            <v>1.2</v>
          </cell>
          <cell r="G8">
            <v>0</v>
          </cell>
          <cell r="I8">
            <v>20</v>
          </cell>
          <cell r="J8">
            <v>0</v>
          </cell>
        </row>
        <row r="9">
          <cell r="D9">
            <v>9.6000000000000002E-2</v>
          </cell>
          <cell r="E9">
            <v>6.94</v>
          </cell>
          <cell r="F9">
            <v>24</v>
          </cell>
          <cell r="G9">
            <v>0</v>
          </cell>
          <cell r="H9">
            <v>0</v>
          </cell>
          <cell r="I9">
            <v>0</v>
          </cell>
          <cell r="J9">
            <v>0</v>
          </cell>
        </row>
        <row r="10">
          <cell r="A10" t="str">
            <v>D=800m/m</v>
          </cell>
          <cell r="B10">
            <v>0</v>
          </cell>
          <cell r="C10" t="str">
            <v>m</v>
          </cell>
          <cell r="D10">
            <v>6.4000000000000003E-3</v>
          </cell>
          <cell r="E10">
            <v>0.46899999999999997</v>
          </cell>
          <cell r="F10">
            <v>1.4319999999999999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</row>
        <row r="11">
          <cell r="D11">
            <v>0</v>
          </cell>
          <cell r="E11">
            <v>0</v>
          </cell>
          <cell r="F11">
            <v>0</v>
          </cell>
          <cell r="G11">
            <v>0</v>
          </cell>
          <cell r="H11">
            <v>0</v>
          </cell>
          <cell r="I11">
            <v>0</v>
          </cell>
          <cell r="J11">
            <v>0</v>
          </cell>
        </row>
        <row r="12">
          <cell r="A12" t="str">
            <v xml:space="preserve"> </v>
          </cell>
          <cell r="B12">
            <v>0</v>
          </cell>
          <cell r="C12" t="str">
            <v xml:space="preserve"> </v>
          </cell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</row>
        <row r="13">
          <cell r="D13">
            <v>0</v>
          </cell>
          <cell r="E13">
            <v>0</v>
          </cell>
          <cell r="F13">
            <v>0</v>
          </cell>
          <cell r="G13">
            <v>0</v>
          </cell>
          <cell r="H13">
            <v>0</v>
          </cell>
          <cell r="I13">
            <v>0</v>
          </cell>
          <cell r="J13">
            <v>0</v>
          </cell>
        </row>
        <row r="14">
          <cell r="A14" t="str">
            <v xml:space="preserve"> </v>
          </cell>
          <cell r="B14">
            <v>0</v>
          </cell>
          <cell r="C14" t="str">
            <v xml:space="preserve"> </v>
          </cell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</row>
        <row r="15"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J15">
            <v>0</v>
          </cell>
        </row>
        <row r="16">
          <cell r="A16" t="str">
            <v xml:space="preserve"> </v>
          </cell>
          <cell r="B16">
            <v>0</v>
          </cell>
          <cell r="C16" t="str">
            <v xml:space="preserve"> </v>
          </cell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</row>
        <row r="17">
          <cell r="D17">
            <v>0</v>
          </cell>
          <cell r="E17">
            <v>0</v>
          </cell>
          <cell r="F17">
            <v>0</v>
          </cell>
          <cell r="G17">
            <v>0</v>
          </cell>
          <cell r="H17">
            <v>0</v>
          </cell>
          <cell r="I17">
            <v>0</v>
          </cell>
          <cell r="J17">
            <v>0</v>
          </cell>
        </row>
        <row r="18">
          <cell r="A18" t="str">
            <v>계</v>
          </cell>
          <cell r="D18">
            <v>9.6000000000000002E-2</v>
          </cell>
          <cell r="E18">
            <v>6.94</v>
          </cell>
          <cell r="F18">
            <v>24</v>
          </cell>
          <cell r="G18">
            <v>0</v>
          </cell>
          <cell r="H18">
            <v>0</v>
          </cell>
          <cell r="I18">
            <v>20</v>
          </cell>
          <cell r="J18">
            <v>0</v>
          </cell>
        </row>
        <row r="19">
          <cell r="G19">
            <v>0</v>
          </cell>
          <cell r="H19">
            <v>0</v>
          </cell>
          <cell r="I19">
            <v>8</v>
          </cell>
          <cell r="J19">
            <v>0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>
        <row r="1">
          <cell r="A1" t="str">
            <v xml:space="preserve">         배 수 구 조 물 토 공 집 계 표</v>
          </cell>
        </row>
        <row r="2">
          <cell r="B2" t="str">
            <v>터  파  기</v>
          </cell>
          <cell r="E2" t="str">
            <v>되메우기</v>
          </cell>
          <cell r="F2" t="str">
            <v>잔토</v>
          </cell>
          <cell r="G2" t="str">
            <v>성토공제</v>
          </cell>
          <cell r="H2" t="str">
            <v>줄떼공제</v>
          </cell>
        </row>
        <row r="3">
          <cell r="A3" t="str">
            <v>공     종</v>
          </cell>
          <cell r="B3" t="str">
            <v>토사</v>
          </cell>
          <cell r="C3" t="str">
            <v>리핑암</v>
          </cell>
          <cell r="D3" t="str">
            <v>발파암</v>
          </cell>
          <cell r="E3" t="str">
            <v xml:space="preserve"> </v>
          </cell>
          <cell r="F3" t="str">
            <v xml:space="preserve"> </v>
          </cell>
          <cell r="G3" t="str">
            <v>노체</v>
          </cell>
          <cell r="H3" t="str">
            <v xml:space="preserve"> </v>
          </cell>
          <cell r="I3" t="str">
            <v>비    고</v>
          </cell>
        </row>
        <row r="4">
          <cell r="B4" t="str">
            <v>㎥</v>
          </cell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횡배수관</v>
          </cell>
          <cell r="B5">
            <v>58</v>
          </cell>
          <cell r="C5">
            <v>0</v>
          </cell>
          <cell r="D5">
            <v>0</v>
          </cell>
          <cell r="E5">
            <v>43.36</v>
          </cell>
          <cell r="F5">
            <v>14.64</v>
          </cell>
          <cell r="H5">
            <v>0</v>
          </cell>
        </row>
        <row r="6">
          <cell r="A6" t="str">
            <v>횡배수관날개</v>
          </cell>
          <cell r="B6">
            <v>7.44</v>
          </cell>
          <cell r="C6">
            <v>0</v>
          </cell>
          <cell r="D6">
            <v>0</v>
          </cell>
          <cell r="G6">
            <v>1.76</v>
          </cell>
          <cell r="H6">
            <v>5.72</v>
          </cell>
        </row>
        <row r="7">
          <cell r="A7" t="str">
            <v>집수정</v>
          </cell>
          <cell r="B7">
            <v>27.484000000000002</v>
          </cell>
          <cell r="E7">
            <v>20.556000000000001</v>
          </cell>
          <cell r="F7">
            <v>6.9279999999999999</v>
          </cell>
          <cell r="G7">
            <v>0</v>
          </cell>
          <cell r="H7">
            <v>0</v>
          </cell>
        </row>
        <row r="12">
          <cell r="A12" t="str">
            <v>계</v>
          </cell>
          <cell r="B12">
            <v>92.924000000000007</v>
          </cell>
          <cell r="C12">
            <v>0</v>
          </cell>
          <cell r="D12">
            <v>0</v>
          </cell>
          <cell r="E12">
            <v>63.915999999999997</v>
          </cell>
          <cell r="F12">
            <v>21.568000000000001</v>
          </cell>
          <cell r="G12">
            <v>1.76</v>
          </cell>
          <cell r="H12">
            <v>5.72</v>
          </cell>
        </row>
      </sheetData>
      <sheetData sheetId="17" refreshError="1"/>
      <sheetData sheetId="18" refreshError="1"/>
      <sheetData sheetId="19" refreshError="1"/>
      <sheetData sheetId="20" refreshError="1">
        <row r="1">
          <cell r="A1" t="str">
            <v xml:space="preserve">         콘 크 리 트 측 구 연 장 산 출 표</v>
          </cell>
        </row>
        <row r="2">
          <cell r="A2" t="str">
            <v xml:space="preserve"> </v>
          </cell>
          <cell r="J2" t="str">
            <v>단위</v>
          </cell>
          <cell r="K2" t="str">
            <v>L    형
옹벽측구</v>
          </cell>
          <cell r="L2" t="str">
            <v>L    형
옹벽측구</v>
          </cell>
          <cell r="M2" t="str">
            <v>L형측구</v>
          </cell>
          <cell r="N2" t="str">
            <v>U형측구</v>
          </cell>
          <cell r="O2" t="str">
            <v>U형측구</v>
          </cell>
          <cell r="P2" t="str">
            <v>비 고</v>
          </cell>
        </row>
        <row r="3">
          <cell r="K3" t="str">
            <v>H=1.0m</v>
          </cell>
          <cell r="L3" t="str">
            <v>H=0.5m</v>
          </cell>
          <cell r="M3" t="str">
            <v>H=0.15m</v>
          </cell>
          <cell r="N3" t="str">
            <v>H=0.7×0.7</v>
          </cell>
          <cell r="O3" t="str">
            <v>H=0.8×0.8</v>
          </cell>
        </row>
        <row r="4">
          <cell r="A4" t="str">
            <v>NO.</v>
          </cell>
          <cell r="B4">
            <v>5</v>
          </cell>
          <cell r="C4" t="str">
            <v>+</v>
          </cell>
          <cell r="D4">
            <v>18</v>
          </cell>
          <cell r="E4" t="str">
            <v>~</v>
          </cell>
          <cell r="F4" t="str">
            <v>NO.</v>
          </cell>
          <cell r="G4">
            <v>6</v>
          </cell>
          <cell r="H4" t="str">
            <v>+</v>
          </cell>
          <cell r="I4">
            <v>8</v>
          </cell>
          <cell r="J4" t="str">
            <v>m</v>
          </cell>
          <cell r="K4">
            <v>0</v>
          </cell>
          <cell r="M4">
            <v>10</v>
          </cell>
        </row>
        <row r="5">
          <cell r="A5" t="str">
            <v>NO.</v>
          </cell>
          <cell r="B5">
            <v>6</v>
          </cell>
          <cell r="C5" t="str">
            <v>+</v>
          </cell>
          <cell r="D5">
            <v>8</v>
          </cell>
          <cell r="E5" t="str">
            <v>~</v>
          </cell>
          <cell r="F5" t="str">
            <v>NO.</v>
          </cell>
          <cell r="G5">
            <v>9</v>
          </cell>
          <cell r="H5" t="str">
            <v>+</v>
          </cell>
          <cell r="I5">
            <v>10</v>
          </cell>
          <cell r="J5" t="str">
            <v>m</v>
          </cell>
          <cell r="L5">
            <v>62</v>
          </cell>
          <cell r="O5">
            <v>0</v>
          </cell>
        </row>
        <row r="6">
          <cell r="A6" t="str">
            <v>NO.</v>
          </cell>
          <cell r="B6">
            <v>9</v>
          </cell>
          <cell r="C6" t="str">
            <v>+</v>
          </cell>
          <cell r="D6">
            <v>10</v>
          </cell>
          <cell r="E6" t="str">
            <v>~</v>
          </cell>
          <cell r="F6" t="str">
            <v>NO.</v>
          </cell>
          <cell r="G6">
            <v>10</v>
          </cell>
          <cell r="H6" t="str">
            <v>+</v>
          </cell>
          <cell r="I6">
            <v>4</v>
          </cell>
          <cell r="J6" t="str">
            <v>m</v>
          </cell>
          <cell r="M6">
            <v>14</v>
          </cell>
        </row>
        <row r="7">
          <cell r="A7" t="str">
            <v>NO.</v>
          </cell>
          <cell r="B7">
            <v>10</v>
          </cell>
          <cell r="C7" t="str">
            <v>+</v>
          </cell>
          <cell r="D7">
            <v>4</v>
          </cell>
          <cell r="E7" t="str">
            <v>~</v>
          </cell>
          <cell r="F7" t="str">
            <v>NO.</v>
          </cell>
          <cell r="G7">
            <v>14</v>
          </cell>
          <cell r="H7" t="str">
            <v>+</v>
          </cell>
          <cell r="I7">
            <v>14</v>
          </cell>
          <cell r="J7" t="str">
            <v>m</v>
          </cell>
          <cell r="L7">
            <v>80</v>
          </cell>
        </row>
        <row r="22">
          <cell r="A22" t="str">
            <v>계</v>
          </cell>
          <cell r="K22">
            <v>0</v>
          </cell>
          <cell r="L22">
            <v>142</v>
          </cell>
          <cell r="M22">
            <v>24</v>
          </cell>
          <cell r="N22">
            <v>0</v>
          </cell>
          <cell r="O22">
            <v>0</v>
          </cell>
        </row>
      </sheetData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>
        <row r="1">
          <cell r="C1" t="str">
            <v xml:space="preserve"> 포장단위수량(직선부)</v>
          </cell>
        </row>
        <row r="2">
          <cell r="A2" t="str">
            <v xml:space="preserve"> </v>
          </cell>
          <cell r="B2" t="str">
            <v>WT =</v>
          </cell>
          <cell r="C2">
            <v>5.4</v>
          </cell>
          <cell r="D2" t="str">
            <v>WP =</v>
          </cell>
          <cell r="E2">
            <v>5</v>
          </cell>
          <cell r="F2" t="str">
            <v>S =</v>
          </cell>
          <cell r="G2">
            <v>0.4</v>
          </cell>
          <cell r="H2" t="str">
            <v>t' =</v>
          </cell>
          <cell r="I2">
            <v>0.4</v>
          </cell>
          <cell r="J2" t="str">
            <v xml:space="preserve"> </v>
          </cell>
        </row>
        <row r="3">
          <cell r="A3" t="str">
            <v xml:space="preserve"> </v>
          </cell>
          <cell r="B3" t="str">
            <v>t1 =</v>
          </cell>
          <cell r="C3">
            <v>0.2</v>
          </cell>
          <cell r="D3" t="str">
            <v>t2 =</v>
          </cell>
          <cell r="E3">
            <v>0</v>
          </cell>
          <cell r="F3" t="str">
            <v>t3 =</v>
          </cell>
          <cell r="G3">
            <v>0.2</v>
          </cell>
          <cell r="H3" t="str">
            <v>t4 =</v>
          </cell>
          <cell r="I3">
            <v>0</v>
          </cell>
        </row>
        <row r="4">
          <cell r="A4" t="str">
            <v>h1</v>
          </cell>
          <cell r="C4" t="str">
            <v>(t1 + t2) - (S * 0.02)</v>
          </cell>
          <cell r="J4">
            <v>0.192</v>
          </cell>
        </row>
        <row r="5">
          <cell r="A5" t="str">
            <v>h2</v>
          </cell>
          <cell r="C5" t="str">
            <v>(t1 + t2 + t3) - (S * 0.02)</v>
          </cell>
          <cell r="J5">
            <v>0.39200000000000002</v>
          </cell>
        </row>
        <row r="6">
          <cell r="A6" t="str">
            <v>h3</v>
          </cell>
          <cell r="C6" t="str">
            <v>(t1 + t2 + t3 + t4) - (S * 0.02)</v>
          </cell>
          <cell r="J6">
            <v>0.39200000000000002</v>
          </cell>
        </row>
        <row r="7">
          <cell r="A7" t="str">
            <v>b1</v>
          </cell>
          <cell r="C7" t="str">
            <v>h1 * 1.546</v>
          </cell>
          <cell r="J7">
            <v>0.29680000000000001</v>
          </cell>
        </row>
        <row r="8">
          <cell r="A8" t="str">
            <v>b2</v>
          </cell>
          <cell r="C8" t="str">
            <v>h2 * 1.546</v>
          </cell>
          <cell r="J8">
            <v>0.60599999999999998</v>
          </cell>
        </row>
        <row r="9">
          <cell r="A9" t="str">
            <v>b3</v>
          </cell>
          <cell r="C9" t="str">
            <v>h3 * 1.546</v>
          </cell>
          <cell r="J9">
            <v>0.60599999999999998</v>
          </cell>
        </row>
        <row r="10">
          <cell r="A10" t="str">
            <v>A.전단면</v>
          </cell>
          <cell r="C10" t="str">
            <v>WP * t1 + (S * t' + b3 * h3 * 0.5) * 2</v>
          </cell>
          <cell r="J10">
            <v>2.5575999999999999</v>
          </cell>
        </row>
        <row r="11">
          <cell r="A11" t="str">
            <v>B.표층+기층+노견</v>
          </cell>
          <cell r="C11" t="str">
            <v>(2 * S +WP) * (t1 + t2) + (b1 * h1)</v>
          </cell>
          <cell r="J11">
            <v>1.2170000000000001</v>
          </cell>
        </row>
        <row r="12">
          <cell r="A12" t="str">
            <v>C.보조기층</v>
          </cell>
          <cell r="C12" t="str">
            <v>(2 * S + WP) * t3 + ((b1+b2)/2) * t3 *2</v>
          </cell>
          <cell r="J12">
            <v>1.3406</v>
          </cell>
        </row>
        <row r="13">
          <cell r="A13" t="str">
            <v>D.선 택 층</v>
          </cell>
          <cell r="C13" t="str">
            <v>(2 * S + WP) * t4 + ((b1+b2)/2) * t4 *2</v>
          </cell>
          <cell r="J13">
            <v>0</v>
          </cell>
        </row>
        <row r="14">
          <cell r="A14" t="str">
            <v>E.기    층</v>
          </cell>
          <cell r="C14" t="str">
            <v>(WP + 2t1 + 0.2) * t2 + (t2 * t2)</v>
          </cell>
          <cell r="J14">
            <v>0</v>
          </cell>
        </row>
        <row r="15">
          <cell r="A15" t="str">
            <v>F.표    층</v>
          </cell>
          <cell r="C15" t="str">
            <v>(WP * t1 ) + (t1 * t1)</v>
          </cell>
          <cell r="J15">
            <v>1.04</v>
          </cell>
        </row>
        <row r="16">
          <cell r="A16" t="str">
            <v>G.노 견 토</v>
          </cell>
          <cell r="C16" t="str">
            <v>B - (E + F)</v>
          </cell>
          <cell r="J16">
            <v>0.17699999999999999</v>
          </cell>
        </row>
        <row r="18">
          <cell r="A18" t="str">
            <v>검      산</v>
          </cell>
          <cell r="B18" t="str">
            <v>:</v>
          </cell>
          <cell r="C18" t="str">
            <v>C + D + E + F + G</v>
          </cell>
          <cell r="J18">
            <v>2.5575999999999999</v>
          </cell>
        </row>
        <row r="19">
          <cell r="A19" t="str">
            <v>표      층</v>
          </cell>
          <cell r="B19" t="str">
            <v>:</v>
          </cell>
          <cell r="C19" t="str">
            <v>F / t1</v>
          </cell>
          <cell r="J19">
            <v>5.2</v>
          </cell>
        </row>
        <row r="20">
          <cell r="A20" t="str">
            <v>택  코  팅</v>
          </cell>
          <cell r="B20" t="str">
            <v>:</v>
          </cell>
          <cell r="C20" t="str">
            <v>WP + 2t1 + 0.2</v>
          </cell>
          <cell r="J20">
            <v>5.6</v>
          </cell>
        </row>
        <row r="21">
          <cell r="A21" t="str">
            <v>기      층</v>
          </cell>
          <cell r="B21" t="str">
            <v>:</v>
          </cell>
          <cell r="C21" t="str">
            <v>E / t2</v>
          </cell>
          <cell r="J21" t="e">
            <v>#DIV/0!</v>
          </cell>
        </row>
        <row r="22">
          <cell r="A22" t="str">
            <v>프라임코팅</v>
          </cell>
          <cell r="B22" t="str">
            <v>:</v>
          </cell>
          <cell r="C22" t="str">
            <v>WP + 2t1 + 0.2 + 2t2 + 0.2</v>
          </cell>
          <cell r="J22">
            <v>5.8</v>
          </cell>
        </row>
      </sheetData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>
        <row r="1">
          <cell r="A1" t="str">
            <v xml:space="preserve"> </v>
          </cell>
          <cell r="C1" t="str">
            <v xml:space="preserve">      포 장 공 총 재 료 집 계 표</v>
          </cell>
        </row>
        <row r="2">
          <cell r="A2" t="str">
            <v xml:space="preserve"> </v>
          </cell>
          <cell r="B2" t="str">
            <v>표    층</v>
          </cell>
          <cell r="C2" t="str">
            <v>택 코 팅</v>
          </cell>
          <cell r="D2" t="str">
            <v>기    층</v>
          </cell>
          <cell r="E2" t="str">
            <v>프라임코팅</v>
          </cell>
          <cell r="F2" t="str">
            <v>보조기층</v>
          </cell>
          <cell r="G2" t="str">
            <v>선 택 층</v>
          </cell>
          <cell r="H2" t="str">
            <v>노 견 토</v>
          </cell>
          <cell r="I2" t="str">
            <v>비   고</v>
          </cell>
          <cell r="J2" t="str">
            <v xml:space="preserve"> </v>
          </cell>
        </row>
        <row r="3">
          <cell r="A3" t="str">
            <v>구        분</v>
          </cell>
          <cell r="B3" t="str">
            <v>t = 5cm</v>
          </cell>
          <cell r="C3" t="str">
            <v>RSC - 4</v>
          </cell>
          <cell r="D3" t="str">
            <v>t = 7cm</v>
          </cell>
          <cell r="E3" t="str">
            <v>MC - 1</v>
          </cell>
          <cell r="F3" t="str">
            <v>t = 20cm</v>
          </cell>
          <cell r="G3" t="str">
            <v>t = 20cm</v>
          </cell>
          <cell r="H3">
            <v>0</v>
          </cell>
          <cell r="J3" t="str">
            <v>비      고</v>
          </cell>
        </row>
        <row r="4">
          <cell r="B4" t="str">
            <v>㎡</v>
          </cell>
          <cell r="C4" t="str">
            <v>㎡</v>
          </cell>
          <cell r="D4" t="str">
            <v>㎡</v>
          </cell>
          <cell r="E4" t="str">
            <v>㎡</v>
          </cell>
          <cell r="F4" t="str">
            <v>㎥</v>
          </cell>
          <cell r="G4" t="str">
            <v>㎥</v>
          </cell>
          <cell r="H4" t="str">
            <v>㎥</v>
          </cell>
        </row>
        <row r="5">
          <cell r="A5" t="str">
            <v>본   선   부</v>
          </cell>
          <cell r="B5">
            <v>14070.81</v>
          </cell>
          <cell r="C5">
            <v>15153.18</v>
          </cell>
          <cell r="D5" t="e">
            <v>#DIV/0!</v>
          </cell>
          <cell r="E5">
            <v>15694.36</v>
          </cell>
          <cell r="F5">
            <v>3636.46</v>
          </cell>
          <cell r="G5">
            <v>0</v>
          </cell>
          <cell r="H5">
            <v>484.52</v>
          </cell>
        </row>
        <row r="6">
          <cell r="A6" t="str">
            <v>확 폭 구 간</v>
          </cell>
          <cell r="B6">
            <v>449.31000000000006</v>
          </cell>
          <cell r="C6">
            <v>449.31000000000006</v>
          </cell>
          <cell r="D6">
            <v>449.31000000000006</v>
          </cell>
          <cell r="E6">
            <v>449.31000000000006</v>
          </cell>
          <cell r="F6">
            <v>89.861999999999995</v>
          </cell>
          <cell r="G6">
            <v>89.861999999999995</v>
          </cell>
          <cell r="H6">
            <v>0</v>
          </cell>
        </row>
        <row r="7">
          <cell r="A7" t="str">
            <v>구조물설치부</v>
          </cell>
          <cell r="B7">
            <v>2084.38</v>
          </cell>
          <cell r="C7">
            <v>1725</v>
          </cell>
          <cell r="D7">
            <v>1358.2800000000002</v>
          </cell>
          <cell r="E7">
            <v>1249.55</v>
          </cell>
          <cell r="F7">
            <v>-172.64000000000001</v>
          </cell>
          <cell r="G7">
            <v>-287.3</v>
          </cell>
          <cell r="H7">
            <v>-222.98000000000002</v>
          </cell>
        </row>
        <row r="8">
          <cell r="A8" t="str">
            <v>접        속            도   로   부</v>
          </cell>
          <cell r="B8">
            <v>5755</v>
          </cell>
          <cell r="C8">
            <v>5755</v>
          </cell>
          <cell r="D8">
            <v>5755</v>
          </cell>
          <cell r="E8">
            <v>5755</v>
          </cell>
          <cell r="F8">
            <v>1151</v>
          </cell>
          <cell r="G8">
            <v>1151</v>
          </cell>
          <cell r="H8">
            <v>0</v>
          </cell>
        </row>
        <row r="9">
          <cell r="A9" t="str">
            <v xml:space="preserve"> </v>
          </cell>
          <cell r="B9">
            <v>0</v>
          </cell>
          <cell r="C9">
            <v>0</v>
          </cell>
          <cell r="D9">
            <v>0</v>
          </cell>
          <cell r="E9">
            <v>0</v>
          </cell>
          <cell r="F9">
            <v>0</v>
          </cell>
          <cell r="G9">
            <v>0</v>
          </cell>
          <cell r="H9">
            <v>0</v>
          </cell>
        </row>
        <row r="11">
          <cell r="A11" t="str">
            <v>계</v>
          </cell>
          <cell r="B11">
            <v>22359.5</v>
          </cell>
          <cell r="C11">
            <v>23082.489999999998</v>
          </cell>
          <cell r="D11" t="e">
            <v>#DIV/0!</v>
          </cell>
          <cell r="E11">
            <v>23148.22</v>
          </cell>
          <cell r="F11">
            <v>4704.6820000000007</v>
          </cell>
          <cell r="G11">
            <v>953.56200000000001</v>
          </cell>
          <cell r="H11">
            <v>261.53999999999996</v>
          </cell>
          <cell r="J11" t="str">
            <v xml:space="preserve"> </v>
          </cell>
        </row>
      </sheetData>
      <sheetData sheetId="5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223.595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2645.5760399999999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 t="e">
            <v>#DIV/0!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 t="e">
            <v>#DIV/0!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4704.6820000000007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10466.976513600002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953.56200000000001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2013.4461629999998</v>
          </cell>
          <cell r="L5" t="str">
            <v>TON</v>
          </cell>
        </row>
        <row r="6">
          <cell r="A6" t="str">
            <v>5.택  코  팅                 RSC - 4</v>
          </cell>
          <cell r="B6">
            <v>230.82489999999999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35.316209700000002</v>
          </cell>
          <cell r="L6" t="str">
            <v>D/M</v>
          </cell>
        </row>
        <row r="7">
          <cell r="A7" t="str">
            <v>6.프라임코팅              MC - 1</v>
          </cell>
          <cell r="B7">
            <v>231.48220000000001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88.541941500000007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261.53999999999996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587.52345600000001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231.48220000000001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77.778019200000003</v>
          </cell>
          <cell r="L9" t="str">
            <v>㎥</v>
          </cell>
        </row>
      </sheetData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</sheetDataSet>
  </externalBook>
</externalLink>
</file>

<file path=xl/externalLinks/externalLink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표"/>
      <sheetName val="수량산출서"/>
      <sheetName val="산출내역서"/>
      <sheetName val="sheet5"/>
      <sheetName val="Sheet6"/>
      <sheetName val="대치판정"/>
      <sheetName val="배관단가"/>
      <sheetName val="일위집계"/>
      <sheetName val="노임"/>
    </sheetNames>
    <sheetDataSet>
      <sheetData sheetId="0"/>
      <sheetData sheetId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집수정(600-700)"/>
      <sheetName val="반중력식옹벽"/>
      <sheetName val="우수공"/>
      <sheetName val="기기리스트"/>
      <sheetName val="자재단가비교표"/>
      <sheetName val="목재동바리"/>
      <sheetName val="입찰안"/>
      <sheetName val="1.설계기준"/>
      <sheetName val="INPUT"/>
      <sheetName val="교대A1"/>
      <sheetName val="#REF"/>
      <sheetName val="A-4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거"/>
      <sheetName val="설치"/>
      <sheetName val="Sheet1"/>
      <sheetName val="1차탈수동 탈취설비 - 덕트 철거 및 설치 물량"/>
    </sheetNames>
    <definedNames>
      <definedName name="asf"/>
      <definedName name="dasf"/>
      <definedName name="DL"/>
      <definedName name="FGS"/>
      <definedName name="NNNNN"/>
      <definedName name="기자"/>
      <definedName name="상"/>
      <definedName name="세척수배관"/>
      <definedName name="악"/>
      <definedName name="알"/>
      <definedName name="연접"/>
      <definedName name="이름"/>
      <definedName name="이리"/>
      <definedName name="이미"/>
      <definedName name="입력"/>
      <definedName name="입력1"/>
      <definedName name="ㅈㅈ자ㅏ"/>
      <definedName name="통합1"/>
      <definedName name="ㅎㅎㅎ"/>
      <definedName name="허허"/>
      <definedName name="호ㅓㅗㅎㅎ"/>
      <definedName name="ㅗㅗㅗㅗ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품셈TABLE"/>
      <sheetName val="강재단중표"/>
      <sheetName val="IMPEADENCE MAP 취수장"/>
      <sheetName val="일위집계표"/>
      <sheetName val="평가내역"/>
      <sheetName val="입찰안"/>
      <sheetName val="일위대가(계측기설치)"/>
      <sheetName val="견적대비"/>
      <sheetName val="LOAD"/>
      <sheetName val="CABdata"/>
      <sheetName val="단가비교표"/>
      <sheetName val="일대목록표"/>
      <sheetName val="노무비(DB)"/>
      <sheetName val="일위대가표"/>
      <sheetName val="표준분류코드"/>
      <sheetName val="순공사비"/>
      <sheetName val="실적단가"/>
      <sheetName val="노무비"/>
      <sheetName val="ABUT수량-A1"/>
      <sheetName val="전차선로 물량표"/>
      <sheetName val="분전반계산서(석관)"/>
      <sheetName val="Motor"/>
      <sheetName val="A-4"/>
      <sheetName val="Y-WORK"/>
      <sheetName val="내역서"/>
      <sheetName val="전기 원가계산서"/>
      <sheetName val="사업계획(원안)"/>
      <sheetName val="1호맨홀토공"/>
      <sheetName val="Ext. Stone-P"/>
      <sheetName val="È£Ç¥"/>
      <sheetName val="부하계산서"/>
      <sheetName val="표준data"/>
      <sheetName val="북방3터널"/>
      <sheetName val="환경기계공정표 (3)"/>
      <sheetName val="세부내역(직접인건비)"/>
      <sheetName val="I一般比"/>
      <sheetName val="N賃率-職"/>
      <sheetName val="단위중량"/>
      <sheetName val="일위대가목차"/>
      <sheetName val="단가"/>
      <sheetName val="일위집계"/>
      <sheetName val="일위대가"/>
      <sheetName val="일위대가2"/>
      <sheetName val="산출및내역"/>
      <sheetName val="수전기기DATA"/>
      <sheetName val="조명율표"/>
    </sheetNames>
    <sheetDataSet>
      <sheetData sheetId="0" refreshError="1">
        <row r="4">
          <cell r="B4">
            <v>1E-3</v>
          </cell>
          <cell r="E4">
            <v>1E-3</v>
          </cell>
          <cell r="F4">
            <v>20</v>
          </cell>
        </row>
        <row r="5">
          <cell r="E5">
            <v>20.001000000000001</v>
          </cell>
          <cell r="F5">
            <v>30</v>
          </cell>
        </row>
        <row r="6">
          <cell r="E6">
            <v>30.001000000000001</v>
          </cell>
          <cell r="F6">
            <v>40</v>
          </cell>
        </row>
        <row r="7">
          <cell r="E7">
            <v>40.000999999999998</v>
          </cell>
          <cell r="F7">
            <v>50</v>
          </cell>
        </row>
        <row r="8">
          <cell r="E8">
            <v>50.000999999999998</v>
          </cell>
          <cell r="F8">
            <v>60</v>
          </cell>
        </row>
        <row r="9">
          <cell r="E9">
            <v>60.000999999999998</v>
          </cell>
          <cell r="F9">
            <v>75</v>
          </cell>
        </row>
        <row r="10">
          <cell r="E10">
            <v>75.001000000000005</v>
          </cell>
          <cell r="F10">
            <v>100</v>
          </cell>
        </row>
        <row r="11">
          <cell r="E11">
            <v>100.001</v>
          </cell>
          <cell r="F11">
            <v>125</v>
          </cell>
        </row>
        <row r="12">
          <cell r="E12">
            <v>125.001</v>
          </cell>
          <cell r="F12">
            <v>150</v>
          </cell>
        </row>
        <row r="13">
          <cell r="E13">
            <v>150.001</v>
          </cell>
          <cell r="F13">
            <v>175</v>
          </cell>
        </row>
        <row r="14">
          <cell r="E14">
            <v>175.001</v>
          </cell>
          <cell r="F14">
            <v>200</v>
          </cell>
        </row>
        <row r="15">
          <cell r="E15">
            <v>200.001</v>
          </cell>
          <cell r="F15">
            <v>225</v>
          </cell>
        </row>
        <row r="16">
          <cell r="E16">
            <v>225.001</v>
          </cell>
          <cell r="F16">
            <v>250</v>
          </cell>
        </row>
        <row r="17">
          <cell r="E17">
            <v>250.001</v>
          </cell>
          <cell r="F17">
            <v>300</v>
          </cell>
        </row>
        <row r="18">
          <cell r="E18">
            <v>300.00099999999998</v>
          </cell>
          <cell r="F18">
            <v>350</v>
          </cell>
        </row>
        <row r="19">
          <cell r="E19">
            <v>350.00099999999998</v>
          </cell>
          <cell r="F19">
            <v>400</v>
          </cell>
        </row>
        <row r="20">
          <cell r="E20">
            <v>400.00099999999998</v>
          </cell>
          <cell r="F20">
            <v>500</v>
          </cell>
        </row>
        <row r="21">
          <cell r="E21">
            <v>500.00099999999998</v>
          </cell>
          <cell r="F21">
            <v>600</v>
          </cell>
        </row>
        <row r="22">
          <cell r="E22">
            <v>600.00099999999998</v>
          </cell>
          <cell r="F22">
            <v>700</v>
          </cell>
        </row>
        <row r="23">
          <cell r="E23">
            <v>700.00099999999998</v>
          </cell>
          <cell r="F23">
            <v>800</v>
          </cell>
        </row>
        <row r="24">
          <cell r="E24">
            <v>800.00099999999998</v>
          </cell>
          <cell r="F24">
            <v>1000</v>
          </cell>
        </row>
        <row r="25">
          <cell r="E25">
            <v>1000.001</v>
          </cell>
          <cell r="F25">
            <v>1200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수안보-MBR1"/>
      <sheetName val="터널조도"/>
      <sheetName val="단면치수"/>
      <sheetName val="교각1"/>
      <sheetName val="노임"/>
      <sheetName val="중산교"/>
      <sheetName val="포장공"/>
      <sheetName val="Macro1"/>
      <sheetName val="수량산출서(당초)"/>
      <sheetName val="설계조건"/>
      <sheetName val="1.설계조건"/>
      <sheetName val="3BL공동구 수량"/>
      <sheetName val="우각부보강"/>
      <sheetName val="COPING"/>
      <sheetName val="보도경계블럭"/>
      <sheetName val="DATE"/>
      <sheetName val="통합"/>
      <sheetName val="외천교"/>
      <sheetName val="부대내역"/>
      <sheetName val="MOTOR"/>
      <sheetName val="일위대가"/>
      <sheetName val="설계내역(200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비교"/>
      <sheetName val="단가비교(강관vs주철관)"/>
      <sheetName val="장대강관vs주철관"/>
      <sheetName val="주철관(2종관)"/>
      <sheetName val="HI-VP"/>
      <sheetName val="HI-3P"/>
      <sheetName val="PE관(수도용)"/>
      <sheetName val="PE코팅강관(B종)-6.1m"/>
      <sheetName val="폴리에틸렌에폭시피복강관"/>
      <sheetName val="강관(B종)-6.1m"/>
      <sheetName val="강관(B종)-9.1m"/>
      <sheetName val="일위대가(목록)"/>
      <sheetName val="재료비"/>
      <sheetName val="일위대가"/>
      <sheetName val="산근(목록)"/>
      <sheetName val="산근"/>
      <sheetName val="경비"/>
      <sheetName val="중기(목록)"/>
      <sheetName val="노무비"/>
      <sheetName val="중기"/>
      <sheetName val="구조물공(집계)"/>
      <sheetName val="구조물공(수량)"/>
      <sheetName val="구조물(제원)"/>
      <sheetName val="토공"/>
      <sheetName val="이형관중량"/>
      <sheetName val="관전식시설제원"/>
      <sheetName val="경제적관경기준"/>
      <sheetName val="경제적관경(주철관)"/>
      <sheetName val="경제적관경(강관)"/>
      <sheetName val="Sheet3"/>
      <sheetName val="교각1"/>
      <sheetName val="내역서"/>
      <sheetName val="버스운행안내"/>
      <sheetName val="예방접종계획"/>
      <sheetName val="근태계획서"/>
      <sheetName val="상수도토공집계표"/>
      <sheetName val="관로공사비(2002_2)"/>
      <sheetName val="점수계산1-2"/>
      <sheetName val="MOTOR"/>
      <sheetName val="견적990322"/>
      <sheetName val="기본DATA"/>
      <sheetName val="DATA"/>
      <sheetName val="CABdata"/>
      <sheetName val="산출및내역"/>
      <sheetName val="제수변수량"/>
      <sheetName val="공기변수량"/>
      <sheetName val="단가 및 재료비"/>
      <sheetName val="DATE"/>
      <sheetName val="Y-WORK"/>
      <sheetName val="B부대공"/>
      <sheetName val="암거공"/>
      <sheetName val="CABLE SIZE-3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>
        <row r="2">
          <cell r="A2" t="str">
            <v>강관동바리(H=4.2M이하:3개월)</v>
          </cell>
          <cell r="B2" t="str">
            <v>제   1 호표</v>
          </cell>
          <cell r="C2" t="str">
            <v>강관동바리</v>
          </cell>
          <cell r="D2" t="str">
            <v>(H=4.2M이하:3개월)</v>
          </cell>
          <cell r="E2" t="str">
            <v>공㎥</v>
          </cell>
          <cell r="F2">
            <v>14932</v>
          </cell>
          <cell r="G2">
            <v>12331</v>
          </cell>
          <cell r="H2">
            <v>2601</v>
          </cell>
          <cell r="I2">
            <v>0</v>
          </cell>
          <cell r="J2" t="str">
            <v>B00001</v>
          </cell>
        </row>
        <row r="3">
          <cell r="A3" t="str">
            <v>강관비계(3개월)</v>
          </cell>
          <cell r="B3" t="str">
            <v>제   2 호표</v>
          </cell>
          <cell r="C3" t="str">
            <v>강관비계</v>
          </cell>
          <cell r="D3" t="str">
            <v>(3개월)</v>
          </cell>
          <cell r="E3" t="str">
            <v>㎡</v>
          </cell>
          <cell r="F3">
            <v>8494</v>
          </cell>
          <cell r="G3">
            <v>7514</v>
          </cell>
          <cell r="H3">
            <v>648</v>
          </cell>
          <cell r="I3">
            <v>332</v>
          </cell>
          <cell r="J3" t="str">
            <v>B00002</v>
          </cell>
        </row>
        <row r="4">
          <cell r="A4" t="str">
            <v>강관용접부도장(φ200㎜)</v>
          </cell>
          <cell r="B4" t="str">
            <v>제   3 호표</v>
          </cell>
          <cell r="C4" t="str">
            <v>강관용접부도장</v>
          </cell>
          <cell r="D4" t="str">
            <v>(φ200㎜)</v>
          </cell>
          <cell r="E4" t="str">
            <v>개소</v>
          </cell>
          <cell r="F4">
            <v>18423</v>
          </cell>
          <cell r="G4">
            <v>12553</v>
          </cell>
          <cell r="H4">
            <v>5870</v>
          </cell>
          <cell r="I4">
            <v>0</v>
          </cell>
          <cell r="J4" t="str">
            <v>B00003</v>
          </cell>
        </row>
        <row r="5">
          <cell r="A5" t="str">
            <v>강관용접부도장(φ300㎜)</v>
          </cell>
          <cell r="B5" t="str">
            <v>제   4 호표</v>
          </cell>
          <cell r="C5" t="str">
            <v>강관용접부도장</v>
          </cell>
          <cell r="D5" t="str">
            <v>(φ300㎜)</v>
          </cell>
          <cell r="E5" t="str">
            <v>개소</v>
          </cell>
          <cell r="F5">
            <v>21296</v>
          </cell>
          <cell r="G5">
            <v>12553</v>
          </cell>
          <cell r="H5">
            <v>8743</v>
          </cell>
          <cell r="I5">
            <v>0</v>
          </cell>
          <cell r="J5" t="str">
            <v>B00004</v>
          </cell>
        </row>
        <row r="6">
          <cell r="A6" t="str">
            <v>강관용접부도장(φ350㎜)</v>
          </cell>
          <cell r="B6" t="str">
            <v>제   5 호표</v>
          </cell>
          <cell r="C6" t="str">
            <v>강관용접부도장</v>
          </cell>
          <cell r="D6" t="str">
            <v>(φ350㎜)</v>
          </cell>
          <cell r="E6" t="str">
            <v>개소</v>
          </cell>
          <cell r="F6">
            <v>22595</v>
          </cell>
          <cell r="G6">
            <v>12553</v>
          </cell>
          <cell r="H6">
            <v>10042</v>
          </cell>
          <cell r="I6">
            <v>0</v>
          </cell>
          <cell r="J6" t="str">
            <v>B00005</v>
          </cell>
        </row>
        <row r="7">
          <cell r="A7" t="str">
            <v>강관용접부도장(φ400㎜)</v>
          </cell>
          <cell r="B7" t="str">
            <v>제   6 호표</v>
          </cell>
          <cell r="C7" t="str">
            <v>강관용접부도장</v>
          </cell>
          <cell r="D7" t="str">
            <v>(φ400㎜)</v>
          </cell>
          <cell r="E7" t="str">
            <v>개소</v>
          </cell>
          <cell r="F7">
            <v>27625</v>
          </cell>
          <cell r="G7">
            <v>16140</v>
          </cell>
          <cell r="H7">
            <v>11485</v>
          </cell>
          <cell r="I7">
            <v>0</v>
          </cell>
          <cell r="J7" t="str">
            <v>B00006</v>
          </cell>
        </row>
        <row r="8">
          <cell r="A8" t="str">
            <v>강관용접부도장(φ450㎜)</v>
          </cell>
          <cell r="B8" t="str">
            <v>제   7 호표</v>
          </cell>
          <cell r="C8" t="str">
            <v>강관용접부도장</v>
          </cell>
          <cell r="D8" t="str">
            <v>(φ450㎜)</v>
          </cell>
          <cell r="E8" t="str">
            <v>개소</v>
          </cell>
          <cell r="F8">
            <v>29017</v>
          </cell>
          <cell r="G8">
            <v>16140</v>
          </cell>
          <cell r="H8">
            <v>12877</v>
          </cell>
          <cell r="I8">
            <v>0</v>
          </cell>
          <cell r="J8" t="str">
            <v>B00007</v>
          </cell>
        </row>
        <row r="9">
          <cell r="A9" t="str">
            <v>강관용접부도장(φ500㎜)</v>
          </cell>
          <cell r="B9" t="str">
            <v>제   8 호표</v>
          </cell>
          <cell r="C9" t="str">
            <v>강관용접부도장</v>
          </cell>
          <cell r="D9" t="str">
            <v>(φ500㎜)</v>
          </cell>
          <cell r="E9" t="str">
            <v>개소</v>
          </cell>
          <cell r="F9">
            <v>34720</v>
          </cell>
          <cell r="G9">
            <v>20325</v>
          </cell>
          <cell r="H9">
            <v>14395</v>
          </cell>
          <cell r="I9">
            <v>0</v>
          </cell>
          <cell r="J9" t="str">
            <v>B00008</v>
          </cell>
        </row>
        <row r="10">
          <cell r="A10" t="str">
            <v>강관용접부도장(φ600㎜)</v>
          </cell>
          <cell r="B10" t="str">
            <v>제   9 호표</v>
          </cell>
          <cell r="C10" t="str">
            <v>강관용접부도장</v>
          </cell>
          <cell r="D10" t="str">
            <v>(φ600㎜)</v>
          </cell>
          <cell r="E10" t="str">
            <v>개소</v>
          </cell>
          <cell r="F10">
            <v>86589</v>
          </cell>
          <cell r="G10">
            <v>62171</v>
          </cell>
          <cell r="H10">
            <v>24418</v>
          </cell>
          <cell r="I10">
            <v>0</v>
          </cell>
          <cell r="J10" t="str">
            <v>B00009</v>
          </cell>
        </row>
        <row r="11">
          <cell r="A11" t="str">
            <v>강관용접부도장(φ700㎜)</v>
          </cell>
          <cell r="B11" t="str">
            <v>제  10 호표</v>
          </cell>
          <cell r="C11" t="str">
            <v>강관용접부도장</v>
          </cell>
          <cell r="D11" t="str">
            <v>(φ700㎜)</v>
          </cell>
          <cell r="E11" t="str">
            <v>개소</v>
          </cell>
          <cell r="F11">
            <v>94244</v>
          </cell>
          <cell r="G11">
            <v>65758</v>
          </cell>
          <cell r="H11">
            <v>28486</v>
          </cell>
          <cell r="I11">
            <v>0</v>
          </cell>
          <cell r="J11" t="str">
            <v>B00010</v>
          </cell>
        </row>
        <row r="12">
          <cell r="A12" t="str">
            <v>강관용접부도장(φ800㎜)</v>
          </cell>
          <cell r="B12" t="str">
            <v>제  11 호표</v>
          </cell>
          <cell r="C12" t="str">
            <v>강관용접부도장</v>
          </cell>
          <cell r="D12" t="str">
            <v>(φ800㎜)</v>
          </cell>
          <cell r="E12" t="str">
            <v>개소</v>
          </cell>
          <cell r="F12">
            <v>131488</v>
          </cell>
          <cell r="G12">
            <v>95648</v>
          </cell>
          <cell r="H12">
            <v>35840</v>
          </cell>
          <cell r="I12">
            <v>0</v>
          </cell>
          <cell r="J12" t="str">
            <v>B00011</v>
          </cell>
        </row>
        <row r="13">
          <cell r="A13" t="str">
            <v>강관용접부도장(φ900㎜)</v>
          </cell>
          <cell r="B13" t="str">
            <v>제  12 호표</v>
          </cell>
          <cell r="C13" t="str">
            <v>강관용접부도장</v>
          </cell>
          <cell r="D13" t="str">
            <v>(φ900㎜)</v>
          </cell>
          <cell r="E13" t="str">
            <v>개소</v>
          </cell>
          <cell r="F13">
            <v>135890</v>
          </cell>
          <cell r="G13">
            <v>95648</v>
          </cell>
          <cell r="H13">
            <v>40242</v>
          </cell>
          <cell r="I13">
            <v>0</v>
          </cell>
          <cell r="J13" t="str">
            <v>B00012</v>
          </cell>
        </row>
        <row r="14">
          <cell r="A14" t="str">
            <v>강관용접부도장(φ1000㎜)</v>
          </cell>
          <cell r="B14" t="str">
            <v>제  13 호표</v>
          </cell>
          <cell r="C14" t="str">
            <v>강관용접부도장</v>
          </cell>
          <cell r="D14" t="str">
            <v>(φ1000㎜)</v>
          </cell>
          <cell r="E14" t="str">
            <v>개소</v>
          </cell>
          <cell r="F14">
            <v>190758</v>
          </cell>
          <cell r="G14">
            <v>145863</v>
          </cell>
          <cell r="H14">
            <v>44895</v>
          </cell>
          <cell r="I14">
            <v>0</v>
          </cell>
          <cell r="J14" t="str">
            <v>B00013</v>
          </cell>
        </row>
        <row r="15">
          <cell r="A15" t="str">
            <v>강관용접부도장(φ1100㎜)</v>
          </cell>
          <cell r="B15" t="str">
            <v>제  14 호표</v>
          </cell>
          <cell r="C15" t="str">
            <v>강관용접부도장</v>
          </cell>
          <cell r="D15" t="str">
            <v>(φ1100㎜)</v>
          </cell>
          <cell r="E15" t="str">
            <v>개소</v>
          </cell>
          <cell r="F15">
            <v>195375</v>
          </cell>
          <cell r="G15">
            <v>145863</v>
          </cell>
          <cell r="H15">
            <v>49512</v>
          </cell>
          <cell r="I15">
            <v>0</v>
          </cell>
          <cell r="J15" t="str">
            <v>B00014</v>
          </cell>
        </row>
        <row r="16">
          <cell r="A16" t="str">
            <v>강관용접부도장(φ1200㎜)</v>
          </cell>
          <cell r="B16" t="str">
            <v>제  15 호표</v>
          </cell>
          <cell r="C16" t="str">
            <v>강관용접부도장</v>
          </cell>
          <cell r="D16" t="str">
            <v>(φ1200㎜)</v>
          </cell>
          <cell r="E16" t="str">
            <v>개소</v>
          </cell>
          <cell r="F16">
            <v>204951</v>
          </cell>
          <cell r="G16">
            <v>145863</v>
          </cell>
          <cell r="H16">
            <v>59088</v>
          </cell>
          <cell r="I16">
            <v>0</v>
          </cell>
          <cell r="J16" t="str">
            <v>B00015</v>
          </cell>
        </row>
        <row r="17">
          <cell r="A17" t="str">
            <v>강이형관부설(φ80㎜,인력)</v>
          </cell>
          <cell r="B17" t="str">
            <v>제  16 호표</v>
          </cell>
          <cell r="C17" t="str">
            <v>강이형관부설</v>
          </cell>
          <cell r="D17" t="str">
            <v>(φ80㎜,인력)</v>
          </cell>
          <cell r="E17" t="str">
            <v>개소</v>
          </cell>
          <cell r="F17">
            <v>6924</v>
          </cell>
          <cell r="G17">
            <v>6924</v>
          </cell>
          <cell r="H17">
            <v>0</v>
          </cell>
          <cell r="I17">
            <v>0</v>
          </cell>
          <cell r="J17" t="str">
            <v>B00016</v>
          </cell>
        </row>
        <row r="18">
          <cell r="A18" t="str">
            <v>강이형관부설(φ100㎜,인력)</v>
          </cell>
          <cell r="B18" t="str">
            <v>제  17 호표</v>
          </cell>
          <cell r="C18" t="str">
            <v>강이형관부설</v>
          </cell>
          <cell r="D18" t="str">
            <v>(φ100㎜,인력)</v>
          </cell>
          <cell r="E18" t="str">
            <v>개소</v>
          </cell>
          <cell r="F18">
            <v>8348</v>
          </cell>
          <cell r="G18">
            <v>8348</v>
          </cell>
          <cell r="H18">
            <v>0</v>
          </cell>
          <cell r="I18">
            <v>0</v>
          </cell>
          <cell r="J18" t="str">
            <v>B00017</v>
          </cell>
        </row>
        <row r="19">
          <cell r="A19" t="str">
            <v>강이형관부설(φ125㎜,인력)</v>
          </cell>
          <cell r="B19" t="str">
            <v>제  18 호표</v>
          </cell>
          <cell r="C19" t="str">
            <v>강이형관부설</v>
          </cell>
          <cell r="D19" t="str">
            <v>(φ125㎜,인력)</v>
          </cell>
          <cell r="E19" t="str">
            <v>개소</v>
          </cell>
          <cell r="F19">
            <v>10788</v>
          </cell>
          <cell r="G19">
            <v>10788</v>
          </cell>
          <cell r="H19">
            <v>0</v>
          </cell>
          <cell r="I19">
            <v>0</v>
          </cell>
          <cell r="J19" t="str">
            <v>B00018</v>
          </cell>
        </row>
        <row r="20">
          <cell r="A20" t="str">
            <v>강이형관부설(φ150㎜,인력)</v>
          </cell>
          <cell r="B20" t="str">
            <v>제  19 호표</v>
          </cell>
          <cell r="C20" t="str">
            <v>강이형관부설</v>
          </cell>
          <cell r="D20" t="str">
            <v>(φ150㎜,인력)</v>
          </cell>
          <cell r="E20" t="str">
            <v>개소</v>
          </cell>
          <cell r="F20">
            <v>13228</v>
          </cell>
          <cell r="G20">
            <v>13228</v>
          </cell>
          <cell r="H20">
            <v>0</v>
          </cell>
          <cell r="I20">
            <v>0</v>
          </cell>
          <cell r="J20" t="str">
            <v>B00019</v>
          </cell>
        </row>
        <row r="21">
          <cell r="A21" t="str">
            <v>강이형관부설(φ200㎜,인력)</v>
          </cell>
          <cell r="B21" t="str">
            <v>제  20 호표</v>
          </cell>
          <cell r="C21" t="str">
            <v>강이형관부설</v>
          </cell>
          <cell r="D21" t="str">
            <v>(φ200㎜,인력)</v>
          </cell>
          <cell r="E21" t="str">
            <v>개소</v>
          </cell>
          <cell r="F21">
            <v>17894</v>
          </cell>
          <cell r="G21">
            <v>17894</v>
          </cell>
          <cell r="H21">
            <v>0</v>
          </cell>
          <cell r="I21">
            <v>0</v>
          </cell>
          <cell r="J21" t="str">
            <v>B00020</v>
          </cell>
        </row>
        <row r="22">
          <cell r="A22" t="str">
            <v>강이형관부설(φ250㎜,인력)</v>
          </cell>
          <cell r="B22" t="str">
            <v>제  21 호표</v>
          </cell>
          <cell r="C22" t="str">
            <v>강이형관부설</v>
          </cell>
          <cell r="D22" t="str">
            <v>(φ250㎜,인력)</v>
          </cell>
          <cell r="E22" t="str">
            <v>개소</v>
          </cell>
          <cell r="F22">
            <v>22970</v>
          </cell>
          <cell r="G22">
            <v>22970</v>
          </cell>
          <cell r="H22">
            <v>0</v>
          </cell>
          <cell r="I22">
            <v>0</v>
          </cell>
          <cell r="J22" t="str">
            <v>B00021</v>
          </cell>
        </row>
        <row r="23">
          <cell r="A23" t="str">
            <v>강이형관부설(φ300㎜)</v>
          </cell>
          <cell r="B23" t="str">
            <v>제  22 호표</v>
          </cell>
          <cell r="C23" t="str">
            <v>강이형관부설</v>
          </cell>
          <cell r="D23" t="str">
            <v>(φ300㎜)</v>
          </cell>
          <cell r="E23" t="str">
            <v>개소</v>
          </cell>
          <cell r="F23">
            <v>19968</v>
          </cell>
          <cell r="G23">
            <v>13858</v>
          </cell>
          <cell r="H23">
            <v>808</v>
          </cell>
          <cell r="I23">
            <v>5302</v>
          </cell>
          <cell r="J23" t="str">
            <v>B00022</v>
          </cell>
        </row>
        <row r="24">
          <cell r="A24" t="str">
            <v>강이형관부설(φ350㎜)</v>
          </cell>
          <cell r="B24" t="str">
            <v>제  23 호표</v>
          </cell>
          <cell r="C24" t="str">
            <v>강이형관부설</v>
          </cell>
          <cell r="D24" t="str">
            <v>(φ350㎜)</v>
          </cell>
          <cell r="E24" t="str">
            <v>개소</v>
          </cell>
          <cell r="F24">
            <v>24050</v>
          </cell>
          <cell r="G24">
            <v>17207</v>
          </cell>
          <cell r="H24">
            <v>905</v>
          </cell>
          <cell r="I24">
            <v>5938</v>
          </cell>
          <cell r="J24" t="str">
            <v>B00023</v>
          </cell>
        </row>
        <row r="25">
          <cell r="A25" t="str">
            <v>강이형관부설(φ400㎜)</v>
          </cell>
          <cell r="B25" t="str">
            <v>제  24 호표</v>
          </cell>
          <cell r="C25" t="str">
            <v>강이형관부설</v>
          </cell>
          <cell r="D25" t="str">
            <v>(φ400㎜)</v>
          </cell>
          <cell r="E25" t="str">
            <v>개소</v>
          </cell>
          <cell r="F25">
            <v>32044</v>
          </cell>
          <cell r="G25">
            <v>23001</v>
          </cell>
          <cell r="H25">
            <v>1196</v>
          </cell>
          <cell r="I25">
            <v>7847</v>
          </cell>
          <cell r="J25" t="str">
            <v>B00024</v>
          </cell>
        </row>
        <row r="26">
          <cell r="A26" t="str">
            <v>강이형관부설(φ450㎜)</v>
          </cell>
          <cell r="B26" t="str">
            <v>제  25 호표</v>
          </cell>
          <cell r="C26" t="str">
            <v>강이형관부설</v>
          </cell>
          <cell r="D26" t="str">
            <v>(φ450㎜)</v>
          </cell>
          <cell r="E26" t="str">
            <v>개소</v>
          </cell>
          <cell r="F26">
            <v>36178</v>
          </cell>
          <cell r="G26">
            <v>26891</v>
          </cell>
          <cell r="H26">
            <v>1228</v>
          </cell>
          <cell r="I26">
            <v>8059</v>
          </cell>
          <cell r="J26" t="str">
            <v>B00025</v>
          </cell>
        </row>
        <row r="27">
          <cell r="A27" t="str">
            <v>강이형관부설(φ500㎜)</v>
          </cell>
          <cell r="B27" t="str">
            <v>제  26 호표</v>
          </cell>
          <cell r="C27" t="str">
            <v>강이형관부설</v>
          </cell>
          <cell r="D27" t="str">
            <v>(φ500㎜)</v>
          </cell>
          <cell r="E27" t="str">
            <v>개소</v>
          </cell>
          <cell r="F27">
            <v>41400</v>
          </cell>
          <cell r="G27">
            <v>31623</v>
          </cell>
          <cell r="H27">
            <v>1293</v>
          </cell>
          <cell r="I27">
            <v>8484</v>
          </cell>
          <cell r="J27" t="str">
            <v>B00026</v>
          </cell>
        </row>
        <row r="28">
          <cell r="A28" t="str">
            <v>강이형관부설(φ600㎜)</v>
          </cell>
          <cell r="B28" t="str">
            <v>제  27 호표</v>
          </cell>
          <cell r="C28" t="str">
            <v>강이형관부설</v>
          </cell>
          <cell r="D28" t="str">
            <v>(φ600㎜)</v>
          </cell>
          <cell r="E28" t="str">
            <v>개소</v>
          </cell>
          <cell r="F28">
            <v>47636</v>
          </cell>
          <cell r="G28">
            <v>37371</v>
          </cell>
          <cell r="H28">
            <v>1357</v>
          </cell>
          <cell r="I28">
            <v>8908</v>
          </cell>
          <cell r="J28" t="str">
            <v>B00027</v>
          </cell>
        </row>
        <row r="29">
          <cell r="A29" t="str">
            <v>강이형관부설(φ700㎜)</v>
          </cell>
          <cell r="B29" t="str">
            <v>제  28 호표</v>
          </cell>
          <cell r="C29" t="str">
            <v>강이형관부설</v>
          </cell>
          <cell r="D29" t="str">
            <v>(φ700㎜)</v>
          </cell>
          <cell r="E29" t="str">
            <v>개소</v>
          </cell>
          <cell r="F29">
            <v>55421</v>
          </cell>
          <cell r="G29">
            <v>44912</v>
          </cell>
          <cell r="H29">
            <v>1389</v>
          </cell>
          <cell r="I29">
            <v>9120</v>
          </cell>
          <cell r="J29" t="str">
            <v>B00028</v>
          </cell>
        </row>
        <row r="30">
          <cell r="A30" t="str">
            <v>강이형관부설(φ800㎜)</v>
          </cell>
          <cell r="B30" t="str">
            <v>제  29 호표</v>
          </cell>
          <cell r="C30" t="str">
            <v>강이형관부설</v>
          </cell>
          <cell r="D30" t="str">
            <v>(φ800㎜)</v>
          </cell>
          <cell r="E30" t="str">
            <v>개소</v>
          </cell>
          <cell r="F30">
            <v>82172</v>
          </cell>
          <cell r="G30">
            <v>58533</v>
          </cell>
          <cell r="H30">
            <v>2662</v>
          </cell>
          <cell r="I30">
            <v>20977</v>
          </cell>
          <cell r="J30" t="str">
            <v>B00029</v>
          </cell>
        </row>
        <row r="31">
          <cell r="A31" t="str">
            <v>강이형관부설(φ1100㎜)</v>
          </cell>
          <cell r="B31" t="str">
            <v>제  30 호표</v>
          </cell>
          <cell r="C31" t="str">
            <v>강이형관부설</v>
          </cell>
          <cell r="D31" t="str">
            <v>(φ1100㎜)</v>
          </cell>
          <cell r="E31" t="str">
            <v>개소</v>
          </cell>
          <cell r="F31">
            <v>139787</v>
          </cell>
          <cell r="G31">
            <v>112620</v>
          </cell>
          <cell r="H31">
            <v>3059</v>
          </cell>
          <cell r="I31">
            <v>24108</v>
          </cell>
          <cell r="J31" t="str">
            <v>B00030</v>
          </cell>
        </row>
        <row r="32">
          <cell r="A32" t="str">
            <v>강이형관부설(φ1200㎜)</v>
          </cell>
          <cell r="B32" t="str">
            <v>제  31 호표</v>
          </cell>
          <cell r="C32" t="str">
            <v>강이형관부설</v>
          </cell>
          <cell r="D32" t="str">
            <v>(φ1200㎜)</v>
          </cell>
          <cell r="E32" t="str">
            <v>개소</v>
          </cell>
          <cell r="F32">
            <v>174209</v>
          </cell>
          <cell r="G32">
            <v>145983</v>
          </cell>
          <cell r="H32">
            <v>3178</v>
          </cell>
          <cell r="I32">
            <v>25048</v>
          </cell>
          <cell r="J32" t="str">
            <v>B00031</v>
          </cell>
        </row>
        <row r="33">
          <cell r="A33" t="str">
            <v>강이형관부설(φ900㎜)</v>
          </cell>
          <cell r="B33" t="str">
            <v>제  32 호표</v>
          </cell>
          <cell r="C33" t="str">
            <v>강이형관부설</v>
          </cell>
          <cell r="D33" t="str">
            <v>(φ900㎜)</v>
          </cell>
          <cell r="E33" t="str">
            <v>개소</v>
          </cell>
          <cell r="F33">
            <v>96110</v>
          </cell>
          <cell r="G33">
            <v>71412</v>
          </cell>
          <cell r="H33">
            <v>2781</v>
          </cell>
          <cell r="I33">
            <v>21917</v>
          </cell>
          <cell r="J33" t="str">
            <v>B00032</v>
          </cell>
        </row>
        <row r="34">
          <cell r="A34" t="str">
            <v>강이형관부설(기계)(φ1000㎜)</v>
          </cell>
          <cell r="B34" t="str">
            <v>제  33 호표</v>
          </cell>
          <cell r="C34" t="str">
            <v>강이형관부설(기계)</v>
          </cell>
          <cell r="D34" t="str">
            <v>(φ1000㎜)</v>
          </cell>
          <cell r="E34" t="str">
            <v>본</v>
          </cell>
          <cell r="F34">
            <v>112684</v>
          </cell>
          <cell r="G34">
            <v>86928</v>
          </cell>
          <cell r="H34">
            <v>2900</v>
          </cell>
          <cell r="I34">
            <v>22856</v>
          </cell>
          <cell r="J34" t="str">
            <v>B00033</v>
          </cell>
        </row>
        <row r="35">
          <cell r="A35" t="str">
            <v>강이형관접합및부설(φ200㎜,인력)</v>
          </cell>
          <cell r="B35" t="str">
            <v>제  34 호표</v>
          </cell>
          <cell r="C35" t="str">
            <v>강이형관접합및부설</v>
          </cell>
          <cell r="D35" t="str">
            <v>(φ200㎜,인력)</v>
          </cell>
          <cell r="E35" t="str">
            <v>본</v>
          </cell>
          <cell r="F35">
            <v>58887</v>
          </cell>
          <cell r="G35">
            <v>48558</v>
          </cell>
          <cell r="H35">
            <v>8931</v>
          </cell>
          <cell r="I35">
            <v>1398</v>
          </cell>
          <cell r="J35" t="str">
            <v>B00034</v>
          </cell>
        </row>
        <row r="36">
          <cell r="A36" t="str">
            <v>강이형관접합및부설(φ300㎜)</v>
          </cell>
          <cell r="B36" t="str">
            <v>제  35 호표</v>
          </cell>
          <cell r="C36" t="str">
            <v>강이형관접합및부설</v>
          </cell>
          <cell r="D36" t="str">
            <v>(φ300㎜)</v>
          </cell>
          <cell r="E36" t="str">
            <v>개소</v>
          </cell>
          <cell r="F36">
            <v>88988</v>
          </cell>
          <cell r="G36">
            <v>66108</v>
          </cell>
          <cell r="H36">
            <v>13423</v>
          </cell>
          <cell r="I36">
            <v>9457</v>
          </cell>
          <cell r="J36" t="str">
            <v>B00035</v>
          </cell>
        </row>
        <row r="37">
          <cell r="A37" t="str">
            <v>강이형관접합및부설(φ350㎜)</v>
          </cell>
          <cell r="B37" t="str">
            <v>제  36 호표</v>
          </cell>
          <cell r="C37" t="str">
            <v>강이형관접합및부설</v>
          </cell>
          <cell r="D37" t="str">
            <v>(φ350㎜)</v>
          </cell>
          <cell r="E37" t="str">
            <v>개소</v>
          </cell>
          <cell r="F37">
            <v>99194</v>
          </cell>
          <cell r="G37">
            <v>72884</v>
          </cell>
          <cell r="H37">
            <v>15455</v>
          </cell>
          <cell r="I37">
            <v>10855</v>
          </cell>
          <cell r="J37" t="str">
            <v>B00036</v>
          </cell>
        </row>
        <row r="38">
          <cell r="A38" t="str">
            <v>강이형관접합및부설(φ400㎜)</v>
          </cell>
          <cell r="B38" t="str">
            <v>제  37 호표</v>
          </cell>
          <cell r="C38" t="str">
            <v>강이형관접합및부설</v>
          </cell>
          <cell r="D38" t="str">
            <v>(φ400㎜)</v>
          </cell>
          <cell r="E38" t="str">
            <v>개소</v>
          </cell>
          <cell r="F38">
            <v>118205</v>
          </cell>
          <cell r="G38">
            <v>86438</v>
          </cell>
          <cell r="H38">
            <v>17981</v>
          </cell>
          <cell r="I38">
            <v>13786</v>
          </cell>
          <cell r="J38" t="str">
            <v>B00037</v>
          </cell>
        </row>
        <row r="39">
          <cell r="A39" t="str">
            <v>강이형관접합및부설(φ450㎜)</v>
          </cell>
          <cell r="B39" t="str">
            <v>제  38 호표</v>
          </cell>
          <cell r="C39" t="str">
            <v>강이형관접합및부설</v>
          </cell>
          <cell r="D39" t="str">
            <v>(φ450㎜)</v>
          </cell>
          <cell r="E39" t="str">
            <v>개소</v>
          </cell>
          <cell r="F39">
            <v>158462</v>
          </cell>
          <cell r="G39">
            <v>110628</v>
          </cell>
          <cell r="H39">
            <v>33026</v>
          </cell>
          <cell r="I39">
            <v>14808</v>
          </cell>
          <cell r="J39" t="str">
            <v>B00038</v>
          </cell>
        </row>
        <row r="40">
          <cell r="A40" t="str">
            <v>강이형관접합및부설(φ500㎜)</v>
          </cell>
          <cell r="B40" t="str">
            <v>제  39 호표</v>
          </cell>
          <cell r="C40" t="str">
            <v>강이형관접합및부설</v>
          </cell>
          <cell r="D40" t="str">
            <v>(φ500㎜)</v>
          </cell>
          <cell r="E40" t="str">
            <v>개소</v>
          </cell>
          <cell r="F40">
            <v>146544</v>
          </cell>
          <cell r="G40">
            <v>108641</v>
          </cell>
          <cell r="H40">
            <v>22333</v>
          </cell>
          <cell r="I40">
            <v>15570</v>
          </cell>
          <cell r="J40" t="str">
            <v>B00039</v>
          </cell>
        </row>
        <row r="41">
          <cell r="A41" t="str">
            <v>강이형관접합및부설(φ600㎜)</v>
          </cell>
          <cell r="B41" t="str">
            <v>제  40 호표</v>
          </cell>
          <cell r="C41" t="str">
            <v>강이형관접합및부설</v>
          </cell>
          <cell r="D41" t="str">
            <v>(φ600㎜)</v>
          </cell>
          <cell r="E41" t="str">
            <v>개소</v>
          </cell>
          <cell r="F41">
            <v>229916</v>
          </cell>
          <cell r="G41">
            <v>171479</v>
          </cell>
          <cell r="H41">
            <v>38826</v>
          </cell>
          <cell r="I41">
            <v>19611</v>
          </cell>
          <cell r="J41" t="str">
            <v>B00040</v>
          </cell>
        </row>
        <row r="42">
          <cell r="A42" t="str">
            <v>강이형관접합및부설(φ700㎜)</v>
          </cell>
          <cell r="B42" t="str">
            <v>제  41 호표</v>
          </cell>
          <cell r="C42" t="str">
            <v>강이형관접합및부설</v>
          </cell>
          <cell r="D42" t="str">
            <v>(φ700㎜)</v>
          </cell>
          <cell r="E42" t="str">
            <v>개소</v>
          </cell>
          <cell r="F42">
            <v>267700</v>
          </cell>
          <cell r="G42">
            <v>205732</v>
          </cell>
          <cell r="H42">
            <v>42526</v>
          </cell>
          <cell r="I42">
            <v>19442</v>
          </cell>
          <cell r="J42" t="str">
            <v>B00041</v>
          </cell>
        </row>
        <row r="43">
          <cell r="A43" t="str">
            <v>강이형관접합및부설(φ800㎜)</v>
          </cell>
          <cell r="B43" t="str">
            <v>제  42 호표</v>
          </cell>
          <cell r="C43" t="str">
            <v>강이형관접합및부설</v>
          </cell>
          <cell r="D43" t="str">
            <v>(φ800㎜)</v>
          </cell>
          <cell r="E43" t="str">
            <v>개소</v>
          </cell>
          <cell r="F43">
            <v>364176</v>
          </cell>
          <cell r="G43">
            <v>276939</v>
          </cell>
          <cell r="H43">
            <v>57002</v>
          </cell>
          <cell r="I43">
            <v>30235</v>
          </cell>
          <cell r="J43" t="str">
            <v>B00042</v>
          </cell>
        </row>
        <row r="44">
          <cell r="A44" t="str">
            <v>강이형관접합및부설(φ900㎜)</v>
          </cell>
          <cell r="B44" t="str">
            <v>제  43 호표</v>
          </cell>
          <cell r="C44" t="str">
            <v>강이형관접합및부설</v>
          </cell>
          <cell r="D44" t="str">
            <v>(φ900㎜)</v>
          </cell>
          <cell r="E44" t="str">
            <v>개소</v>
          </cell>
          <cell r="F44">
            <v>419777</v>
          </cell>
          <cell r="G44">
            <v>315353</v>
          </cell>
          <cell r="H44">
            <v>68861</v>
          </cell>
          <cell r="I44">
            <v>35563</v>
          </cell>
          <cell r="J44" t="str">
            <v>B00043</v>
          </cell>
        </row>
        <row r="45">
          <cell r="A45" t="str">
            <v>강이형관접합및부설(φ1000㎜)</v>
          </cell>
          <cell r="B45" t="str">
            <v>제  44 호표</v>
          </cell>
          <cell r="C45" t="str">
            <v>강이형관접합및부설</v>
          </cell>
          <cell r="D45" t="str">
            <v>(φ1000㎜)</v>
          </cell>
          <cell r="E45" t="str">
            <v>개소</v>
          </cell>
          <cell r="F45">
            <v>538662</v>
          </cell>
          <cell r="G45">
            <v>414258</v>
          </cell>
          <cell r="H45">
            <v>82888</v>
          </cell>
          <cell r="I45">
            <v>41516</v>
          </cell>
          <cell r="J45" t="str">
            <v>B00044</v>
          </cell>
        </row>
        <row r="46">
          <cell r="A46" t="str">
            <v>강이형관접합및부설(φ1100㎜)</v>
          </cell>
          <cell r="B46" t="str">
            <v>제  45 호표</v>
          </cell>
          <cell r="C46" t="str">
            <v>강이형관접합및부설</v>
          </cell>
          <cell r="D46" t="str">
            <v>(φ1100㎜)</v>
          </cell>
          <cell r="E46" t="str">
            <v>개소</v>
          </cell>
          <cell r="F46">
            <v>573358</v>
          </cell>
          <cell r="G46">
            <v>439932</v>
          </cell>
          <cell r="H46">
            <v>89741</v>
          </cell>
          <cell r="I46">
            <v>43685</v>
          </cell>
          <cell r="J46" t="str">
            <v>B00045</v>
          </cell>
        </row>
        <row r="47">
          <cell r="A47" t="str">
            <v>강이형관접합및부설(φ1200㎜)</v>
          </cell>
          <cell r="B47" t="str">
            <v>제  46 호표</v>
          </cell>
          <cell r="C47" t="str">
            <v>강이형관접합및부설</v>
          </cell>
          <cell r="D47" t="str">
            <v>(φ1200㎜)</v>
          </cell>
          <cell r="E47" t="str">
            <v>개소</v>
          </cell>
          <cell r="F47">
            <v>636164</v>
          </cell>
          <cell r="G47">
            <v>483832</v>
          </cell>
          <cell r="H47">
            <v>105055</v>
          </cell>
          <cell r="I47">
            <v>47277</v>
          </cell>
          <cell r="J47" t="str">
            <v>B00046</v>
          </cell>
        </row>
        <row r="48">
          <cell r="A48" t="str">
            <v>강직관접합및부설(φ200㎜)</v>
          </cell>
          <cell r="B48" t="str">
            <v>제  47 호표</v>
          </cell>
          <cell r="C48" t="str">
            <v>강직관접합및부설</v>
          </cell>
          <cell r="D48" t="str">
            <v>(φ200㎜)</v>
          </cell>
          <cell r="E48" t="str">
            <v>본</v>
          </cell>
          <cell r="F48">
            <v>116410</v>
          </cell>
          <cell r="G48">
            <v>105310</v>
          </cell>
          <cell r="H48">
            <v>9702</v>
          </cell>
          <cell r="I48">
            <v>1398</v>
          </cell>
          <cell r="J48" t="str">
            <v>B00047</v>
          </cell>
        </row>
        <row r="49">
          <cell r="A49" t="str">
            <v>강직관접합및부설(φ300㎜)</v>
          </cell>
          <cell r="B49" t="str">
            <v>제  48 호표</v>
          </cell>
          <cell r="C49" t="str">
            <v>강직관접합및부설</v>
          </cell>
          <cell r="D49" t="str">
            <v>(φ300㎜)</v>
          </cell>
          <cell r="E49" t="str">
            <v>본</v>
          </cell>
          <cell r="F49">
            <v>134878</v>
          </cell>
          <cell r="G49">
            <v>98873</v>
          </cell>
          <cell r="H49">
            <v>17302</v>
          </cell>
          <cell r="I49">
            <v>18703</v>
          </cell>
          <cell r="J49" t="str">
            <v>B00048</v>
          </cell>
        </row>
        <row r="50">
          <cell r="A50" t="str">
            <v>강직관접합및부설(φ350㎜)</v>
          </cell>
          <cell r="B50" t="str">
            <v>제  49 호표</v>
          </cell>
          <cell r="C50" t="str">
            <v>강직관접합및부설</v>
          </cell>
          <cell r="D50" t="str">
            <v>(φ350㎜)</v>
          </cell>
          <cell r="E50" t="str">
            <v>본</v>
          </cell>
          <cell r="F50">
            <v>153386</v>
          </cell>
          <cell r="G50">
            <v>111820</v>
          </cell>
          <cell r="H50">
            <v>20067</v>
          </cell>
          <cell r="I50">
            <v>21499</v>
          </cell>
          <cell r="J50" t="str">
            <v>B00049</v>
          </cell>
        </row>
        <row r="51">
          <cell r="A51" t="str">
            <v>강직관접합및부설(φ400㎜)</v>
          </cell>
          <cell r="B51" t="str">
            <v>제  50 호표</v>
          </cell>
          <cell r="C51" t="str">
            <v>강직관접합및부설</v>
          </cell>
          <cell r="D51" t="str">
            <v>(φ400㎜)</v>
          </cell>
          <cell r="E51" t="str">
            <v>본</v>
          </cell>
          <cell r="F51">
            <v>186818</v>
          </cell>
          <cell r="G51">
            <v>135677</v>
          </cell>
          <cell r="H51">
            <v>23615</v>
          </cell>
          <cell r="I51">
            <v>27526</v>
          </cell>
          <cell r="J51" t="str">
            <v>B00050</v>
          </cell>
        </row>
        <row r="52">
          <cell r="A52" t="str">
            <v>강직관접합및부설(φ450mm)</v>
          </cell>
          <cell r="B52" t="str">
            <v>제  51 호표</v>
          </cell>
          <cell r="C52" t="str">
            <v>강직관접합및부설</v>
          </cell>
          <cell r="D52" t="str">
            <v>(φ450mm)</v>
          </cell>
          <cell r="E52" t="str">
            <v>본</v>
          </cell>
          <cell r="F52">
            <v>206803</v>
          </cell>
          <cell r="G52">
            <v>150904</v>
          </cell>
          <cell r="H52">
            <v>26542</v>
          </cell>
          <cell r="I52">
            <v>29357</v>
          </cell>
          <cell r="J52" t="str">
            <v>B00051</v>
          </cell>
        </row>
        <row r="53">
          <cell r="A53" t="str">
            <v>강직관접합및부설(φ500㎜)</v>
          </cell>
          <cell r="B53" t="str">
            <v>제  52 호표</v>
          </cell>
          <cell r="C53" t="str">
            <v>강직관접합및부설</v>
          </cell>
          <cell r="D53" t="str">
            <v>(φ500㎜)</v>
          </cell>
          <cell r="E53" t="str">
            <v>본</v>
          </cell>
          <cell r="F53">
            <v>235176</v>
          </cell>
          <cell r="G53">
            <v>174657</v>
          </cell>
          <cell r="H53">
            <v>29426</v>
          </cell>
          <cell r="I53">
            <v>31093</v>
          </cell>
          <cell r="J53" t="str">
            <v>B00052</v>
          </cell>
        </row>
        <row r="54">
          <cell r="A54" t="str">
            <v>강직관접합및부설(φ600㎜)</v>
          </cell>
          <cell r="B54" t="str">
            <v>제  53 호표</v>
          </cell>
          <cell r="C54" t="str">
            <v>강직관접합및부설</v>
          </cell>
          <cell r="D54" t="str">
            <v>(φ600㎜)</v>
          </cell>
          <cell r="E54" t="str">
            <v>본</v>
          </cell>
          <cell r="F54">
            <v>334724</v>
          </cell>
          <cell r="G54">
            <v>247002</v>
          </cell>
          <cell r="H54">
            <v>42124</v>
          </cell>
          <cell r="I54">
            <v>45598</v>
          </cell>
          <cell r="J54" t="str">
            <v>B00053</v>
          </cell>
        </row>
        <row r="55">
          <cell r="A55" t="str">
            <v>강직관접합및부설(φ700㎜)</v>
          </cell>
          <cell r="B55" t="str">
            <v>제  54 호표</v>
          </cell>
          <cell r="C55" t="str">
            <v>강직관접합및부설</v>
          </cell>
          <cell r="D55" t="str">
            <v>(φ700㎜)</v>
          </cell>
          <cell r="E55" t="str">
            <v>본</v>
          </cell>
          <cell r="F55">
            <v>392322</v>
          </cell>
          <cell r="G55">
            <v>297273</v>
          </cell>
          <cell r="H55">
            <v>47451</v>
          </cell>
          <cell r="I55">
            <v>47598</v>
          </cell>
          <cell r="J55" t="str">
            <v>B00054</v>
          </cell>
        </row>
        <row r="56">
          <cell r="A56" t="str">
            <v>강직관접합및부설(φ800㎜)</v>
          </cell>
          <cell r="B56" t="str">
            <v>제  55 호표</v>
          </cell>
          <cell r="C56" t="str">
            <v>강직관접합및부설</v>
          </cell>
          <cell r="D56" t="str">
            <v>(φ800㎜)</v>
          </cell>
          <cell r="E56" t="str">
            <v>본</v>
          </cell>
          <cell r="F56">
            <v>528129</v>
          </cell>
          <cell r="G56">
            <v>393965</v>
          </cell>
          <cell r="H56">
            <v>62286</v>
          </cell>
          <cell r="I56">
            <v>71878</v>
          </cell>
          <cell r="J56" t="str">
            <v>B00055</v>
          </cell>
        </row>
        <row r="57">
          <cell r="A57" t="str">
            <v>강직관접합및부설(φ900㎜)</v>
          </cell>
          <cell r="B57" t="str">
            <v>제  56 호표</v>
          </cell>
          <cell r="C57" t="str">
            <v>강직관접합및부설</v>
          </cell>
          <cell r="D57" t="str">
            <v>(φ900㎜)</v>
          </cell>
          <cell r="E57" t="str">
            <v>본</v>
          </cell>
          <cell r="F57">
            <v>611591</v>
          </cell>
          <cell r="G57">
            <v>457771</v>
          </cell>
          <cell r="H57">
            <v>74423</v>
          </cell>
          <cell r="I57">
            <v>79397</v>
          </cell>
          <cell r="J57" t="str">
            <v>B00056</v>
          </cell>
        </row>
        <row r="58">
          <cell r="A58" t="str">
            <v>강직관접합및부설(φ1000㎜)</v>
          </cell>
          <cell r="B58" t="str">
            <v>제  57 호표</v>
          </cell>
          <cell r="C58" t="str">
            <v>강직관접합및부설</v>
          </cell>
          <cell r="D58" t="str">
            <v>(φ1000㎜)</v>
          </cell>
          <cell r="E58" t="str">
            <v>본</v>
          </cell>
          <cell r="F58">
            <v>765641</v>
          </cell>
          <cell r="G58">
            <v>589370</v>
          </cell>
          <cell r="H58">
            <v>88729</v>
          </cell>
          <cell r="I58">
            <v>87542</v>
          </cell>
          <cell r="J58" t="str">
            <v>B00057</v>
          </cell>
        </row>
        <row r="59">
          <cell r="A59" t="str">
            <v>강직관접합및부설(φ1100㎜)</v>
          </cell>
          <cell r="B59" t="str">
            <v>제  58 호표</v>
          </cell>
          <cell r="C59" t="str">
            <v>강직관접합및부설</v>
          </cell>
          <cell r="D59" t="str">
            <v>(φ1100㎜)</v>
          </cell>
          <cell r="E59" t="str">
            <v>본</v>
          </cell>
          <cell r="F59">
            <v>855520</v>
          </cell>
          <cell r="G59">
            <v>668110</v>
          </cell>
          <cell r="H59">
            <v>95820</v>
          </cell>
          <cell r="I59">
            <v>91590</v>
          </cell>
          <cell r="J59" t="str">
            <v>B00058</v>
          </cell>
        </row>
        <row r="60">
          <cell r="A60" t="str">
            <v>강직관접합및부설(φ1200㎜)</v>
          </cell>
          <cell r="B60" t="str">
            <v>제  59 호표</v>
          </cell>
          <cell r="C60" t="str">
            <v>강직관접합및부설</v>
          </cell>
          <cell r="D60" t="str">
            <v>(φ1200㎜)</v>
          </cell>
          <cell r="E60" t="str">
            <v>본</v>
          </cell>
          <cell r="F60">
            <v>985601</v>
          </cell>
          <cell r="G60">
            <v>776816</v>
          </cell>
          <cell r="H60">
            <v>111412</v>
          </cell>
          <cell r="I60">
            <v>97373</v>
          </cell>
          <cell r="J60" t="str">
            <v>B00059</v>
          </cell>
        </row>
        <row r="61">
          <cell r="A61" t="str">
            <v>강직관접합및부설(φ350㎜):9.1m</v>
          </cell>
          <cell r="B61" t="str">
            <v>제  60 호표</v>
          </cell>
          <cell r="C61" t="str">
            <v>강직관접합및부설</v>
          </cell>
          <cell r="D61" t="str">
            <v>(φ350㎜):9.1m</v>
          </cell>
          <cell r="E61" t="str">
            <v>본</v>
          </cell>
          <cell r="F61">
            <v>167466</v>
          </cell>
          <cell r="G61">
            <v>121744</v>
          </cell>
          <cell r="H61">
            <v>20617</v>
          </cell>
          <cell r="I61">
            <v>25105</v>
          </cell>
          <cell r="J61" t="str">
            <v>B00060</v>
          </cell>
        </row>
        <row r="62">
          <cell r="A62" t="str">
            <v>강직관접합및부설(φ400㎜):9.1m</v>
          </cell>
          <cell r="B62" t="str">
            <v>제  61 호표</v>
          </cell>
          <cell r="C62" t="str">
            <v>강직관접합및부설</v>
          </cell>
          <cell r="D62" t="str">
            <v>(φ400㎜):9.1m</v>
          </cell>
          <cell r="E62" t="str">
            <v>본</v>
          </cell>
          <cell r="F62">
            <v>205339</v>
          </cell>
          <cell r="G62">
            <v>148821</v>
          </cell>
          <cell r="H62">
            <v>24326</v>
          </cell>
          <cell r="I62">
            <v>32192</v>
          </cell>
          <cell r="J62" t="str">
            <v>B00061</v>
          </cell>
        </row>
        <row r="63">
          <cell r="A63" t="str">
            <v>강직관접합및부설(φ450mm):9.1m</v>
          </cell>
          <cell r="B63" t="str">
            <v>제  62 호표</v>
          </cell>
          <cell r="C63" t="str">
            <v>강직관접합및부설</v>
          </cell>
          <cell r="D63" t="str">
            <v>(φ450mm):9.1m</v>
          </cell>
          <cell r="E63" t="str">
            <v>본</v>
          </cell>
          <cell r="F63">
            <v>228441</v>
          </cell>
          <cell r="G63">
            <v>166921</v>
          </cell>
          <cell r="H63">
            <v>27285</v>
          </cell>
          <cell r="I63">
            <v>34235</v>
          </cell>
          <cell r="J63" t="str">
            <v>B00062</v>
          </cell>
        </row>
        <row r="64">
          <cell r="A64" t="str">
            <v>강직관접합및부설(φ500㎜):9.1m</v>
          </cell>
          <cell r="B64" t="str">
            <v>제  63 호표</v>
          </cell>
          <cell r="C64" t="str">
            <v>강직관접합및부설</v>
          </cell>
          <cell r="D64" t="str">
            <v>(φ500㎜):9.1m</v>
          </cell>
          <cell r="E64" t="str">
            <v>본</v>
          </cell>
          <cell r="F64">
            <v>259934</v>
          </cell>
          <cell r="G64">
            <v>193550</v>
          </cell>
          <cell r="H64">
            <v>30201</v>
          </cell>
          <cell r="I64">
            <v>36183</v>
          </cell>
          <cell r="J64" t="str">
            <v>B00063</v>
          </cell>
        </row>
        <row r="65">
          <cell r="A65" t="str">
            <v>강직관접합및부설(φ600㎜):9.1m</v>
          </cell>
          <cell r="B65" t="str">
            <v>제  64 호표</v>
          </cell>
          <cell r="C65" t="str">
            <v>강직관접합및부설</v>
          </cell>
          <cell r="D65" t="str">
            <v>(φ600㎜):9.1m</v>
          </cell>
          <cell r="E65" t="str">
            <v>본</v>
          </cell>
          <cell r="F65">
            <v>366326</v>
          </cell>
          <cell r="G65">
            <v>269783</v>
          </cell>
          <cell r="H65">
            <v>43117</v>
          </cell>
          <cell r="I65">
            <v>53426</v>
          </cell>
          <cell r="J65" t="str">
            <v>B00064</v>
          </cell>
        </row>
        <row r="66">
          <cell r="A66" t="str">
            <v>강직관접합및부설(φ700㎜):9.1m</v>
          </cell>
          <cell r="B66" t="str">
            <v>제  65 호표</v>
          </cell>
          <cell r="C66" t="str">
            <v>강직관접합및부설</v>
          </cell>
          <cell r="D66" t="str">
            <v>(φ700㎜):9.1m</v>
          </cell>
          <cell r="E66" t="str">
            <v>본</v>
          </cell>
          <cell r="F66">
            <v>423897</v>
          </cell>
          <cell r="G66">
            <v>322059</v>
          </cell>
          <cell r="H66">
            <v>47016</v>
          </cell>
          <cell r="I66">
            <v>54822</v>
          </cell>
          <cell r="J66" t="str">
            <v>B00065</v>
          </cell>
        </row>
        <row r="67">
          <cell r="A67" t="str">
            <v>강직관접합및부설(φ800㎜):9.1m</v>
          </cell>
          <cell r="B67" t="str">
            <v>제  66 호표</v>
          </cell>
          <cell r="C67" t="str">
            <v>강직관접합및부설</v>
          </cell>
          <cell r="D67" t="str">
            <v>(φ800㎜):9.1m</v>
          </cell>
          <cell r="E67" t="str">
            <v>본</v>
          </cell>
          <cell r="F67">
            <v>577108</v>
          </cell>
          <cell r="G67">
            <v>428831</v>
          </cell>
          <cell r="H67">
            <v>63875</v>
          </cell>
          <cell r="I67">
            <v>84402</v>
          </cell>
          <cell r="J67" t="str">
            <v>B00066</v>
          </cell>
        </row>
        <row r="68">
          <cell r="A68" t="str">
            <v>강직관접합및부설(φ900㎜):9.1m</v>
          </cell>
          <cell r="B68" t="str">
            <v>제  67 호표</v>
          </cell>
          <cell r="C68" t="str">
            <v>강직관접합및부설</v>
          </cell>
          <cell r="D68" t="str">
            <v>(φ900㎜):9.1m</v>
          </cell>
          <cell r="E68" t="str">
            <v>본</v>
          </cell>
          <cell r="F68">
            <v>669055</v>
          </cell>
          <cell r="G68">
            <v>500416</v>
          </cell>
          <cell r="H68">
            <v>76092</v>
          </cell>
          <cell r="I68">
            <v>92547</v>
          </cell>
          <cell r="J68" t="str">
            <v>B00067</v>
          </cell>
        </row>
        <row r="69">
          <cell r="A69" t="str">
            <v>강직관접합및부설(φ1000㎜):9.1m</v>
          </cell>
          <cell r="B69" t="str">
            <v>제  68 호표</v>
          </cell>
          <cell r="C69" t="str">
            <v>강직관접합및부설</v>
          </cell>
          <cell r="D69" t="str">
            <v>(φ1000㎜):9.1m</v>
          </cell>
          <cell r="E69" t="str">
            <v>본</v>
          </cell>
          <cell r="F69">
            <v>833209</v>
          </cell>
          <cell r="G69">
            <v>641414</v>
          </cell>
          <cell r="H69">
            <v>90477</v>
          </cell>
          <cell r="I69">
            <v>101318</v>
          </cell>
          <cell r="J69" t="str">
            <v>B00068</v>
          </cell>
        </row>
        <row r="70">
          <cell r="A70" t="str">
            <v>강직관접합및부설(φ1100㎜):9.1m</v>
          </cell>
          <cell r="B70" t="str">
            <v>제  69 호표</v>
          </cell>
          <cell r="C70" t="str">
            <v>강직관접합및부설</v>
          </cell>
          <cell r="D70" t="str">
            <v>(φ1100㎜):9.1m</v>
          </cell>
          <cell r="E70" t="str">
            <v>본</v>
          </cell>
          <cell r="F70">
            <v>935899</v>
          </cell>
          <cell r="G70">
            <v>732259</v>
          </cell>
          <cell r="H70">
            <v>97648</v>
          </cell>
          <cell r="I70">
            <v>105992</v>
          </cell>
          <cell r="J70" t="str">
            <v>B00069</v>
          </cell>
        </row>
        <row r="71">
          <cell r="A71" t="str">
            <v>강직관접합및부설(φ1200㎜):9.1m</v>
          </cell>
          <cell r="B71" t="str">
            <v>제  70 호표</v>
          </cell>
          <cell r="C71" t="str">
            <v>강직관접합및부설</v>
          </cell>
          <cell r="D71" t="str">
            <v>(φ1200㎜):9.1m</v>
          </cell>
          <cell r="E71" t="str">
            <v>본</v>
          </cell>
          <cell r="F71">
            <v>1089804</v>
          </cell>
          <cell r="G71">
            <v>864083</v>
          </cell>
          <cell r="H71">
            <v>113320</v>
          </cell>
          <cell r="I71">
            <v>112401</v>
          </cell>
          <cell r="J71" t="str">
            <v>B00070</v>
          </cell>
        </row>
        <row r="72">
          <cell r="A72" t="str">
            <v>곡관보호공D=80mm</v>
          </cell>
          <cell r="B72" t="str">
            <v>제  71 호표</v>
          </cell>
          <cell r="C72" t="str">
            <v>곡관보호공</v>
          </cell>
          <cell r="D72" t="str">
            <v>D=80mm</v>
          </cell>
          <cell r="E72" t="str">
            <v>개소</v>
          </cell>
          <cell r="F72">
            <v>16487</v>
          </cell>
          <cell r="G72">
            <v>12831</v>
          </cell>
          <cell r="H72">
            <v>3656</v>
          </cell>
          <cell r="I72">
            <v>0</v>
          </cell>
          <cell r="J72" t="str">
            <v>B00071</v>
          </cell>
        </row>
        <row r="73">
          <cell r="A73" t="str">
            <v>곡관보호공D=100mm</v>
          </cell>
          <cell r="B73" t="str">
            <v>제  72 호표</v>
          </cell>
          <cell r="C73" t="str">
            <v>곡관보호공</v>
          </cell>
          <cell r="D73" t="str">
            <v>D=100mm</v>
          </cell>
          <cell r="E73" t="str">
            <v>개소</v>
          </cell>
          <cell r="F73">
            <v>16359</v>
          </cell>
          <cell r="G73">
            <v>12737</v>
          </cell>
          <cell r="H73">
            <v>3622</v>
          </cell>
          <cell r="I73">
            <v>0</v>
          </cell>
          <cell r="J73" t="str">
            <v>B00072</v>
          </cell>
        </row>
        <row r="74">
          <cell r="A74" t="str">
            <v>곡관보호공D=125mm</v>
          </cell>
          <cell r="B74" t="str">
            <v>제  73 호표</v>
          </cell>
          <cell r="C74" t="str">
            <v>곡관보호공</v>
          </cell>
          <cell r="D74" t="str">
            <v>D=125mm</v>
          </cell>
          <cell r="E74" t="str">
            <v>개소</v>
          </cell>
          <cell r="F74">
            <v>24689</v>
          </cell>
          <cell r="G74">
            <v>19359</v>
          </cell>
          <cell r="H74">
            <v>5330</v>
          </cell>
          <cell r="I74">
            <v>0</v>
          </cell>
          <cell r="J74" t="str">
            <v>B00073</v>
          </cell>
        </row>
        <row r="75">
          <cell r="A75" t="str">
            <v>곡관보호공D=150mm</v>
          </cell>
          <cell r="B75" t="str">
            <v>제  74 호표</v>
          </cell>
          <cell r="C75" t="str">
            <v>곡관보호공</v>
          </cell>
          <cell r="D75" t="str">
            <v>D=150mm</v>
          </cell>
          <cell r="E75" t="str">
            <v>개소</v>
          </cell>
          <cell r="F75">
            <v>24347</v>
          </cell>
          <cell r="G75">
            <v>19051</v>
          </cell>
          <cell r="H75">
            <v>5296</v>
          </cell>
          <cell r="I75">
            <v>0</v>
          </cell>
          <cell r="J75" t="str">
            <v>B00074</v>
          </cell>
        </row>
        <row r="76">
          <cell r="A76" t="str">
            <v>곡관보호공D=200mm</v>
          </cell>
          <cell r="B76" t="str">
            <v>제  75 호표</v>
          </cell>
          <cell r="C76" t="str">
            <v>곡관보호공</v>
          </cell>
          <cell r="D76" t="str">
            <v>D=200mm</v>
          </cell>
          <cell r="E76" t="str">
            <v>개소</v>
          </cell>
          <cell r="F76">
            <v>26398</v>
          </cell>
          <cell r="G76">
            <v>20726</v>
          </cell>
          <cell r="H76">
            <v>5672</v>
          </cell>
          <cell r="I76">
            <v>0</v>
          </cell>
          <cell r="J76" t="str">
            <v>B00075</v>
          </cell>
        </row>
        <row r="77">
          <cell r="A77" t="str">
            <v>곡관보호공D=250mm</v>
          </cell>
          <cell r="B77" t="str">
            <v>제  76 호표</v>
          </cell>
          <cell r="C77" t="str">
            <v>곡관보호공</v>
          </cell>
          <cell r="D77" t="str">
            <v>D=250mm</v>
          </cell>
          <cell r="E77" t="str">
            <v>개소</v>
          </cell>
          <cell r="F77">
            <v>34857</v>
          </cell>
          <cell r="G77">
            <v>27613</v>
          </cell>
          <cell r="H77">
            <v>7244</v>
          </cell>
          <cell r="I77">
            <v>0</v>
          </cell>
          <cell r="J77" t="str">
            <v>B00076</v>
          </cell>
        </row>
        <row r="78">
          <cell r="A78" t="str">
            <v>곡관보호공D=300mm</v>
          </cell>
          <cell r="B78" t="str">
            <v>제  77 호표</v>
          </cell>
          <cell r="C78" t="str">
            <v>곡관보호공</v>
          </cell>
          <cell r="D78" t="str">
            <v>D=300mm</v>
          </cell>
          <cell r="E78" t="str">
            <v>개소</v>
          </cell>
          <cell r="F78">
            <v>47248</v>
          </cell>
          <cell r="G78">
            <v>37783</v>
          </cell>
          <cell r="H78">
            <v>9465</v>
          </cell>
          <cell r="I78">
            <v>0</v>
          </cell>
          <cell r="J78" t="str">
            <v>B00077</v>
          </cell>
        </row>
        <row r="79">
          <cell r="A79" t="str">
            <v>곡관보호공D=350mm</v>
          </cell>
          <cell r="B79" t="str">
            <v>제  78 호표</v>
          </cell>
          <cell r="C79" t="str">
            <v>곡관보호공</v>
          </cell>
          <cell r="D79" t="str">
            <v>D=350mm</v>
          </cell>
          <cell r="E79" t="str">
            <v>개소</v>
          </cell>
          <cell r="F79">
            <v>68866</v>
          </cell>
          <cell r="G79">
            <v>55574</v>
          </cell>
          <cell r="H79">
            <v>13292</v>
          </cell>
          <cell r="I79">
            <v>0</v>
          </cell>
          <cell r="J79" t="str">
            <v>B00078</v>
          </cell>
        </row>
        <row r="80">
          <cell r="A80" t="str">
            <v>곡관보호공D=400mm</v>
          </cell>
          <cell r="B80" t="str">
            <v>제  79 호표</v>
          </cell>
          <cell r="C80" t="str">
            <v>곡관보호공</v>
          </cell>
          <cell r="D80" t="str">
            <v>D=400mm</v>
          </cell>
          <cell r="E80" t="str">
            <v>개소</v>
          </cell>
          <cell r="F80">
            <v>108601</v>
          </cell>
          <cell r="G80">
            <v>88475</v>
          </cell>
          <cell r="H80">
            <v>20126</v>
          </cell>
          <cell r="I80">
            <v>0</v>
          </cell>
          <cell r="J80" t="str">
            <v>B00079</v>
          </cell>
        </row>
        <row r="81">
          <cell r="A81" t="str">
            <v>곡관보호공D=450mm</v>
          </cell>
          <cell r="B81" t="str">
            <v>제  80 호표</v>
          </cell>
          <cell r="C81" t="str">
            <v>곡관보호공</v>
          </cell>
          <cell r="D81" t="str">
            <v>D=450mm</v>
          </cell>
          <cell r="E81" t="str">
            <v>개소</v>
          </cell>
          <cell r="F81">
            <v>123727</v>
          </cell>
          <cell r="G81">
            <v>101449</v>
          </cell>
          <cell r="H81">
            <v>22278</v>
          </cell>
          <cell r="I81">
            <v>0</v>
          </cell>
          <cell r="J81" t="str">
            <v>B00080</v>
          </cell>
        </row>
        <row r="82">
          <cell r="A82" t="str">
            <v>곡관보호공D=500mm</v>
          </cell>
          <cell r="B82" t="str">
            <v>제  81 호표</v>
          </cell>
          <cell r="C82" t="str">
            <v>곡관보호공</v>
          </cell>
          <cell r="D82" t="str">
            <v>D=500mm</v>
          </cell>
          <cell r="E82" t="str">
            <v>개소</v>
          </cell>
          <cell r="F82">
            <v>143038</v>
          </cell>
          <cell r="G82">
            <v>117206</v>
          </cell>
          <cell r="H82">
            <v>25832</v>
          </cell>
          <cell r="I82">
            <v>0</v>
          </cell>
          <cell r="J82" t="str">
            <v>B00081</v>
          </cell>
        </row>
        <row r="83">
          <cell r="A83" t="str">
            <v>곡관보호공D=600mm</v>
          </cell>
          <cell r="B83" t="str">
            <v>제  82 호표</v>
          </cell>
          <cell r="C83" t="str">
            <v>곡관보호공</v>
          </cell>
          <cell r="D83" t="str">
            <v>D=600mm</v>
          </cell>
          <cell r="E83" t="str">
            <v>개소</v>
          </cell>
          <cell r="F83">
            <v>187396</v>
          </cell>
          <cell r="G83">
            <v>155892</v>
          </cell>
          <cell r="H83">
            <v>31504</v>
          </cell>
          <cell r="I83">
            <v>0</v>
          </cell>
          <cell r="J83" t="str">
            <v>B00082</v>
          </cell>
        </row>
        <row r="84">
          <cell r="A84" t="str">
            <v>곡관보호공D=700mm</v>
          </cell>
          <cell r="B84" t="str">
            <v>제  83 호표</v>
          </cell>
          <cell r="C84" t="str">
            <v>곡관보호공</v>
          </cell>
          <cell r="D84" t="str">
            <v>D=700mm</v>
          </cell>
          <cell r="E84" t="str">
            <v>개소</v>
          </cell>
          <cell r="F84">
            <v>280528</v>
          </cell>
          <cell r="G84">
            <v>240037</v>
          </cell>
          <cell r="H84">
            <v>40491</v>
          </cell>
          <cell r="I84">
            <v>0</v>
          </cell>
          <cell r="J84" t="str">
            <v>B00083</v>
          </cell>
        </row>
        <row r="85">
          <cell r="A85" t="str">
            <v>곡관보호공D=800mm</v>
          </cell>
          <cell r="B85" t="str">
            <v>제  84 호표</v>
          </cell>
          <cell r="C85" t="str">
            <v>곡관보호공</v>
          </cell>
          <cell r="D85" t="str">
            <v>D=800mm</v>
          </cell>
          <cell r="E85" t="str">
            <v>개소</v>
          </cell>
          <cell r="F85">
            <v>329756</v>
          </cell>
          <cell r="G85">
            <v>282465</v>
          </cell>
          <cell r="H85">
            <v>47291</v>
          </cell>
          <cell r="I85">
            <v>0</v>
          </cell>
          <cell r="J85" t="str">
            <v>B00084</v>
          </cell>
        </row>
        <row r="86">
          <cell r="A86" t="str">
            <v>곡관보호공D=900mm</v>
          </cell>
          <cell r="B86" t="str">
            <v>제  85 호표</v>
          </cell>
          <cell r="C86" t="str">
            <v>곡관보호공</v>
          </cell>
          <cell r="D86" t="str">
            <v>D=900mm</v>
          </cell>
          <cell r="E86" t="str">
            <v>개소</v>
          </cell>
          <cell r="F86">
            <v>376208</v>
          </cell>
          <cell r="G86">
            <v>322972</v>
          </cell>
          <cell r="H86">
            <v>53236</v>
          </cell>
          <cell r="I86">
            <v>0</v>
          </cell>
          <cell r="J86" t="str">
            <v>B00085</v>
          </cell>
        </row>
        <row r="87">
          <cell r="A87" t="str">
            <v>곡관보호공D=1000mm</v>
          </cell>
          <cell r="B87" t="str">
            <v>제  86 호표</v>
          </cell>
          <cell r="C87" t="str">
            <v>곡관보호공</v>
          </cell>
          <cell r="D87" t="str">
            <v>D=1000mm</v>
          </cell>
          <cell r="E87" t="str">
            <v>개소</v>
          </cell>
          <cell r="F87">
            <v>451429</v>
          </cell>
          <cell r="G87">
            <v>390334</v>
          </cell>
          <cell r="H87">
            <v>61095</v>
          </cell>
          <cell r="I87">
            <v>0</v>
          </cell>
          <cell r="J87" t="str">
            <v>B00086</v>
          </cell>
        </row>
        <row r="88">
          <cell r="A88" t="str">
            <v>곡관보호공D=1100mm</v>
          </cell>
          <cell r="B88" t="str">
            <v>제  87 호표</v>
          </cell>
          <cell r="C88" t="str">
            <v>곡관보호공</v>
          </cell>
          <cell r="D88" t="str">
            <v>D=1100mm</v>
          </cell>
          <cell r="E88" t="str">
            <v>개소</v>
          </cell>
          <cell r="F88">
            <v>506771</v>
          </cell>
          <cell r="G88">
            <v>438842</v>
          </cell>
          <cell r="H88">
            <v>67929</v>
          </cell>
          <cell r="I88">
            <v>0</v>
          </cell>
          <cell r="J88" t="str">
            <v>B00087</v>
          </cell>
        </row>
        <row r="89">
          <cell r="A89" t="str">
            <v>곡관보호공D=1200mm</v>
          </cell>
          <cell r="B89" t="str">
            <v>제  88 호표</v>
          </cell>
          <cell r="C89" t="str">
            <v>곡관보호공</v>
          </cell>
          <cell r="D89" t="str">
            <v>D=1200mm</v>
          </cell>
          <cell r="E89" t="str">
            <v>개소</v>
          </cell>
          <cell r="F89">
            <v>543653</v>
          </cell>
          <cell r="G89">
            <v>471247</v>
          </cell>
          <cell r="H89">
            <v>72406</v>
          </cell>
          <cell r="I89">
            <v>0</v>
          </cell>
          <cell r="J89" t="str">
            <v>B00088</v>
          </cell>
        </row>
        <row r="90">
          <cell r="A90" t="str">
            <v>관부사</v>
          </cell>
          <cell r="B90" t="str">
            <v>제  89 호표</v>
          </cell>
          <cell r="C90" t="str">
            <v>관부사</v>
          </cell>
          <cell r="E90" t="str">
            <v>㎥</v>
          </cell>
          <cell r="F90">
            <v>47710</v>
          </cell>
          <cell r="G90">
            <v>11544</v>
          </cell>
          <cell r="H90">
            <v>26044</v>
          </cell>
          <cell r="I90">
            <v>10122</v>
          </cell>
          <cell r="J90" t="str">
            <v>B00089</v>
          </cell>
        </row>
        <row r="91">
          <cell r="A91" t="str">
            <v>관전기방식D=300mm</v>
          </cell>
          <cell r="B91" t="str">
            <v>제  90 호표</v>
          </cell>
          <cell r="C91" t="str">
            <v>관전기방식</v>
          </cell>
          <cell r="D91" t="str">
            <v>D=300mm</v>
          </cell>
          <cell r="E91" t="str">
            <v>1식</v>
          </cell>
          <cell r="F91">
            <v>19224751</v>
          </cell>
          <cell r="G91">
            <v>5695089</v>
          </cell>
          <cell r="H91">
            <v>13529662</v>
          </cell>
          <cell r="I91">
            <v>0</v>
          </cell>
          <cell r="J91" t="str">
            <v>B00090</v>
          </cell>
        </row>
        <row r="92">
          <cell r="A92" t="str">
            <v>관전기방식D=350mm</v>
          </cell>
          <cell r="B92" t="str">
            <v>제  91 호표</v>
          </cell>
          <cell r="C92" t="str">
            <v>관전기방식</v>
          </cell>
          <cell r="D92" t="str">
            <v>D=350mm</v>
          </cell>
          <cell r="E92" t="str">
            <v>1식</v>
          </cell>
          <cell r="F92">
            <v>20440771</v>
          </cell>
          <cell r="G92">
            <v>5935965</v>
          </cell>
          <cell r="H92">
            <v>14504806</v>
          </cell>
          <cell r="I92">
            <v>0</v>
          </cell>
          <cell r="J92" t="str">
            <v>B00091</v>
          </cell>
        </row>
        <row r="93">
          <cell r="A93" t="str">
            <v>관전기방식D=400mm</v>
          </cell>
          <cell r="B93" t="str">
            <v>제  92 호표</v>
          </cell>
          <cell r="C93" t="str">
            <v>관전기방식</v>
          </cell>
          <cell r="D93" t="str">
            <v>D=400mm</v>
          </cell>
          <cell r="E93" t="str">
            <v>1식</v>
          </cell>
          <cell r="F93">
            <v>22264801</v>
          </cell>
          <cell r="G93">
            <v>6297279</v>
          </cell>
          <cell r="H93">
            <v>15967522</v>
          </cell>
          <cell r="I93">
            <v>0</v>
          </cell>
          <cell r="J93" t="str">
            <v>B00092</v>
          </cell>
        </row>
        <row r="94">
          <cell r="A94" t="str">
            <v>관전기방식D=450mm</v>
          </cell>
          <cell r="B94" t="str">
            <v>제  93 호표</v>
          </cell>
          <cell r="C94" t="str">
            <v>관전기방식</v>
          </cell>
          <cell r="D94" t="str">
            <v>D=450mm</v>
          </cell>
          <cell r="E94" t="str">
            <v>1식</v>
          </cell>
          <cell r="F94">
            <v>23480821</v>
          </cell>
          <cell r="G94">
            <v>6538155</v>
          </cell>
          <cell r="H94">
            <v>16942666</v>
          </cell>
          <cell r="I94">
            <v>0</v>
          </cell>
          <cell r="J94" t="str">
            <v>B00093</v>
          </cell>
        </row>
        <row r="95">
          <cell r="A95" t="str">
            <v>관전기방식D=500mm</v>
          </cell>
          <cell r="B95" t="str">
            <v>제  94 호표</v>
          </cell>
          <cell r="C95" t="str">
            <v>관전기방식</v>
          </cell>
          <cell r="D95" t="str">
            <v>D=500mm</v>
          </cell>
          <cell r="E95" t="str">
            <v>1식</v>
          </cell>
          <cell r="F95">
            <v>25304851</v>
          </cell>
          <cell r="G95">
            <v>6899469</v>
          </cell>
          <cell r="H95">
            <v>18405382</v>
          </cell>
          <cell r="I95">
            <v>0</v>
          </cell>
          <cell r="J95" t="str">
            <v>B00094</v>
          </cell>
        </row>
        <row r="96">
          <cell r="A96" t="str">
            <v>관전기방식D=600mm</v>
          </cell>
          <cell r="B96" t="str">
            <v>제  95 호표</v>
          </cell>
          <cell r="C96" t="str">
            <v>관전기방식</v>
          </cell>
          <cell r="D96" t="str">
            <v>D=600mm</v>
          </cell>
          <cell r="E96" t="str">
            <v>1식</v>
          </cell>
          <cell r="F96">
            <v>28344901</v>
          </cell>
          <cell r="G96">
            <v>7501659</v>
          </cell>
          <cell r="H96">
            <v>20843242</v>
          </cell>
          <cell r="I96">
            <v>0</v>
          </cell>
          <cell r="J96" t="str">
            <v>B00095</v>
          </cell>
        </row>
        <row r="97">
          <cell r="A97" t="str">
            <v>관전기방식D=700mm</v>
          </cell>
          <cell r="B97" t="str">
            <v>제  96 호표</v>
          </cell>
          <cell r="C97" t="str">
            <v>관전기방식</v>
          </cell>
          <cell r="D97" t="str">
            <v>D=700mm</v>
          </cell>
          <cell r="E97" t="str">
            <v>1식</v>
          </cell>
          <cell r="F97">
            <v>31384951</v>
          </cell>
          <cell r="G97">
            <v>8103849</v>
          </cell>
          <cell r="H97">
            <v>23281102</v>
          </cell>
          <cell r="I97">
            <v>0</v>
          </cell>
          <cell r="J97" t="str">
            <v>B00096</v>
          </cell>
        </row>
        <row r="98">
          <cell r="A98" t="str">
            <v>관전기방식D=800mm</v>
          </cell>
          <cell r="B98" t="str">
            <v>제  97 호표</v>
          </cell>
          <cell r="C98" t="str">
            <v>관전기방식</v>
          </cell>
          <cell r="D98" t="str">
            <v>D=800mm</v>
          </cell>
          <cell r="E98" t="str">
            <v>1식</v>
          </cell>
          <cell r="F98">
            <v>34425001</v>
          </cell>
          <cell r="G98">
            <v>8706039</v>
          </cell>
          <cell r="H98">
            <v>25718962</v>
          </cell>
          <cell r="I98">
            <v>0</v>
          </cell>
          <cell r="J98" t="str">
            <v>B00097</v>
          </cell>
        </row>
        <row r="99">
          <cell r="A99" t="str">
            <v>관전기방식D=900mm</v>
          </cell>
          <cell r="B99" t="str">
            <v>제  98 호표</v>
          </cell>
          <cell r="C99" t="str">
            <v>관전기방식</v>
          </cell>
          <cell r="D99" t="str">
            <v>D=900mm</v>
          </cell>
          <cell r="E99" t="str">
            <v>1식</v>
          </cell>
          <cell r="F99">
            <v>37465051</v>
          </cell>
          <cell r="G99">
            <v>9308229</v>
          </cell>
          <cell r="H99">
            <v>28156822</v>
          </cell>
          <cell r="I99">
            <v>0</v>
          </cell>
          <cell r="J99" t="str">
            <v>B00098</v>
          </cell>
        </row>
        <row r="100">
          <cell r="A100" t="str">
            <v>관전기방식D=1000mm</v>
          </cell>
          <cell r="B100" t="str">
            <v>제  99 호표</v>
          </cell>
          <cell r="C100" t="str">
            <v>관전기방식</v>
          </cell>
          <cell r="D100" t="str">
            <v>D=1000mm</v>
          </cell>
          <cell r="E100" t="str">
            <v>1식</v>
          </cell>
          <cell r="F100">
            <v>40505101</v>
          </cell>
          <cell r="G100">
            <v>9910419</v>
          </cell>
          <cell r="H100">
            <v>30594682</v>
          </cell>
          <cell r="I100">
            <v>0</v>
          </cell>
          <cell r="J100" t="str">
            <v>B00099</v>
          </cell>
        </row>
        <row r="101">
          <cell r="A101" t="str">
            <v>관전기방식D=1100mm</v>
          </cell>
          <cell r="B101" t="str">
            <v>제 100 호표</v>
          </cell>
          <cell r="C101" t="str">
            <v>관전기방식</v>
          </cell>
          <cell r="D101" t="str">
            <v>D=1100mm</v>
          </cell>
          <cell r="E101" t="str">
            <v>1식</v>
          </cell>
          <cell r="F101">
            <v>43545151</v>
          </cell>
          <cell r="G101">
            <v>10512609</v>
          </cell>
          <cell r="H101">
            <v>33032542</v>
          </cell>
          <cell r="I101">
            <v>0</v>
          </cell>
          <cell r="J101" t="str">
            <v>B00100</v>
          </cell>
        </row>
        <row r="102">
          <cell r="A102" t="str">
            <v>관전기방식D=1200mm</v>
          </cell>
          <cell r="B102" t="str">
            <v>제 101 호표</v>
          </cell>
          <cell r="C102" t="str">
            <v>관전기방식</v>
          </cell>
          <cell r="D102" t="str">
            <v>D=1200mm</v>
          </cell>
          <cell r="E102" t="str">
            <v>1식</v>
          </cell>
          <cell r="F102">
            <v>46585201</v>
          </cell>
          <cell r="G102">
            <v>11114799</v>
          </cell>
          <cell r="H102">
            <v>35470402</v>
          </cell>
          <cell r="I102">
            <v>0</v>
          </cell>
          <cell r="J102" t="str">
            <v>B00101</v>
          </cell>
        </row>
        <row r="103">
          <cell r="A103" t="str">
            <v>관지수(수팽창고무:20x10)</v>
          </cell>
          <cell r="B103" t="str">
            <v>제 102 호표</v>
          </cell>
          <cell r="C103" t="str">
            <v>관지수</v>
          </cell>
          <cell r="D103" t="str">
            <v>(수팽창고무:20x10)</v>
          </cell>
          <cell r="E103" t="str">
            <v>M</v>
          </cell>
          <cell r="F103">
            <v>3037</v>
          </cell>
          <cell r="G103">
            <v>905</v>
          </cell>
          <cell r="H103">
            <v>2132</v>
          </cell>
          <cell r="I103">
            <v>0</v>
          </cell>
          <cell r="J103" t="str">
            <v>B00102</v>
          </cell>
        </row>
        <row r="104">
          <cell r="A104" t="str">
            <v>구조물공D=80mm</v>
          </cell>
          <cell r="B104" t="str">
            <v>제 103 호표</v>
          </cell>
          <cell r="C104" t="str">
            <v>구조물공</v>
          </cell>
          <cell r="D104" t="str">
            <v>D=80mm</v>
          </cell>
          <cell r="E104" t="str">
            <v>개소</v>
          </cell>
          <cell r="F104">
            <v>4287588</v>
          </cell>
          <cell r="G104">
            <v>2652277</v>
          </cell>
          <cell r="H104">
            <v>1630249</v>
          </cell>
          <cell r="I104">
            <v>5062</v>
          </cell>
          <cell r="J104" t="str">
            <v>B00103</v>
          </cell>
        </row>
        <row r="105">
          <cell r="A105" t="str">
            <v>구조물공D=100mm</v>
          </cell>
          <cell r="B105" t="str">
            <v>제 104 호표</v>
          </cell>
          <cell r="C105" t="str">
            <v>구조물공</v>
          </cell>
          <cell r="D105" t="str">
            <v>D=100mm</v>
          </cell>
          <cell r="E105" t="str">
            <v>개소</v>
          </cell>
          <cell r="F105">
            <v>4308682</v>
          </cell>
          <cell r="G105">
            <v>2665369</v>
          </cell>
          <cell r="H105">
            <v>1638229</v>
          </cell>
          <cell r="I105">
            <v>5084</v>
          </cell>
          <cell r="J105" t="str">
            <v>B00104</v>
          </cell>
        </row>
        <row r="106">
          <cell r="A106" t="str">
            <v>구조물공D=125mm</v>
          </cell>
          <cell r="B106" t="str">
            <v>제 105 호표</v>
          </cell>
          <cell r="C106" t="str">
            <v>구조물공</v>
          </cell>
          <cell r="D106" t="str">
            <v>D=125mm</v>
          </cell>
          <cell r="E106" t="str">
            <v>개소</v>
          </cell>
          <cell r="F106">
            <v>4334602</v>
          </cell>
          <cell r="G106">
            <v>2681457</v>
          </cell>
          <cell r="H106">
            <v>1648033</v>
          </cell>
          <cell r="I106">
            <v>5112</v>
          </cell>
          <cell r="J106" t="str">
            <v>B00105</v>
          </cell>
        </row>
        <row r="107">
          <cell r="A107" t="str">
            <v>구조물공D=150mm</v>
          </cell>
          <cell r="B107" t="str">
            <v>제 106 호표</v>
          </cell>
          <cell r="C107" t="str">
            <v>구조물공</v>
          </cell>
          <cell r="D107" t="str">
            <v>D=150mm</v>
          </cell>
          <cell r="E107" t="str">
            <v>개소</v>
          </cell>
          <cell r="F107">
            <v>4356411</v>
          </cell>
          <cell r="G107">
            <v>2695380</v>
          </cell>
          <cell r="H107">
            <v>1655894</v>
          </cell>
          <cell r="I107">
            <v>5137</v>
          </cell>
          <cell r="J107" t="str">
            <v>B00106</v>
          </cell>
        </row>
        <row r="108">
          <cell r="A108" t="str">
            <v>구조물공D=200mm</v>
          </cell>
          <cell r="B108" t="str">
            <v>제 107 호표</v>
          </cell>
          <cell r="C108" t="str">
            <v>구조물공</v>
          </cell>
          <cell r="D108" t="str">
            <v>D=200mm</v>
          </cell>
          <cell r="E108" t="str">
            <v>개소</v>
          </cell>
          <cell r="F108">
            <v>4625665</v>
          </cell>
          <cell r="G108">
            <v>2920823</v>
          </cell>
          <cell r="H108">
            <v>1691046</v>
          </cell>
          <cell r="I108">
            <v>13796</v>
          </cell>
          <cell r="J108" t="str">
            <v>B00107</v>
          </cell>
        </row>
        <row r="109">
          <cell r="A109" t="str">
            <v>구조물공D=250mm</v>
          </cell>
          <cell r="B109" t="str">
            <v>제 108 호표</v>
          </cell>
          <cell r="C109" t="str">
            <v>구조물공</v>
          </cell>
          <cell r="D109" t="str">
            <v>D=250mm</v>
          </cell>
          <cell r="E109" t="str">
            <v>개소</v>
          </cell>
          <cell r="F109">
            <v>4679554</v>
          </cell>
          <cell r="G109">
            <v>2955823</v>
          </cell>
          <cell r="H109">
            <v>1709668</v>
          </cell>
          <cell r="I109">
            <v>14063</v>
          </cell>
          <cell r="J109" t="str">
            <v>B00108</v>
          </cell>
        </row>
        <row r="110">
          <cell r="A110" t="str">
            <v>구조물공D=300mm</v>
          </cell>
          <cell r="B110" t="str">
            <v>제 109 호표</v>
          </cell>
          <cell r="C110" t="str">
            <v>구조물공</v>
          </cell>
          <cell r="D110" t="str">
            <v>D=300mm</v>
          </cell>
          <cell r="E110" t="str">
            <v>개소</v>
          </cell>
          <cell r="F110">
            <v>4733436</v>
          </cell>
          <cell r="G110">
            <v>2990830</v>
          </cell>
          <cell r="H110">
            <v>1728277</v>
          </cell>
          <cell r="I110">
            <v>14329</v>
          </cell>
          <cell r="J110" t="str">
            <v>B00109</v>
          </cell>
        </row>
        <row r="111">
          <cell r="A111" t="str">
            <v>구조물공D=350mm</v>
          </cell>
          <cell r="B111" t="str">
            <v>제 110 호표</v>
          </cell>
          <cell r="C111" t="str">
            <v>구조물공</v>
          </cell>
          <cell r="D111" t="str">
            <v>D=350mm</v>
          </cell>
          <cell r="E111" t="str">
            <v>개소</v>
          </cell>
          <cell r="F111">
            <v>4786558</v>
          </cell>
          <cell r="G111">
            <v>3025247</v>
          </cell>
          <cell r="H111">
            <v>1746719</v>
          </cell>
          <cell r="I111">
            <v>14592</v>
          </cell>
          <cell r="J111" t="str">
            <v>B00110</v>
          </cell>
        </row>
        <row r="112">
          <cell r="A112" t="str">
            <v>구조물공D=400mm</v>
          </cell>
          <cell r="B112" t="str">
            <v>제 111 호표</v>
          </cell>
          <cell r="C112" t="str">
            <v>구조물공</v>
          </cell>
          <cell r="D112" t="str">
            <v>D=400mm</v>
          </cell>
          <cell r="E112" t="str">
            <v>개소</v>
          </cell>
          <cell r="F112">
            <v>4836424</v>
          </cell>
          <cell r="G112">
            <v>3057911</v>
          </cell>
          <cell r="H112">
            <v>1763656</v>
          </cell>
          <cell r="I112">
            <v>14857</v>
          </cell>
          <cell r="J112" t="str">
            <v>B00111</v>
          </cell>
        </row>
        <row r="113">
          <cell r="A113" t="str">
            <v>구조물공D=450mm</v>
          </cell>
          <cell r="B113" t="str">
            <v>제 112 호표</v>
          </cell>
          <cell r="C113" t="str">
            <v>구조물공</v>
          </cell>
          <cell r="D113" t="str">
            <v>D=450mm</v>
          </cell>
          <cell r="E113" t="str">
            <v>개소</v>
          </cell>
          <cell r="F113">
            <v>4887224</v>
          </cell>
          <cell r="G113">
            <v>3090947</v>
          </cell>
          <cell r="H113">
            <v>1781157</v>
          </cell>
          <cell r="I113">
            <v>15120</v>
          </cell>
          <cell r="J113" t="str">
            <v>B00112</v>
          </cell>
        </row>
        <row r="114">
          <cell r="A114" t="str">
            <v>구조물공D=500mm</v>
          </cell>
          <cell r="B114" t="str">
            <v>제 113 호표</v>
          </cell>
          <cell r="C114" t="str">
            <v>구조물공</v>
          </cell>
          <cell r="D114" t="str">
            <v>D=500mm</v>
          </cell>
          <cell r="E114" t="str">
            <v>개소</v>
          </cell>
          <cell r="F114">
            <v>6157980</v>
          </cell>
          <cell r="G114">
            <v>3936357</v>
          </cell>
          <cell r="H114">
            <v>2201809</v>
          </cell>
          <cell r="I114">
            <v>19814</v>
          </cell>
          <cell r="J114" t="str">
            <v>B00113</v>
          </cell>
        </row>
        <row r="115">
          <cell r="A115" t="str">
            <v>구조물공D=600mm</v>
          </cell>
          <cell r="B115" t="str">
            <v>제 114 호표</v>
          </cell>
          <cell r="C115" t="str">
            <v>구조물공</v>
          </cell>
          <cell r="D115" t="str">
            <v>D=600mm</v>
          </cell>
          <cell r="E115" t="str">
            <v>개소</v>
          </cell>
          <cell r="F115">
            <v>6281946</v>
          </cell>
          <cell r="G115">
            <v>4018211</v>
          </cell>
          <cell r="H115">
            <v>2243249</v>
          </cell>
          <cell r="I115">
            <v>20486</v>
          </cell>
          <cell r="J115" t="str">
            <v>B00114</v>
          </cell>
        </row>
        <row r="116">
          <cell r="A116" t="str">
            <v>구조물공D=700mm</v>
          </cell>
          <cell r="B116" t="str">
            <v>제 115 호표</v>
          </cell>
          <cell r="C116" t="str">
            <v>구조물공</v>
          </cell>
          <cell r="D116" t="str">
            <v>D=700mm</v>
          </cell>
          <cell r="E116" t="str">
            <v>개소</v>
          </cell>
          <cell r="F116">
            <v>6401815</v>
          </cell>
          <cell r="G116">
            <v>4097698</v>
          </cell>
          <cell r="H116">
            <v>2282958</v>
          </cell>
          <cell r="I116">
            <v>21159</v>
          </cell>
          <cell r="J116" t="str">
            <v>B00115</v>
          </cell>
        </row>
        <row r="117">
          <cell r="A117" t="str">
            <v>구조물공D=800mm</v>
          </cell>
          <cell r="B117" t="str">
            <v>제 116 호표</v>
          </cell>
          <cell r="C117" t="str">
            <v>구조물공</v>
          </cell>
          <cell r="D117" t="str">
            <v>D=800mm</v>
          </cell>
          <cell r="E117" t="str">
            <v>개소</v>
          </cell>
          <cell r="F117">
            <v>6519794</v>
          </cell>
          <cell r="G117">
            <v>4175745</v>
          </cell>
          <cell r="H117">
            <v>2322225</v>
          </cell>
          <cell r="I117">
            <v>21824</v>
          </cell>
          <cell r="J117" t="str">
            <v>B00116</v>
          </cell>
        </row>
        <row r="118">
          <cell r="A118" t="str">
            <v>구조물공D=900mm</v>
          </cell>
          <cell r="B118" t="str">
            <v>제 117 호표</v>
          </cell>
          <cell r="C118" t="str">
            <v>구조물공</v>
          </cell>
          <cell r="D118" t="str">
            <v>D=900mm</v>
          </cell>
          <cell r="E118" t="str">
            <v>개소</v>
          </cell>
          <cell r="F118">
            <v>8063276</v>
          </cell>
          <cell r="G118">
            <v>5207174</v>
          </cell>
          <cell r="H118">
            <v>2828000</v>
          </cell>
          <cell r="I118">
            <v>28102</v>
          </cell>
          <cell r="J118" t="str">
            <v>B00117</v>
          </cell>
        </row>
        <row r="119">
          <cell r="A119" t="str">
            <v>구조물공D=1000mm</v>
          </cell>
          <cell r="B119" t="str">
            <v>제 118 호표</v>
          </cell>
          <cell r="C119" t="str">
            <v>구조물공</v>
          </cell>
          <cell r="D119" t="str">
            <v>D=1000mm</v>
          </cell>
          <cell r="E119" t="str">
            <v>개소</v>
          </cell>
          <cell r="F119">
            <v>8202158</v>
          </cell>
          <cell r="G119">
            <v>5300389</v>
          </cell>
          <cell r="H119">
            <v>2872838</v>
          </cell>
          <cell r="I119">
            <v>28931</v>
          </cell>
          <cell r="J119" t="str">
            <v>B00118</v>
          </cell>
        </row>
        <row r="120">
          <cell r="A120" t="str">
            <v>구조물공D=1100mm</v>
          </cell>
          <cell r="B120" t="str">
            <v>제 119 호표</v>
          </cell>
          <cell r="C120" t="str">
            <v>구조물공</v>
          </cell>
          <cell r="D120" t="str">
            <v>D=1100mm</v>
          </cell>
          <cell r="E120" t="str">
            <v>개소</v>
          </cell>
          <cell r="F120">
            <v>11472137</v>
          </cell>
          <cell r="G120">
            <v>7315930</v>
          </cell>
          <cell r="H120">
            <v>4117067</v>
          </cell>
          <cell r="I120">
            <v>39140</v>
          </cell>
          <cell r="J120" t="str">
            <v>B00119</v>
          </cell>
        </row>
        <row r="121">
          <cell r="A121" t="str">
            <v>구조물공D=1200mm</v>
          </cell>
          <cell r="B121" t="str">
            <v>제 120 호표</v>
          </cell>
          <cell r="C121" t="str">
            <v>구조물공</v>
          </cell>
          <cell r="D121" t="str">
            <v>D=1200mm</v>
          </cell>
          <cell r="E121" t="str">
            <v>개소</v>
          </cell>
          <cell r="F121">
            <v>11643059</v>
          </cell>
          <cell r="G121">
            <v>7429096</v>
          </cell>
          <cell r="H121">
            <v>4173823</v>
          </cell>
          <cell r="I121">
            <v>40140</v>
          </cell>
          <cell r="J121" t="str">
            <v>B00120</v>
          </cell>
        </row>
        <row r="122">
          <cell r="A122" t="str">
            <v>기초잡석부설</v>
          </cell>
          <cell r="B122" t="str">
            <v>제 121 호표</v>
          </cell>
          <cell r="C122" t="str">
            <v>기초잡석부설</v>
          </cell>
          <cell r="E122" t="str">
            <v>㎥</v>
          </cell>
          <cell r="F122">
            <v>20787</v>
          </cell>
          <cell r="G122">
            <v>4597</v>
          </cell>
          <cell r="H122">
            <v>11860</v>
          </cell>
          <cell r="I122">
            <v>4330</v>
          </cell>
          <cell r="J122" t="str">
            <v>B00121</v>
          </cell>
        </row>
        <row r="123">
          <cell r="A123" t="str">
            <v>나사관접합(φ15㎜)</v>
          </cell>
          <cell r="B123" t="str">
            <v>제 122 호표</v>
          </cell>
          <cell r="C123" t="str">
            <v>나사관접합</v>
          </cell>
          <cell r="D123" t="str">
            <v>(φ15㎜)</v>
          </cell>
          <cell r="E123" t="str">
            <v>개소</v>
          </cell>
          <cell r="F123">
            <v>4149</v>
          </cell>
          <cell r="G123">
            <v>4148</v>
          </cell>
          <cell r="H123">
            <v>1</v>
          </cell>
          <cell r="I123">
            <v>0</v>
          </cell>
          <cell r="J123" t="str">
            <v>B00122</v>
          </cell>
        </row>
        <row r="124">
          <cell r="A124" t="str">
            <v>대형브레이카+백호우(0.7㎥)</v>
          </cell>
          <cell r="B124" t="str">
            <v>제 123 호표</v>
          </cell>
          <cell r="C124" t="str">
            <v>대형브레이카+백호우</v>
          </cell>
          <cell r="D124" t="str">
            <v>(0.7㎥)</v>
          </cell>
          <cell r="E124" t="str">
            <v>시간</v>
          </cell>
          <cell r="F124">
            <v>47522</v>
          </cell>
          <cell r="G124">
            <v>19217</v>
          </cell>
          <cell r="H124">
            <v>6148</v>
          </cell>
          <cell r="I124">
            <v>22157</v>
          </cell>
          <cell r="J124" t="str">
            <v>B00123</v>
          </cell>
        </row>
        <row r="125">
          <cell r="A125" t="str">
            <v>레미콘타설(철근,25-210-12)</v>
          </cell>
          <cell r="B125" t="str">
            <v>제 124 호표</v>
          </cell>
          <cell r="C125" t="str">
            <v>레미콘타설</v>
          </cell>
          <cell r="D125" t="str">
            <v>(철근,25-210-12)</v>
          </cell>
          <cell r="E125" t="str">
            <v>㎥</v>
          </cell>
          <cell r="F125">
            <v>62486</v>
          </cell>
          <cell r="G125">
            <v>23577</v>
          </cell>
          <cell r="H125">
            <v>38875</v>
          </cell>
          <cell r="I125">
            <v>34</v>
          </cell>
          <cell r="J125" t="str">
            <v>B00124</v>
          </cell>
        </row>
        <row r="126">
          <cell r="A126" t="str">
            <v>레미콘타설(무근,40-180-8)</v>
          </cell>
          <cell r="B126" t="str">
            <v>제 125 호표</v>
          </cell>
          <cell r="C126" t="str">
            <v>레미콘타설</v>
          </cell>
          <cell r="D126" t="str">
            <v>(무근,40-180-8)</v>
          </cell>
          <cell r="E126" t="str">
            <v>㎥</v>
          </cell>
          <cell r="F126">
            <v>60723</v>
          </cell>
          <cell r="G126">
            <v>21380</v>
          </cell>
          <cell r="H126">
            <v>39343</v>
          </cell>
          <cell r="I126">
            <v>0</v>
          </cell>
          <cell r="J126" t="str">
            <v>B00125</v>
          </cell>
        </row>
        <row r="127">
          <cell r="A127" t="str">
            <v>레미콘타설(무근,40-180-12)</v>
          </cell>
          <cell r="B127" t="str">
            <v>제 126 호표</v>
          </cell>
          <cell r="C127" t="str">
            <v>레미콘타설</v>
          </cell>
          <cell r="D127" t="str">
            <v>(무근,40-180-12)</v>
          </cell>
          <cell r="E127" t="str">
            <v>㎥</v>
          </cell>
          <cell r="F127">
            <v>62067</v>
          </cell>
          <cell r="G127">
            <v>21380</v>
          </cell>
          <cell r="H127">
            <v>40687</v>
          </cell>
          <cell r="I127">
            <v>0</v>
          </cell>
          <cell r="J127" t="str">
            <v>B00126</v>
          </cell>
        </row>
        <row r="128">
          <cell r="A128" t="str">
            <v>레미콘타설(25-240-8)(철근,진동기사용)</v>
          </cell>
          <cell r="B128" t="str">
            <v>제 127 호표</v>
          </cell>
          <cell r="C128" t="str">
            <v>레미콘타설(25-240-8)</v>
          </cell>
          <cell r="D128" t="str">
            <v>(철근,진동기사용)</v>
          </cell>
          <cell r="E128" t="str">
            <v>㎥</v>
          </cell>
          <cell r="F128">
            <v>62596</v>
          </cell>
          <cell r="G128">
            <v>23577</v>
          </cell>
          <cell r="H128">
            <v>38985</v>
          </cell>
          <cell r="I128">
            <v>34</v>
          </cell>
          <cell r="J128" t="str">
            <v>B00127</v>
          </cell>
        </row>
        <row r="129">
          <cell r="A129" t="str">
            <v>레미콘타설(40-180-8)(무근구조물)</v>
          </cell>
          <cell r="B129" t="str">
            <v>제 128 호표</v>
          </cell>
          <cell r="C129" t="str">
            <v>레미콘타설(40-180-8)</v>
          </cell>
          <cell r="D129" t="str">
            <v>(무근구조물)</v>
          </cell>
          <cell r="E129" t="str">
            <v>㎥</v>
          </cell>
          <cell r="F129">
            <v>60723</v>
          </cell>
          <cell r="G129">
            <v>21380</v>
          </cell>
          <cell r="H129">
            <v>39343</v>
          </cell>
          <cell r="I129">
            <v>0</v>
          </cell>
          <cell r="J129" t="str">
            <v>B00128</v>
          </cell>
        </row>
        <row r="130">
          <cell r="A130" t="str">
            <v>마그네슘양극 설치</v>
          </cell>
          <cell r="B130" t="str">
            <v>제 129 호표</v>
          </cell>
          <cell r="C130" t="str">
            <v>마그네슘양극 설치</v>
          </cell>
          <cell r="F130">
            <v>16025</v>
          </cell>
          <cell r="G130">
            <v>16025</v>
          </cell>
          <cell r="H130">
            <v>0</v>
          </cell>
          <cell r="I130">
            <v>0</v>
          </cell>
          <cell r="J130" t="str">
            <v>B00129</v>
          </cell>
        </row>
        <row r="131">
          <cell r="A131" t="str">
            <v>마그네슘양극설치(1개당)</v>
          </cell>
          <cell r="B131" t="str">
            <v>제 130 호표</v>
          </cell>
          <cell r="C131" t="str">
            <v>마그네슘양극설치(1개당)</v>
          </cell>
          <cell r="F131">
            <v>304005</v>
          </cell>
          <cell r="G131">
            <v>60219</v>
          </cell>
          <cell r="H131">
            <v>243786</v>
          </cell>
          <cell r="I131">
            <v>0</v>
          </cell>
          <cell r="J131" t="str">
            <v>B00130</v>
          </cell>
        </row>
        <row r="132">
          <cell r="A132" t="str">
            <v>맨홀뚜껑설치(ψ900㎜)</v>
          </cell>
          <cell r="B132" t="str">
            <v>제 131 호표</v>
          </cell>
          <cell r="C132" t="str">
            <v>맨홀뚜껑설치</v>
          </cell>
          <cell r="D132" t="str">
            <v>(ψ900㎜)</v>
          </cell>
          <cell r="E132" t="str">
            <v>개</v>
          </cell>
          <cell r="F132">
            <v>441283</v>
          </cell>
          <cell r="G132">
            <v>245509</v>
          </cell>
          <cell r="H132">
            <v>195641</v>
          </cell>
          <cell r="I132">
            <v>133</v>
          </cell>
          <cell r="J132" t="str">
            <v>B00131</v>
          </cell>
        </row>
        <row r="133">
          <cell r="A133" t="str">
            <v>모체침투성방수(2차+보호몰탈)</v>
          </cell>
          <cell r="B133" t="str">
            <v>제 132 호표</v>
          </cell>
          <cell r="C133" t="str">
            <v>모체침투성방수</v>
          </cell>
          <cell r="D133" t="str">
            <v>(2차+보호몰탈)</v>
          </cell>
          <cell r="E133" t="str">
            <v>㎡</v>
          </cell>
          <cell r="F133">
            <v>27922</v>
          </cell>
          <cell r="G133">
            <v>22718</v>
          </cell>
          <cell r="H133">
            <v>4803</v>
          </cell>
          <cell r="I133">
            <v>401</v>
          </cell>
          <cell r="J133" t="str">
            <v>B00132</v>
          </cell>
        </row>
        <row r="134">
          <cell r="A134" t="str">
            <v>몰탈바르기(T=30mm)</v>
          </cell>
          <cell r="B134" t="str">
            <v>제 133 호표</v>
          </cell>
          <cell r="C134" t="str">
            <v>몰탈바르기</v>
          </cell>
          <cell r="D134" t="str">
            <v>(T=30mm)</v>
          </cell>
          <cell r="E134" t="str">
            <v>㎡</v>
          </cell>
          <cell r="F134">
            <v>7254</v>
          </cell>
          <cell r="G134">
            <v>6537</v>
          </cell>
          <cell r="H134">
            <v>429</v>
          </cell>
          <cell r="I134">
            <v>288</v>
          </cell>
          <cell r="J134" t="str">
            <v>B00133</v>
          </cell>
        </row>
        <row r="135">
          <cell r="A135" t="str">
            <v>발전기(1)및용접기(2)(50Kw + 200Amp)</v>
          </cell>
          <cell r="B135" t="str">
            <v>제 134 호표</v>
          </cell>
          <cell r="C135" t="str">
            <v>발전기(1)및용접기(2)</v>
          </cell>
          <cell r="D135" t="str">
            <v>(50Kw + 200Amp)</v>
          </cell>
          <cell r="E135" t="str">
            <v>시간</v>
          </cell>
          <cell r="F135">
            <v>22477</v>
          </cell>
          <cell r="G135">
            <v>9927</v>
          </cell>
          <cell r="H135">
            <v>7729</v>
          </cell>
          <cell r="I135">
            <v>4821</v>
          </cell>
          <cell r="J135" t="str">
            <v>B00134</v>
          </cell>
        </row>
        <row r="136">
          <cell r="A136" t="str">
            <v>방수액체침투성</v>
          </cell>
          <cell r="B136" t="str">
            <v>제 135 호표</v>
          </cell>
          <cell r="C136" t="str">
            <v>방수</v>
          </cell>
          <cell r="D136" t="str">
            <v>액체침투성</v>
          </cell>
          <cell r="E136" t="str">
            <v>㎡</v>
          </cell>
          <cell r="F136">
            <v>20668</v>
          </cell>
          <cell r="G136">
            <v>16181</v>
          </cell>
          <cell r="H136">
            <v>4374</v>
          </cell>
          <cell r="I136">
            <v>113</v>
          </cell>
          <cell r="J136" t="str">
            <v>B00135</v>
          </cell>
        </row>
        <row r="137">
          <cell r="A137" t="str">
            <v>변실BONDING</v>
          </cell>
          <cell r="B137" t="str">
            <v>제 136 호표</v>
          </cell>
          <cell r="C137" t="str">
            <v>변실BONDING</v>
          </cell>
          <cell r="F137">
            <v>73103</v>
          </cell>
          <cell r="G137">
            <v>55803</v>
          </cell>
          <cell r="H137">
            <v>17300</v>
          </cell>
          <cell r="I137">
            <v>0</v>
          </cell>
          <cell r="J137" t="str">
            <v>B00136</v>
          </cell>
        </row>
        <row r="138">
          <cell r="A138" t="str">
            <v>보조기층포설및다짐(t=45cm)</v>
          </cell>
          <cell r="B138" t="str">
            <v>제 137 호표</v>
          </cell>
          <cell r="C138" t="str">
            <v>보조기층포설및다짐</v>
          </cell>
          <cell r="D138" t="str">
            <v>(t=45cm)</v>
          </cell>
          <cell r="E138" t="str">
            <v>㎥</v>
          </cell>
          <cell r="F138">
            <v>22306</v>
          </cell>
          <cell r="G138">
            <v>5143</v>
          </cell>
          <cell r="H138">
            <v>12213</v>
          </cell>
          <cell r="I138">
            <v>4950</v>
          </cell>
          <cell r="J138" t="str">
            <v>B00137</v>
          </cell>
        </row>
        <row r="139">
          <cell r="A139" t="str">
            <v>사다리(A-TYPE)</v>
          </cell>
          <cell r="B139" t="str">
            <v>제 138 호표</v>
          </cell>
          <cell r="C139" t="str">
            <v>사다리</v>
          </cell>
          <cell r="D139" t="str">
            <v>(A-TYPE)</v>
          </cell>
          <cell r="E139" t="str">
            <v>M</v>
          </cell>
          <cell r="F139">
            <v>71687</v>
          </cell>
          <cell r="G139">
            <v>29741</v>
          </cell>
          <cell r="H139">
            <v>41823</v>
          </cell>
          <cell r="I139">
            <v>123</v>
          </cell>
          <cell r="J139" t="str">
            <v>B00138</v>
          </cell>
        </row>
        <row r="140">
          <cell r="A140" t="str">
            <v>선택층포설및다짐(t=20cm,구내도로)</v>
          </cell>
          <cell r="B140" t="str">
            <v>제 139 호표</v>
          </cell>
          <cell r="C140" t="str">
            <v>선택층포설및다짐</v>
          </cell>
          <cell r="D140" t="str">
            <v>(t=20cm,구내도로)</v>
          </cell>
          <cell r="E140" t="str">
            <v>㎥</v>
          </cell>
          <cell r="F140">
            <v>22301</v>
          </cell>
          <cell r="G140">
            <v>5129</v>
          </cell>
          <cell r="H140">
            <v>12228</v>
          </cell>
          <cell r="I140">
            <v>4944</v>
          </cell>
          <cell r="J140" t="str">
            <v>B00139</v>
          </cell>
        </row>
        <row r="141">
          <cell r="A141" t="str">
            <v>수평곡관보호공(φ600x45˚)</v>
          </cell>
          <cell r="B141" t="str">
            <v>제 140 호표</v>
          </cell>
          <cell r="C141" t="str">
            <v>수평곡관보호공</v>
          </cell>
          <cell r="D141" t="str">
            <v>(φ600x45˚)</v>
          </cell>
          <cell r="E141" t="str">
            <v>개소</v>
          </cell>
          <cell r="F141">
            <v>163813</v>
          </cell>
          <cell r="G141">
            <v>129702</v>
          </cell>
          <cell r="H141">
            <v>31513</v>
          </cell>
          <cell r="I141">
            <v>2598</v>
          </cell>
          <cell r="J141" t="str">
            <v>B00140</v>
          </cell>
        </row>
        <row r="142">
          <cell r="A142" t="str">
            <v>수평곡관보호공(φ700x45˚)</v>
          </cell>
          <cell r="B142" t="str">
            <v>제 141 호표</v>
          </cell>
          <cell r="C142" t="str">
            <v>수평곡관보호공</v>
          </cell>
          <cell r="D142" t="str">
            <v>(φ700x45˚)</v>
          </cell>
          <cell r="E142" t="str">
            <v>개소</v>
          </cell>
          <cell r="F142">
            <v>219508</v>
          </cell>
          <cell r="G142">
            <v>174397</v>
          </cell>
          <cell r="H142">
            <v>41344</v>
          </cell>
          <cell r="I142">
            <v>3767</v>
          </cell>
          <cell r="J142" t="str">
            <v>B00141</v>
          </cell>
        </row>
        <row r="143">
          <cell r="A143" t="str">
            <v>수평곡관보호공(φ600×22 1/2˚)</v>
          </cell>
          <cell r="B143" t="str">
            <v>제 142 호표</v>
          </cell>
          <cell r="C143" t="str">
            <v>수평곡관보호공</v>
          </cell>
          <cell r="D143" t="str">
            <v>(φ600×22 1/2˚)</v>
          </cell>
          <cell r="E143" t="str">
            <v>개소</v>
          </cell>
          <cell r="F143">
            <v>187107</v>
          </cell>
          <cell r="G143">
            <v>144259</v>
          </cell>
          <cell r="H143">
            <v>38389</v>
          </cell>
          <cell r="I143">
            <v>4459</v>
          </cell>
          <cell r="J143" t="str">
            <v>B00142</v>
          </cell>
        </row>
        <row r="144">
          <cell r="A144" t="str">
            <v>수평곡관보호공(φ600x11 1/4˚)</v>
          </cell>
          <cell r="B144" t="str">
            <v>제 143 호표</v>
          </cell>
          <cell r="C144" t="str">
            <v>수평곡관보호공</v>
          </cell>
          <cell r="D144" t="str">
            <v>(φ600x11 1/4˚)</v>
          </cell>
          <cell r="E144" t="str">
            <v>개소</v>
          </cell>
          <cell r="F144">
            <v>143569</v>
          </cell>
          <cell r="G144">
            <v>100966</v>
          </cell>
          <cell r="H144">
            <v>36628</v>
          </cell>
          <cell r="I144">
            <v>5975</v>
          </cell>
          <cell r="J144" t="str">
            <v>B00143</v>
          </cell>
        </row>
        <row r="145">
          <cell r="A145" t="str">
            <v>시공이음(수팽창성고무,20x10)</v>
          </cell>
          <cell r="B145" t="str">
            <v>제 144 호표</v>
          </cell>
          <cell r="C145" t="str">
            <v>시공이음</v>
          </cell>
          <cell r="D145" t="str">
            <v>(수팽창성고무,20x10)</v>
          </cell>
          <cell r="E145" t="str">
            <v>M</v>
          </cell>
          <cell r="F145">
            <v>3005</v>
          </cell>
          <cell r="G145">
            <v>905</v>
          </cell>
          <cell r="H145">
            <v>2100</v>
          </cell>
          <cell r="I145">
            <v>0</v>
          </cell>
          <cell r="J145" t="str">
            <v>B00144</v>
          </cell>
        </row>
        <row r="146">
          <cell r="A146" t="str">
            <v>시멘트구입및운반</v>
          </cell>
          <cell r="B146" t="str">
            <v>제 145 호표</v>
          </cell>
          <cell r="C146" t="str">
            <v>시멘트구입및운반</v>
          </cell>
          <cell r="E146" t="str">
            <v>㎏</v>
          </cell>
          <cell r="F146">
            <v>65</v>
          </cell>
          <cell r="G146">
            <v>0</v>
          </cell>
          <cell r="H146">
            <v>57</v>
          </cell>
          <cell r="I146">
            <v>8</v>
          </cell>
          <cell r="J146" t="str">
            <v>B00145</v>
          </cell>
        </row>
        <row r="147">
          <cell r="A147" t="str">
            <v>아스팔트포장파취복구</v>
          </cell>
          <cell r="B147" t="str">
            <v>제 146 호표</v>
          </cell>
          <cell r="C147" t="str">
            <v>아스팔트포장파취복구</v>
          </cell>
          <cell r="E147" t="str">
            <v>a</v>
          </cell>
          <cell r="F147">
            <v>2419939</v>
          </cell>
          <cell r="G147">
            <v>431397</v>
          </cell>
          <cell r="H147">
            <v>1614892</v>
          </cell>
          <cell r="I147">
            <v>373650</v>
          </cell>
          <cell r="J147" t="str">
            <v>B00146</v>
          </cell>
        </row>
        <row r="148">
          <cell r="A148" t="str">
            <v>압력계설치2-35㎏/㎠</v>
          </cell>
          <cell r="B148" t="str">
            <v>제 147 호표</v>
          </cell>
          <cell r="C148" t="str">
            <v>압력계설치</v>
          </cell>
          <cell r="D148" t="str">
            <v>2-35㎏/㎠</v>
          </cell>
          <cell r="E148" t="str">
            <v>개소</v>
          </cell>
          <cell r="F148">
            <v>32994</v>
          </cell>
          <cell r="G148">
            <v>24888</v>
          </cell>
          <cell r="H148">
            <v>8106</v>
          </cell>
          <cell r="I148">
            <v>0</v>
          </cell>
          <cell r="J148" t="str">
            <v>B00147</v>
          </cell>
        </row>
        <row r="149">
          <cell r="A149" t="str">
            <v>용접부산소압축시험(D=1500㎜이하)</v>
          </cell>
          <cell r="B149" t="str">
            <v>제 148 호표</v>
          </cell>
          <cell r="C149" t="str">
            <v>용접부산소압축시험</v>
          </cell>
          <cell r="D149" t="str">
            <v>(D=1500㎜이하)</v>
          </cell>
          <cell r="E149" t="str">
            <v>개소</v>
          </cell>
          <cell r="F149">
            <v>21325</v>
          </cell>
          <cell r="G149">
            <v>20554</v>
          </cell>
          <cell r="H149">
            <v>771</v>
          </cell>
          <cell r="I149">
            <v>0</v>
          </cell>
          <cell r="J149" t="str">
            <v>B00148</v>
          </cell>
        </row>
        <row r="150">
          <cell r="A150" t="str">
            <v>용접부산소압축시험(D=1650㎜이상)</v>
          </cell>
          <cell r="B150" t="str">
            <v>제 149 호표</v>
          </cell>
          <cell r="C150" t="str">
            <v>용접부산소압축시험</v>
          </cell>
          <cell r="D150" t="str">
            <v>(D=1650㎜이상)</v>
          </cell>
          <cell r="E150" t="str">
            <v>개소</v>
          </cell>
          <cell r="F150">
            <v>25457</v>
          </cell>
          <cell r="G150">
            <v>24665</v>
          </cell>
          <cell r="H150">
            <v>792</v>
          </cell>
          <cell r="I150">
            <v>0</v>
          </cell>
          <cell r="J150" t="str">
            <v>B00149</v>
          </cell>
        </row>
        <row r="151">
          <cell r="A151" t="str">
            <v>잡철물설치(철재류:간단)</v>
          </cell>
          <cell r="B151" t="str">
            <v>제 150 호표</v>
          </cell>
          <cell r="C151" t="str">
            <v>잡철물설치</v>
          </cell>
          <cell r="D151" t="str">
            <v>(철재류:간단)</v>
          </cell>
          <cell r="E151" t="str">
            <v>TON</v>
          </cell>
          <cell r="F151">
            <v>429415</v>
          </cell>
          <cell r="G151">
            <v>409183</v>
          </cell>
          <cell r="H151">
            <v>20009</v>
          </cell>
          <cell r="I151">
            <v>223</v>
          </cell>
          <cell r="J151" t="str">
            <v>B00150</v>
          </cell>
        </row>
        <row r="152">
          <cell r="A152" t="str">
            <v>잡철물제작설치(STS류:간단)</v>
          </cell>
          <cell r="B152" t="str">
            <v>제 151 호표</v>
          </cell>
          <cell r="C152" t="str">
            <v>잡철물제작설치</v>
          </cell>
          <cell r="D152" t="str">
            <v>(STS류:간단)</v>
          </cell>
          <cell r="E152" t="str">
            <v>TON</v>
          </cell>
          <cell r="F152">
            <v>2215342</v>
          </cell>
          <cell r="G152">
            <v>2002017</v>
          </cell>
          <cell r="H152">
            <v>204985</v>
          </cell>
          <cell r="I152">
            <v>8340</v>
          </cell>
          <cell r="J152" t="str">
            <v>B00151</v>
          </cell>
        </row>
        <row r="153">
          <cell r="A153" t="str">
            <v>잡철물제작설치(STS류:보통)</v>
          </cell>
          <cell r="B153" t="str">
            <v>제 152 호표</v>
          </cell>
          <cell r="C153" t="str">
            <v>잡철물제작설치</v>
          </cell>
          <cell r="D153" t="str">
            <v>(STS류:보통)</v>
          </cell>
          <cell r="E153" t="str">
            <v>TON</v>
          </cell>
          <cell r="F153">
            <v>2658410</v>
          </cell>
          <cell r="G153">
            <v>2402420</v>
          </cell>
          <cell r="H153">
            <v>245982</v>
          </cell>
          <cell r="I153">
            <v>10008</v>
          </cell>
          <cell r="J153" t="str">
            <v>B00152</v>
          </cell>
        </row>
        <row r="154">
          <cell r="A154" t="str">
            <v>전위측정</v>
          </cell>
          <cell r="B154" t="str">
            <v>제 153 호표</v>
          </cell>
          <cell r="C154" t="str">
            <v>전위측정</v>
          </cell>
          <cell r="E154" t="str">
            <v>개소</v>
          </cell>
          <cell r="F154">
            <v>56172</v>
          </cell>
          <cell r="G154">
            <v>56172</v>
          </cell>
          <cell r="H154">
            <v>0</v>
          </cell>
          <cell r="I154">
            <v>0</v>
          </cell>
          <cell r="J154" t="str">
            <v>B00153</v>
          </cell>
        </row>
        <row r="155">
          <cell r="A155" t="str">
            <v>절연 콤파운드</v>
          </cell>
          <cell r="B155" t="str">
            <v>제 154 호표</v>
          </cell>
          <cell r="C155" t="str">
            <v>절연 콤파운드</v>
          </cell>
          <cell r="E155" t="str">
            <v>개소</v>
          </cell>
          <cell r="F155">
            <v>12867</v>
          </cell>
          <cell r="G155">
            <v>12867</v>
          </cell>
          <cell r="H155">
            <v>0</v>
          </cell>
          <cell r="I155">
            <v>0</v>
          </cell>
          <cell r="J155" t="str">
            <v>B00154</v>
          </cell>
        </row>
        <row r="156">
          <cell r="A156" t="str">
            <v>제수변부설(φ80㎜,인력)</v>
          </cell>
          <cell r="B156" t="str">
            <v>제 155 호표</v>
          </cell>
          <cell r="C156" t="str">
            <v>제수변부설</v>
          </cell>
          <cell r="D156" t="str">
            <v>(φ80㎜,인력)</v>
          </cell>
          <cell r="E156" t="str">
            <v>개소</v>
          </cell>
          <cell r="F156">
            <v>73773</v>
          </cell>
          <cell r="G156">
            <v>73773</v>
          </cell>
          <cell r="H156">
            <v>0</v>
          </cell>
          <cell r="I156">
            <v>0</v>
          </cell>
          <cell r="J156" t="str">
            <v>B00155</v>
          </cell>
        </row>
        <row r="157">
          <cell r="A157" t="str">
            <v>제수변부설(φ100mm,기계)</v>
          </cell>
          <cell r="B157" t="str">
            <v>제 156 호표</v>
          </cell>
          <cell r="C157" t="str">
            <v>제수변부설</v>
          </cell>
          <cell r="D157" t="str">
            <v>(φ100mm,기계)</v>
          </cell>
          <cell r="E157" t="str">
            <v>개소</v>
          </cell>
          <cell r="F157">
            <v>63778</v>
          </cell>
          <cell r="G157">
            <v>32493</v>
          </cell>
          <cell r="H157">
            <v>4137</v>
          </cell>
          <cell r="I157">
            <v>27148</v>
          </cell>
          <cell r="J157" t="str">
            <v>B00156</v>
          </cell>
        </row>
        <row r="158">
          <cell r="A158" t="str">
            <v>제수변부설(φ125mm,기계)</v>
          </cell>
          <cell r="B158" t="str">
            <v>제 157 호표</v>
          </cell>
          <cell r="C158" t="str">
            <v>제수변부설</v>
          </cell>
          <cell r="D158" t="str">
            <v>(φ125mm,기계)</v>
          </cell>
          <cell r="E158" t="str">
            <v>개소</v>
          </cell>
          <cell r="F158">
            <v>63778</v>
          </cell>
          <cell r="G158">
            <v>32493</v>
          </cell>
          <cell r="H158">
            <v>4137</v>
          </cell>
          <cell r="I158">
            <v>27148</v>
          </cell>
          <cell r="J158" t="str">
            <v>B00157</v>
          </cell>
        </row>
        <row r="159">
          <cell r="A159" t="str">
            <v>제수변부설(φ150mm,기계)</v>
          </cell>
          <cell r="B159" t="str">
            <v>제 158 호표</v>
          </cell>
          <cell r="C159" t="str">
            <v>제수변부설</v>
          </cell>
          <cell r="D159" t="str">
            <v>(φ150mm,기계)</v>
          </cell>
          <cell r="E159" t="str">
            <v>개소</v>
          </cell>
          <cell r="F159">
            <v>77387</v>
          </cell>
          <cell r="G159">
            <v>40235</v>
          </cell>
          <cell r="H159">
            <v>4913</v>
          </cell>
          <cell r="I159">
            <v>32239</v>
          </cell>
          <cell r="J159" t="str">
            <v>B00158</v>
          </cell>
        </row>
        <row r="160">
          <cell r="A160" t="str">
            <v>제수변부설(φ200mm,기계)</v>
          </cell>
          <cell r="B160" t="str">
            <v>제 159 호표</v>
          </cell>
          <cell r="C160" t="str">
            <v>제수변부설</v>
          </cell>
          <cell r="D160" t="str">
            <v>(φ200mm,기계)</v>
          </cell>
          <cell r="E160" t="str">
            <v>개소</v>
          </cell>
          <cell r="F160">
            <v>87954</v>
          </cell>
          <cell r="G160">
            <v>46892</v>
          </cell>
          <cell r="H160">
            <v>5430</v>
          </cell>
          <cell r="I160">
            <v>35632</v>
          </cell>
          <cell r="J160" t="str">
            <v>B00159</v>
          </cell>
        </row>
        <row r="161">
          <cell r="A161" t="str">
            <v>제수변부설(φ250mm,기계)</v>
          </cell>
          <cell r="B161" t="str">
            <v>제 160 호표</v>
          </cell>
          <cell r="C161" t="str">
            <v>제수변부설</v>
          </cell>
          <cell r="D161" t="str">
            <v>(φ250mm,기계)</v>
          </cell>
          <cell r="E161" t="str">
            <v>개소</v>
          </cell>
          <cell r="F161">
            <v>98117</v>
          </cell>
          <cell r="G161">
            <v>55099</v>
          </cell>
          <cell r="H161">
            <v>5689</v>
          </cell>
          <cell r="I161">
            <v>37329</v>
          </cell>
          <cell r="J161" t="str">
            <v>B00160</v>
          </cell>
        </row>
        <row r="162">
          <cell r="A162" t="str">
            <v>제수변부설(φ300mm,기계)</v>
          </cell>
          <cell r="B162" t="str">
            <v>제 161 호표</v>
          </cell>
          <cell r="C162" t="str">
            <v>제수변부설</v>
          </cell>
          <cell r="D162" t="str">
            <v>(φ300mm,기계)</v>
          </cell>
          <cell r="E162" t="str">
            <v>개소</v>
          </cell>
          <cell r="F162">
            <v>112144</v>
          </cell>
          <cell r="G162">
            <v>67171</v>
          </cell>
          <cell r="H162">
            <v>5947</v>
          </cell>
          <cell r="I162">
            <v>39026</v>
          </cell>
          <cell r="J162" t="str">
            <v>B00161</v>
          </cell>
        </row>
        <row r="163">
          <cell r="A163" t="str">
            <v>제수변부설(φ350mm,기계)</v>
          </cell>
          <cell r="B163" t="str">
            <v>제 162 호표</v>
          </cell>
          <cell r="C163" t="str">
            <v>제수변부설</v>
          </cell>
          <cell r="D163" t="str">
            <v>(φ350mm,기계)</v>
          </cell>
          <cell r="E163" t="str">
            <v>개소</v>
          </cell>
          <cell r="F163">
            <v>139857</v>
          </cell>
          <cell r="G163">
            <v>92928</v>
          </cell>
          <cell r="H163">
            <v>6206</v>
          </cell>
          <cell r="I163">
            <v>40723</v>
          </cell>
          <cell r="J163" t="str">
            <v>B00162</v>
          </cell>
        </row>
        <row r="164">
          <cell r="A164" t="str">
            <v>제수변부설(φ400mm,기계)</v>
          </cell>
          <cell r="B164" t="str">
            <v>제 163 호표</v>
          </cell>
          <cell r="C164" t="str">
            <v>제수변부설</v>
          </cell>
          <cell r="D164" t="str">
            <v>(φ400mm,기계)</v>
          </cell>
          <cell r="E164" t="str">
            <v>개소</v>
          </cell>
          <cell r="F164">
            <v>281714</v>
          </cell>
          <cell r="G164">
            <v>234785</v>
          </cell>
          <cell r="H164">
            <v>6206</v>
          </cell>
          <cell r="I164">
            <v>40723</v>
          </cell>
          <cell r="J164" t="str">
            <v>B00163</v>
          </cell>
        </row>
        <row r="165">
          <cell r="A165" t="str">
            <v>제수변부설(φ450mm,기계)</v>
          </cell>
          <cell r="B165" t="str">
            <v>제 164 호표</v>
          </cell>
          <cell r="C165" t="str">
            <v>제수변부설</v>
          </cell>
          <cell r="D165" t="str">
            <v>(φ450mm,기계)</v>
          </cell>
          <cell r="E165" t="str">
            <v>개소</v>
          </cell>
          <cell r="F165">
            <v>300896</v>
          </cell>
          <cell r="G165">
            <v>252011</v>
          </cell>
          <cell r="H165">
            <v>6465</v>
          </cell>
          <cell r="I165">
            <v>42420</v>
          </cell>
          <cell r="J165" t="str">
            <v>B00164</v>
          </cell>
        </row>
        <row r="166">
          <cell r="A166" t="str">
            <v>제수변부설(φ500mm,기계)</v>
          </cell>
          <cell r="B166" t="str">
            <v>제 165 호표</v>
          </cell>
          <cell r="C166" t="str">
            <v>제수변부설</v>
          </cell>
          <cell r="D166" t="str">
            <v>(φ500mm,기계)</v>
          </cell>
          <cell r="E166" t="str">
            <v>개소</v>
          </cell>
          <cell r="F166">
            <v>319257</v>
          </cell>
          <cell r="G166">
            <v>268418</v>
          </cell>
          <cell r="H166">
            <v>6723</v>
          </cell>
          <cell r="I166">
            <v>44116</v>
          </cell>
          <cell r="J166" t="str">
            <v>B00165</v>
          </cell>
        </row>
        <row r="167">
          <cell r="A167" t="str">
            <v>제수변부설(φ600mm,기계)</v>
          </cell>
          <cell r="B167" t="str">
            <v>제 166 호표</v>
          </cell>
          <cell r="C167" t="str">
            <v>제수변부설</v>
          </cell>
          <cell r="D167" t="str">
            <v>(φ600mm,기계)</v>
          </cell>
          <cell r="E167" t="str">
            <v>개소</v>
          </cell>
          <cell r="F167">
            <v>338226</v>
          </cell>
          <cell r="G167">
            <v>285431</v>
          </cell>
          <cell r="H167">
            <v>6982</v>
          </cell>
          <cell r="I167">
            <v>45813</v>
          </cell>
          <cell r="J167" t="str">
            <v>B00166</v>
          </cell>
        </row>
        <row r="168">
          <cell r="A168" t="str">
            <v>제수변부설(φ700mm,기계)</v>
          </cell>
          <cell r="B168" t="str">
            <v>제 167 호표</v>
          </cell>
          <cell r="C168" t="str">
            <v>제수변부설</v>
          </cell>
          <cell r="D168" t="str">
            <v>(φ700mm,기계)</v>
          </cell>
          <cell r="E168" t="str">
            <v>개소</v>
          </cell>
          <cell r="F168">
            <v>364560</v>
          </cell>
          <cell r="G168">
            <v>309810</v>
          </cell>
          <cell r="H168">
            <v>7240</v>
          </cell>
          <cell r="I168">
            <v>47510</v>
          </cell>
          <cell r="J168" t="str">
            <v>B00167</v>
          </cell>
        </row>
        <row r="169">
          <cell r="A169" t="str">
            <v>제수변부설(φ800mm,기계)</v>
          </cell>
          <cell r="B169" t="str">
            <v>제 168 호표</v>
          </cell>
          <cell r="C169" t="str">
            <v>제수변부설</v>
          </cell>
          <cell r="D169" t="str">
            <v>(φ800mm,기계)</v>
          </cell>
          <cell r="E169" t="str">
            <v>개소</v>
          </cell>
          <cell r="F169">
            <v>391911</v>
          </cell>
          <cell r="G169">
            <v>335205</v>
          </cell>
          <cell r="H169">
            <v>7499</v>
          </cell>
          <cell r="I169">
            <v>49207</v>
          </cell>
          <cell r="J169" t="str">
            <v>B00168</v>
          </cell>
        </row>
        <row r="170">
          <cell r="A170" t="str">
            <v>제수변부설(φ900mm,기계)</v>
          </cell>
          <cell r="B170" t="str">
            <v>제 169 호표</v>
          </cell>
          <cell r="C170" t="str">
            <v>제수변부설</v>
          </cell>
          <cell r="D170" t="str">
            <v>(φ900mm,기계)</v>
          </cell>
          <cell r="E170" t="str">
            <v>개소</v>
          </cell>
          <cell r="F170">
            <v>419261</v>
          </cell>
          <cell r="G170">
            <v>360599</v>
          </cell>
          <cell r="H170">
            <v>7758</v>
          </cell>
          <cell r="I170">
            <v>50904</v>
          </cell>
          <cell r="J170" t="str">
            <v>B00169</v>
          </cell>
        </row>
        <row r="171">
          <cell r="A171" t="str">
            <v>제수변부설(φ1000mm,기계)</v>
          </cell>
          <cell r="B171" t="str">
            <v>제 170 호표</v>
          </cell>
          <cell r="C171" t="str">
            <v>제수변부설</v>
          </cell>
          <cell r="D171" t="str">
            <v>(φ1000mm,기계)</v>
          </cell>
          <cell r="E171" t="str">
            <v>개소</v>
          </cell>
          <cell r="F171">
            <v>446610</v>
          </cell>
          <cell r="G171">
            <v>385994</v>
          </cell>
          <cell r="H171">
            <v>8016</v>
          </cell>
          <cell r="I171">
            <v>52600</v>
          </cell>
          <cell r="J171" t="str">
            <v>B00170</v>
          </cell>
        </row>
        <row r="172">
          <cell r="A172" t="str">
            <v>제수변부설(φ1100mm,기계)</v>
          </cell>
          <cell r="B172" t="str">
            <v>제 171 호표</v>
          </cell>
          <cell r="C172" t="str">
            <v>제수변부설</v>
          </cell>
          <cell r="D172" t="str">
            <v>(φ1100mm,기계)</v>
          </cell>
          <cell r="E172" t="str">
            <v>개소</v>
          </cell>
          <cell r="F172">
            <v>510288</v>
          </cell>
          <cell r="G172">
            <v>417141</v>
          </cell>
          <cell r="H172">
            <v>10489</v>
          </cell>
          <cell r="I172">
            <v>82658</v>
          </cell>
          <cell r="J172" t="str">
            <v>B00171</v>
          </cell>
        </row>
        <row r="173">
          <cell r="A173" t="str">
            <v>제수변부설(φ1200mm,기계)</v>
          </cell>
          <cell r="B173" t="str">
            <v>제 172 호표</v>
          </cell>
          <cell r="C173" t="str">
            <v>제수변부설</v>
          </cell>
          <cell r="D173" t="str">
            <v>(φ1200mm,기계)</v>
          </cell>
          <cell r="E173" t="str">
            <v>개소</v>
          </cell>
          <cell r="F173">
            <v>557837</v>
          </cell>
          <cell r="G173">
            <v>459044</v>
          </cell>
          <cell r="H173">
            <v>11125</v>
          </cell>
          <cell r="I173">
            <v>87668</v>
          </cell>
          <cell r="J173" t="str">
            <v>B00172</v>
          </cell>
        </row>
        <row r="174">
          <cell r="A174" t="str">
            <v>제수변실(φ400∼700m)</v>
          </cell>
          <cell r="B174" t="str">
            <v>제 173 호표</v>
          </cell>
          <cell r="C174" t="str">
            <v>제수변실</v>
          </cell>
          <cell r="D174" t="str">
            <v>(φ400∼700m)</v>
          </cell>
          <cell r="E174" t="str">
            <v>개소</v>
          </cell>
          <cell r="F174">
            <v>3850925</v>
          </cell>
          <cell r="G174">
            <v>2582565</v>
          </cell>
          <cell r="H174">
            <v>1245249</v>
          </cell>
          <cell r="I174">
            <v>23111</v>
          </cell>
          <cell r="J174" t="str">
            <v>B00173</v>
          </cell>
        </row>
        <row r="175">
          <cell r="A175" t="str">
            <v>제수변실(5.2x5.9x4.19)</v>
          </cell>
          <cell r="B175" t="str">
            <v>제 174 호표</v>
          </cell>
          <cell r="C175" t="str">
            <v>제수변실</v>
          </cell>
          <cell r="D175" t="str">
            <v>(5.2x5.9x4.19)</v>
          </cell>
          <cell r="E175" t="str">
            <v>개소</v>
          </cell>
          <cell r="F175">
            <v>24334929</v>
          </cell>
          <cell r="G175">
            <v>15482578</v>
          </cell>
          <cell r="H175">
            <v>8774442</v>
          </cell>
          <cell r="I175">
            <v>77909</v>
          </cell>
          <cell r="J175" t="str">
            <v>B00174</v>
          </cell>
        </row>
        <row r="176">
          <cell r="A176" t="str">
            <v>주철관수압시험비(φ300㎜)</v>
          </cell>
          <cell r="B176" t="str">
            <v>제 175 호표</v>
          </cell>
          <cell r="C176" t="str">
            <v>주철관수압시험비</v>
          </cell>
          <cell r="D176" t="str">
            <v>(φ300㎜)</v>
          </cell>
          <cell r="E176" t="str">
            <v>개소</v>
          </cell>
          <cell r="F176">
            <v>407207</v>
          </cell>
          <cell r="G176">
            <v>292907</v>
          </cell>
          <cell r="H176">
            <v>55395</v>
          </cell>
          <cell r="I176">
            <v>58905</v>
          </cell>
          <cell r="J176" t="str">
            <v>B00175</v>
          </cell>
        </row>
        <row r="177">
          <cell r="A177" t="str">
            <v>주철관수압시험비(φ350㎜)</v>
          </cell>
          <cell r="B177" t="str">
            <v>제 176 호표</v>
          </cell>
          <cell r="C177" t="str">
            <v>주철관수압시험비</v>
          </cell>
          <cell r="D177" t="str">
            <v>(φ350㎜)</v>
          </cell>
          <cell r="E177" t="str">
            <v>개소</v>
          </cell>
          <cell r="F177">
            <v>486450</v>
          </cell>
          <cell r="G177">
            <v>341937</v>
          </cell>
          <cell r="H177">
            <v>69023</v>
          </cell>
          <cell r="I177">
            <v>75490</v>
          </cell>
          <cell r="J177" t="str">
            <v>B00176</v>
          </cell>
        </row>
        <row r="178">
          <cell r="A178" t="str">
            <v>주철관수압시험비(φ400㎜)</v>
          </cell>
          <cell r="B178" t="str">
            <v>제 177 호표</v>
          </cell>
          <cell r="C178" t="str">
            <v>주철관수압시험비</v>
          </cell>
          <cell r="D178" t="str">
            <v>(φ400㎜)</v>
          </cell>
          <cell r="E178" t="str">
            <v>개소</v>
          </cell>
          <cell r="F178">
            <v>628329</v>
          </cell>
          <cell r="G178">
            <v>434648</v>
          </cell>
          <cell r="H178">
            <v>94532</v>
          </cell>
          <cell r="I178">
            <v>99149</v>
          </cell>
          <cell r="J178" t="str">
            <v>B00177</v>
          </cell>
        </row>
        <row r="179">
          <cell r="A179" t="str">
            <v>주철관수압시험비(φ450㎜)</v>
          </cell>
          <cell r="B179" t="str">
            <v>제 178 호표</v>
          </cell>
          <cell r="C179" t="str">
            <v>주철관수압시험비</v>
          </cell>
          <cell r="D179" t="str">
            <v>(φ450㎜)</v>
          </cell>
          <cell r="E179" t="str">
            <v>개소</v>
          </cell>
          <cell r="F179">
            <v>741390</v>
          </cell>
          <cell r="G179">
            <v>505611</v>
          </cell>
          <cell r="H179">
            <v>115945</v>
          </cell>
          <cell r="I179">
            <v>119834</v>
          </cell>
          <cell r="J179" t="str">
            <v>B00178</v>
          </cell>
        </row>
        <row r="180">
          <cell r="A180" t="str">
            <v>주철관수압시험비(φ500㎜)</v>
          </cell>
          <cell r="B180" t="str">
            <v>제 179 호표</v>
          </cell>
          <cell r="C180" t="str">
            <v>주철관수압시험비</v>
          </cell>
          <cell r="D180" t="str">
            <v>(φ500㎜)</v>
          </cell>
          <cell r="E180" t="str">
            <v>개소</v>
          </cell>
          <cell r="F180">
            <v>847872</v>
          </cell>
          <cell r="G180">
            <v>573368</v>
          </cell>
          <cell r="H180">
            <v>131563</v>
          </cell>
          <cell r="I180">
            <v>142941</v>
          </cell>
          <cell r="J180" t="str">
            <v>B00179</v>
          </cell>
        </row>
        <row r="181">
          <cell r="A181" t="str">
            <v>주철관수압시험비(φ600㎜)</v>
          </cell>
          <cell r="B181" t="str">
            <v>제 180 호표</v>
          </cell>
          <cell r="C181" t="str">
            <v>주철관수압시험비</v>
          </cell>
          <cell r="D181" t="str">
            <v>(φ600㎜)</v>
          </cell>
          <cell r="E181" t="str">
            <v>개소</v>
          </cell>
          <cell r="F181">
            <v>1113930</v>
          </cell>
          <cell r="G181">
            <v>711110</v>
          </cell>
          <cell r="H181">
            <v>207844</v>
          </cell>
          <cell r="I181">
            <v>194976</v>
          </cell>
          <cell r="J181" t="str">
            <v>B00180</v>
          </cell>
        </row>
        <row r="182">
          <cell r="A182" t="str">
            <v>주철관수압시험비(φ700㎜)</v>
          </cell>
          <cell r="B182" t="str">
            <v>제 181 호표</v>
          </cell>
          <cell r="C182" t="str">
            <v>주철관수압시험비</v>
          </cell>
          <cell r="D182" t="str">
            <v>(φ700㎜)</v>
          </cell>
          <cell r="E182" t="str">
            <v>개소</v>
          </cell>
          <cell r="F182">
            <v>1445000</v>
          </cell>
          <cell r="G182">
            <v>924256</v>
          </cell>
          <cell r="H182">
            <v>262429</v>
          </cell>
          <cell r="I182">
            <v>258315</v>
          </cell>
          <cell r="J182" t="str">
            <v>B00181</v>
          </cell>
        </row>
        <row r="183">
          <cell r="A183" t="str">
            <v>주철관수압시험비D800mm(TEST BEND)</v>
          </cell>
          <cell r="B183" t="str">
            <v>제 182 호표</v>
          </cell>
          <cell r="C183" t="str">
            <v>주철관수압시험비</v>
          </cell>
          <cell r="D183" t="str">
            <v>D800mm(TEST BEND)</v>
          </cell>
          <cell r="E183" t="str">
            <v>개소</v>
          </cell>
          <cell r="F183">
            <v>19616</v>
          </cell>
          <cell r="G183">
            <v>9955</v>
          </cell>
          <cell r="H183">
            <v>1786</v>
          </cell>
          <cell r="I183">
            <v>7875</v>
          </cell>
          <cell r="J183" t="str">
            <v>B00182</v>
          </cell>
        </row>
        <row r="184">
          <cell r="A184" t="str">
            <v>주철관수압시험비D900mm(TEST BEND)</v>
          </cell>
          <cell r="B184" t="str">
            <v>제 183 호표</v>
          </cell>
          <cell r="C184" t="str">
            <v>주철관수압시험비</v>
          </cell>
          <cell r="D184" t="str">
            <v>D900mm(TEST BEND)</v>
          </cell>
          <cell r="E184" t="str">
            <v>개소</v>
          </cell>
          <cell r="F184">
            <v>20035</v>
          </cell>
          <cell r="G184">
            <v>9955</v>
          </cell>
          <cell r="H184">
            <v>1786</v>
          </cell>
          <cell r="I184">
            <v>8294</v>
          </cell>
          <cell r="J184" t="str">
            <v>B00183</v>
          </cell>
        </row>
        <row r="185">
          <cell r="A185" t="str">
            <v>주철관수압시험비D1000mm(TEST BEND)</v>
          </cell>
          <cell r="B185" t="str">
            <v>제 184 호표</v>
          </cell>
          <cell r="C185" t="str">
            <v>주철관수압시험비</v>
          </cell>
          <cell r="D185" t="str">
            <v>D1000mm(TEST BEND)</v>
          </cell>
          <cell r="E185" t="str">
            <v>개소</v>
          </cell>
          <cell r="F185">
            <v>20507</v>
          </cell>
          <cell r="G185">
            <v>9955</v>
          </cell>
          <cell r="H185">
            <v>1786</v>
          </cell>
          <cell r="I185">
            <v>8766</v>
          </cell>
          <cell r="J185" t="str">
            <v>B00184</v>
          </cell>
        </row>
        <row r="186">
          <cell r="A186" t="str">
            <v>주철관수압시험비D1100mm(TEST BEND)</v>
          </cell>
          <cell r="B186" t="str">
            <v>제 185 호표</v>
          </cell>
          <cell r="C186" t="str">
            <v>주철관수압시험비</v>
          </cell>
          <cell r="D186" t="str">
            <v>D1100mm(TEST BEND)</v>
          </cell>
          <cell r="E186" t="str">
            <v>개소</v>
          </cell>
          <cell r="F186">
            <v>20834</v>
          </cell>
          <cell r="G186">
            <v>9955</v>
          </cell>
          <cell r="H186">
            <v>1786</v>
          </cell>
          <cell r="I186">
            <v>9093</v>
          </cell>
          <cell r="J186" t="str">
            <v>B00185</v>
          </cell>
        </row>
        <row r="187">
          <cell r="A187" t="str">
            <v>주철관수압시험비D1200mm(TEST BEND)</v>
          </cell>
          <cell r="B187" t="str">
            <v>제 186 호표</v>
          </cell>
          <cell r="C187" t="str">
            <v>주철관수압시험비</v>
          </cell>
          <cell r="D187" t="str">
            <v>D1200mm(TEST BEND)</v>
          </cell>
          <cell r="E187" t="str">
            <v>개소</v>
          </cell>
          <cell r="F187">
            <v>21332</v>
          </cell>
          <cell r="G187">
            <v>9955</v>
          </cell>
          <cell r="H187">
            <v>1786</v>
          </cell>
          <cell r="I187">
            <v>9591</v>
          </cell>
          <cell r="J187" t="str">
            <v>B00186</v>
          </cell>
        </row>
        <row r="188">
          <cell r="A188" t="str">
            <v>주철관수압시험재료비(1회 300M기준)</v>
          </cell>
          <cell r="B188" t="str">
            <v>제 187 호표</v>
          </cell>
          <cell r="C188" t="str">
            <v>주철관수압시험재료비</v>
          </cell>
          <cell r="D188" t="str">
            <v>(1회 300M기준)</v>
          </cell>
          <cell r="E188" t="str">
            <v>개소</v>
          </cell>
          <cell r="F188">
            <v>8608</v>
          </cell>
          <cell r="G188">
            <v>0</v>
          </cell>
          <cell r="H188">
            <v>8608</v>
          </cell>
          <cell r="I188">
            <v>0</v>
          </cell>
          <cell r="J188" t="str">
            <v>B00187</v>
          </cell>
        </row>
        <row r="189">
          <cell r="A189" t="str">
            <v xml:space="preserve">제어용 케이블 신설 </v>
          </cell>
          <cell r="B189" t="str">
            <v>제 188 호표</v>
          </cell>
          <cell r="C189" t="str">
            <v xml:space="preserve">제어용 케이블 신설 </v>
          </cell>
          <cell r="E189" t="str">
            <v>M</v>
          </cell>
          <cell r="F189">
            <v>1035</v>
          </cell>
          <cell r="G189">
            <v>1035</v>
          </cell>
          <cell r="H189">
            <v>0</v>
          </cell>
          <cell r="I189">
            <v>0</v>
          </cell>
          <cell r="J189" t="str">
            <v>B00188</v>
          </cell>
        </row>
        <row r="190">
          <cell r="A190" t="str">
            <v>철근가공및조립(보통)</v>
          </cell>
          <cell r="B190" t="str">
            <v>제 189 호표</v>
          </cell>
          <cell r="C190" t="str">
            <v>철근가공및조립</v>
          </cell>
          <cell r="D190" t="str">
            <v>(보통)</v>
          </cell>
          <cell r="E190" t="str">
            <v>TON</v>
          </cell>
          <cell r="F190">
            <v>619071</v>
          </cell>
          <cell r="G190">
            <v>382796</v>
          </cell>
          <cell r="H190">
            <v>236275</v>
          </cell>
          <cell r="I190">
            <v>0</v>
          </cell>
          <cell r="J190" t="str">
            <v>B00189</v>
          </cell>
        </row>
        <row r="191">
          <cell r="A191" t="str">
            <v xml:space="preserve">측정함설치 </v>
          </cell>
          <cell r="B191" t="str">
            <v>제 190 호표</v>
          </cell>
          <cell r="C191" t="str">
            <v xml:space="preserve">측정함설치 </v>
          </cell>
          <cell r="E191" t="str">
            <v>개소</v>
          </cell>
          <cell r="F191">
            <v>44914</v>
          </cell>
          <cell r="G191">
            <v>44914</v>
          </cell>
          <cell r="H191">
            <v>0</v>
          </cell>
          <cell r="I191">
            <v>0</v>
          </cell>
          <cell r="J191" t="str">
            <v>B00190</v>
          </cell>
        </row>
        <row r="192">
          <cell r="A192" t="str">
            <v>측정함설치(1개소당)</v>
          </cell>
          <cell r="B192" t="str">
            <v>제 191 호표</v>
          </cell>
          <cell r="C192" t="str">
            <v>측정함설치(1개소당)</v>
          </cell>
          <cell r="E192" t="str">
            <v>개소</v>
          </cell>
          <cell r="F192">
            <v>729971</v>
          </cell>
          <cell r="G192">
            <v>169230</v>
          </cell>
          <cell r="H192">
            <v>560741</v>
          </cell>
          <cell r="I192">
            <v>0</v>
          </cell>
          <cell r="J192" t="str">
            <v>B00191</v>
          </cell>
        </row>
        <row r="193">
          <cell r="A193" t="str">
            <v>케이블 배관접속용접형</v>
          </cell>
          <cell r="B193" t="str">
            <v>제 192 호표</v>
          </cell>
          <cell r="C193" t="str">
            <v>케이블 배관접속</v>
          </cell>
          <cell r="D193" t="str">
            <v>용접형</v>
          </cell>
          <cell r="E193" t="str">
            <v>개소</v>
          </cell>
          <cell r="F193">
            <v>31004</v>
          </cell>
          <cell r="G193">
            <v>24204</v>
          </cell>
          <cell r="H193">
            <v>6800</v>
          </cell>
          <cell r="I193">
            <v>0</v>
          </cell>
          <cell r="J193" t="str">
            <v>B00192</v>
          </cell>
        </row>
        <row r="194">
          <cell r="A194" t="str">
            <v>케이블 배선IC-14㎟</v>
          </cell>
          <cell r="B194" t="str">
            <v>제 193 호표</v>
          </cell>
          <cell r="C194" t="str">
            <v>케이블 배선</v>
          </cell>
          <cell r="D194" t="str">
            <v>IC-14㎟</v>
          </cell>
          <cell r="E194" t="str">
            <v>M</v>
          </cell>
          <cell r="F194">
            <v>1479</v>
          </cell>
          <cell r="G194">
            <v>1479</v>
          </cell>
          <cell r="H194">
            <v>0</v>
          </cell>
          <cell r="I194">
            <v>0</v>
          </cell>
          <cell r="J194" t="str">
            <v>B00193</v>
          </cell>
        </row>
        <row r="195">
          <cell r="A195" t="str">
            <v>케이블 신설CV-1C-8㎟</v>
          </cell>
          <cell r="B195" t="str">
            <v>제 194 호표</v>
          </cell>
          <cell r="C195" t="str">
            <v>케이블 신설</v>
          </cell>
          <cell r="D195" t="str">
            <v>CV-1C-8㎟</v>
          </cell>
          <cell r="E195" t="str">
            <v>개소</v>
          </cell>
          <cell r="F195">
            <v>828</v>
          </cell>
          <cell r="G195">
            <v>828</v>
          </cell>
          <cell r="H195">
            <v>0</v>
          </cell>
          <cell r="I195">
            <v>0</v>
          </cell>
          <cell r="J195" t="str">
            <v>B00194</v>
          </cell>
        </row>
        <row r="196">
          <cell r="A196" t="str">
            <v>케이블 접속</v>
          </cell>
          <cell r="B196" t="str">
            <v>제 195 호표</v>
          </cell>
          <cell r="C196" t="str">
            <v>케이블 접속</v>
          </cell>
          <cell r="E196" t="str">
            <v>개소</v>
          </cell>
          <cell r="F196">
            <v>20701</v>
          </cell>
          <cell r="G196">
            <v>15850</v>
          </cell>
          <cell r="H196">
            <v>4851</v>
          </cell>
          <cell r="I196">
            <v>0</v>
          </cell>
          <cell r="J196" t="str">
            <v>B00195</v>
          </cell>
        </row>
        <row r="197">
          <cell r="A197" t="str">
            <v>케이블 접속용접형</v>
          </cell>
          <cell r="B197" t="str">
            <v>제 196 호표</v>
          </cell>
          <cell r="C197" t="str">
            <v>케이블 접속</v>
          </cell>
          <cell r="D197" t="str">
            <v>용접형</v>
          </cell>
          <cell r="E197" t="str">
            <v>개소</v>
          </cell>
          <cell r="F197">
            <v>11337</v>
          </cell>
          <cell r="G197">
            <v>11337</v>
          </cell>
          <cell r="H197">
            <v>0</v>
          </cell>
          <cell r="I197">
            <v>0</v>
          </cell>
          <cell r="J197" t="str">
            <v>B00196</v>
          </cell>
        </row>
        <row r="198">
          <cell r="A198" t="str">
            <v>케이블 접속체부형</v>
          </cell>
          <cell r="B198" t="str">
            <v>제 197 호표</v>
          </cell>
          <cell r="C198" t="str">
            <v>케이블 접속</v>
          </cell>
          <cell r="D198" t="str">
            <v>체부형</v>
          </cell>
          <cell r="E198" t="str">
            <v>개소</v>
          </cell>
          <cell r="F198">
            <v>2983</v>
          </cell>
          <cell r="G198">
            <v>2983</v>
          </cell>
          <cell r="H198">
            <v>0</v>
          </cell>
          <cell r="I198">
            <v>0</v>
          </cell>
          <cell r="J198" t="str">
            <v>B00197</v>
          </cell>
        </row>
        <row r="199">
          <cell r="A199" t="str">
            <v>콘크리트다짐(진동기+봉상+호스)</v>
          </cell>
          <cell r="B199" t="str">
            <v>제 198 호표</v>
          </cell>
          <cell r="C199" t="str">
            <v>콘크리트다짐</v>
          </cell>
          <cell r="D199" t="str">
            <v>(진동기+봉상+호스)</v>
          </cell>
          <cell r="E199" t="str">
            <v>Hr</v>
          </cell>
          <cell r="F199">
            <v>1357</v>
          </cell>
          <cell r="G199">
            <v>0</v>
          </cell>
          <cell r="H199">
            <v>1152</v>
          </cell>
          <cell r="I199">
            <v>205</v>
          </cell>
          <cell r="J199" t="str">
            <v>B00198</v>
          </cell>
        </row>
        <row r="200">
          <cell r="A200" t="str">
            <v>콘크리트치핑</v>
          </cell>
          <cell r="B200" t="str">
            <v>제 199 호표</v>
          </cell>
          <cell r="C200" t="str">
            <v>콘크리트치핑</v>
          </cell>
          <cell r="E200" t="str">
            <v>㎡</v>
          </cell>
          <cell r="F200">
            <v>21268</v>
          </cell>
          <cell r="G200">
            <v>21268</v>
          </cell>
          <cell r="H200">
            <v>0</v>
          </cell>
          <cell r="I200">
            <v>0</v>
          </cell>
          <cell r="J200" t="str">
            <v>B00199</v>
          </cell>
        </row>
        <row r="201">
          <cell r="A201" t="str">
            <v>폼타이합판거푸집(0-7m:1회:노무비)</v>
          </cell>
          <cell r="B201" t="str">
            <v>제 200 호표</v>
          </cell>
          <cell r="C201" t="str">
            <v>폼타이합판거푸집</v>
          </cell>
          <cell r="D201" t="str">
            <v>(0-7m:1회:노무비)</v>
          </cell>
          <cell r="E201" t="str">
            <v>㎡</v>
          </cell>
          <cell r="F201">
            <v>29362</v>
          </cell>
          <cell r="G201">
            <v>29362</v>
          </cell>
          <cell r="H201">
            <v>0</v>
          </cell>
          <cell r="I201">
            <v>0</v>
          </cell>
          <cell r="J201" t="str">
            <v>B00200</v>
          </cell>
        </row>
        <row r="202">
          <cell r="A202" t="str">
            <v>폼타이합판거푸집(0-7m:1회:재료비)</v>
          </cell>
          <cell r="B202" t="str">
            <v>제 201 호표</v>
          </cell>
          <cell r="C202" t="str">
            <v>폼타이합판거푸집</v>
          </cell>
          <cell r="D202" t="str">
            <v>(0-7m:1회:재료비)</v>
          </cell>
          <cell r="E202" t="str">
            <v>㎡</v>
          </cell>
          <cell r="F202">
            <v>9803</v>
          </cell>
          <cell r="G202">
            <v>0</v>
          </cell>
          <cell r="H202">
            <v>9803</v>
          </cell>
          <cell r="I202">
            <v>0</v>
          </cell>
          <cell r="J202" t="str">
            <v>B00201</v>
          </cell>
        </row>
        <row r="203">
          <cell r="A203" t="str">
            <v>폼타이합판거푸집(0-7m:T=300:3회)</v>
          </cell>
          <cell r="B203" t="str">
            <v>제 202 호표</v>
          </cell>
          <cell r="C203" t="str">
            <v>폼타이합판거푸집</v>
          </cell>
          <cell r="D203" t="str">
            <v>(0-7m:T=300:3회)</v>
          </cell>
          <cell r="E203" t="str">
            <v>㎡</v>
          </cell>
          <cell r="F203">
            <v>18872</v>
          </cell>
          <cell r="G203">
            <v>13829</v>
          </cell>
          <cell r="H203">
            <v>5043</v>
          </cell>
          <cell r="I203">
            <v>0</v>
          </cell>
          <cell r="J203" t="str">
            <v>B00202</v>
          </cell>
        </row>
        <row r="204">
          <cell r="A204" t="str">
            <v>플랜지관접합및부설(φ100㎜,인력)</v>
          </cell>
          <cell r="B204" t="str">
            <v>제 203 호표</v>
          </cell>
          <cell r="C204" t="str">
            <v>플랜지관접합및부설</v>
          </cell>
          <cell r="D204" t="str">
            <v>(φ100㎜,인력)</v>
          </cell>
          <cell r="E204" t="str">
            <v>개소</v>
          </cell>
          <cell r="F204">
            <v>24048</v>
          </cell>
          <cell r="G204">
            <v>19513</v>
          </cell>
          <cell r="H204">
            <v>4535</v>
          </cell>
          <cell r="I204">
            <v>0</v>
          </cell>
          <cell r="J204" t="str">
            <v>B00203</v>
          </cell>
        </row>
        <row r="205">
          <cell r="A205" t="str">
            <v>플랜지관접합및부설(φ200㎜,인력)</v>
          </cell>
          <cell r="B205" t="str">
            <v>제 204 호표</v>
          </cell>
          <cell r="C205" t="str">
            <v>플랜지관접합및부설</v>
          </cell>
          <cell r="D205" t="str">
            <v>(φ200㎜,인력)</v>
          </cell>
          <cell r="E205" t="str">
            <v>개소</v>
          </cell>
          <cell r="F205">
            <v>37868</v>
          </cell>
          <cell r="G205">
            <v>31089</v>
          </cell>
          <cell r="H205">
            <v>6779</v>
          </cell>
          <cell r="I205">
            <v>0</v>
          </cell>
          <cell r="J205" t="str">
            <v>B00204</v>
          </cell>
        </row>
        <row r="206">
          <cell r="A206" t="str">
            <v>플랜지관접합및부설(φ250㎜,인력)</v>
          </cell>
          <cell r="B206" t="str">
            <v>제 205 호표</v>
          </cell>
          <cell r="C206" t="str">
            <v>플랜지관접합및부설</v>
          </cell>
          <cell r="D206" t="str">
            <v>(φ250㎜,인력)</v>
          </cell>
          <cell r="E206" t="str">
            <v>개소</v>
          </cell>
          <cell r="F206">
            <v>48800</v>
          </cell>
          <cell r="G206">
            <v>38196</v>
          </cell>
          <cell r="H206">
            <v>10604</v>
          </cell>
          <cell r="I206">
            <v>0</v>
          </cell>
          <cell r="J206" t="str">
            <v>B00205</v>
          </cell>
        </row>
        <row r="207">
          <cell r="A207" t="str">
            <v>플랜지관접합및부설(φ300㎜)</v>
          </cell>
          <cell r="B207" t="str">
            <v>제 206 호표</v>
          </cell>
          <cell r="C207" t="str">
            <v>플랜지관접합및부설</v>
          </cell>
          <cell r="D207" t="str">
            <v>(φ300㎜)</v>
          </cell>
          <cell r="E207" t="str">
            <v>개소</v>
          </cell>
          <cell r="F207">
            <v>47569</v>
          </cell>
          <cell r="G207">
            <v>29084</v>
          </cell>
          <cell r="H207">
            <v>13183</v>
          </cell>
          <cell r="I207">
            <v>5302</v>
          </cell>
          <cell r="J207" t="str">
            <v>B00206</v>
          </cell>
        </row>
        <row r="208">
          <cell r="A208" t="str">
            <v>플랜지관접합및부설(φ350㎜)</v>
          </cell>
          <cell r="B208" t="str">
            <v>제 207 호표</v>
          </cell>
          <cell r="C208" t="str">
            <v>플랜지관접합및부설</v>
          </cell>
          <cell r="D208" t="str">
            <v>(φ350㎜)</v>
          </cell>
          <cell r="E208" t="str">
            <v>개소</v>
          </cell>
          <cell r="F208">
            <v>56776</v>
          </cell>
          <cell r="G208">
            <v>34463</v>
          </cell>
          <cell r="H208">
            <v>16375</v>
          </cell>
          <cell r="I208">
            <v>5938</v>
          </cell>
          <cell r="J208" t="str">
            <v>B00207</v>
          </cell>
        </row>
        <row r="209">
          <cell r="A209" t="str">
            <v>플랜지관접합및부설(φ400㎜)</v>
          </cell>
          <cell r="B209" t="str">
            <v>제 208 호표</v>
          </cell>
          <cell r="C209" t="str">
            <v>플랜지관접합및부설</v>
          </cell>
          <cell r="D209" t="str">
            <v>(φ400㎜)</v>
          </cell>
          <cell r="E209" t="str">
            <v>개소</v>
          </cell>
          <cell r="F209">
            <v>74172</v>
          </cell>
          <cell r="G209">
            <v>41272</v>
          </cell>
          <cell r="H209">
            <v>25053</v>
          </cell>
          <cell r="I209">
            <v>7847</v>
          </cell>
          <cell r="J209" t="str">
            <v>B00208</v>
          </cell>
        </row>
        <row r="210">
          <cell r="A210" t="str">
            <v>플랜지관접합및부설(φ500㎜)</v>
          </cell>
          <cell r="B210" t="str">
            <v>제 209 호표</v>
          </cell>
          <cell r="C210" t="str">
            <v>플랜지관접합및부설</v>
          </cell>
          <cell r="D210" t="str">
            <v>(φ500㎜)</v>
          </cell>
          <cell r="E210" t="str">
            <v>개소</v>
          </cell>
          <cell r="F210">
            <v>95993</v>
          </cell>
          <cell r="G210">
            <v>53954</v>
          </cell>
          <cell r="H210">
            <v>33555</v>
          </cell>
          <cell r="I210">
            <v>8484</v>
          </cell>
          <cell r="J210" t="str">
            <v>B00209</v>
          </cell>
        </row>
        <row r="211">
          <cell r="A211" t="str">
            <v>플랜지관접합및부설(φ600㎜)</v>
          </cell>
          <cell r="B211" t="str">
            <v>제 210 호표</v>
          </cell>
          <cell r="C211" t="str">
            <v>플랜지관접합및부설</v>
          </cell>
          <cell r="D211" t="str">
            <v>(φ600㎜)</v>
          </cell>
          <cell r="E211" t="str">
            <v>개소</v>
          </cell>
          <cell r="F211">
            <v>129057</v>
          </cell>
          <cell r="G211">
            <v>60718</v>
          </cell>
          <cell r="H211">
            <v>59431</v>
          </cell>
          <cell r="I211">
            <v>8908</v>
          </cell>
          <cell r="J211" t="str">
            <v>B00210</v>
          </cell>
        </row>
        <row r="212">
          <cell r="A212" t="str">
            <v>플랜지관접합및부설(φ700㎜)</v>
          </cell>
          <cell r="B212" t="str">
            <v>제 211 호표</v>
          </cell>
          <cell r="C212" t="str">
            <v>플랜지관접합및부설</v>
          </cell>
          <cell r="D212" t="str">
            <v>(φ700㎜)</v>
          </cell>
          <cell r="E212" t="str">
            <v>개소</v>
          </cell>
          <cell r="F212">
            <v>154815</v>
          </cell>
          <cell r="G212">
            <v>73335</v>
          </cell>
          <cell r="H212">
            <v>72360</v>
          </cell>
          <cell r="I212">
            <v>9120</v>
          </cell>
          <cell r="J212" t="str">
            <v>B00211</v>
          </cell>
        </row>
        <row r="213">
          <cell r="A213" t="str">
            <v>플랜지관접합및부설(φ800㎜)</v>
          </cell>
          <cell r="B213" t="str">
            <v>제 212 호표</v>
          </cell>
          <cell r="C213" t="str">
            <v>플랜지관접합및부설</v>
          </cell>
          <cell r="D213" t="str">
            <v>(φ800㎜)</v>
          </cell>
          <cell r="E213" t="str">
            <v>개소</v>
          </cell>
          <cell r="F213">
            <v>219908</v>
          </cell>
          <cell r="G213">
            <v>88986</v>
          </cell>
          <cell r="H213">
            <v>109945</v>
          </cell>
          <cell r="I213">
            <v>20977</v>
          </cell>
          <cell r="J213" t="str">
            <v>B00212</v>
          </cell>
        </row>
        <row r="214">
          <cell r="A214" t="str">
            <v>플랜지관접합및부설(φ900㎜)</v>
          </cell>
          <cell r="B214" t="str">
            <v>제 213 호표</v>
          </cell>
          <cell r="C214" t="str">
            <v>플랜지관접합및부설</v>
          </cell>
          <cell r="D214" t="str">
            <v>(φ900㎜)</v>
          </cell>
          <cell r="E214" t="str">
            <v>개소</v>
          </cell>
          <cell r="F214">
            <v>263198</v>
          </cell>
          <cell r="G214">
            <v>111001</v>
          </cell>
          <cell r="H214">
            <v>130280</v>
          </cell>
          <cell r="I214">
            <v>21917</v>
          </cell>
          <cell r="J214" t="str">
            <v>B00213</v>
          </cell>
        </row>
        <row r="215">
          <cell r="A215" t="str">
            <v>플랜지관접합및부설(φ1000㎜)</v>
          </cell>
          <cell r="B215" t="str">
            <v>제 214 호표</v>
          </cell>
          <cell r="C215" t="str">
            <v>플랜지관접합및부설</v>
          </cell>
          <cell r="D215" t="str">
            <v>(φ1000㎜)</v>
          </cell>
          <cell r="E215" t="str">
            <v>개소</v>
          </cell>
          <cell r="F215">
            <v>315589</v>
          </cell>
          <cell r="G215">
            <v>131592</v>
          </cell>
          <cell r="H215">
            <v>161141</v>
          </cell>
          <cell r="I215">
            <v>22856</v>
          </cell>
          <cell r="J215" t="str">
            <v>B00214</v>
          </cell>
        </row>
        <row r="216">
          <cell r="A216" t="str">
            <v>플랜지관접합및부설(φ1100㎜)</v>
          </cell>
          <cell r="B216" t="str">
            <v>제 215 호표</v>
          </cell>
          <cell r="C216" t="str">
            <v>플랜지관접합및부설</v>
          </cell>
          <cell r="D216" t="str">
            <v>(φ1100㎜)</v>
          </cell>
          <cell r="E216" t="str">
            <v>개소</v>
          </cell>
          <cell r="F216">
            <v>370956</v>
          </cell>
          <cell r="G216">
            <v>159315</v>
          </cell>
          <cell r="H216">
            <v>187533</v>
          </cell>
          <cell r="I216">
            <v>24108</v>
          </cell>
          <cell r="J216" t="str">
            <v>B00215</v>
          </cell>
        </row>
        <row r="217">
          <cell r="A217" t="str">
            <v>플랜지관접합및부설(φ1200㎜)</v>
          </cell>
          <cell r="B217" t="str">
            <v>제 216 호표</v>
          </cell>
          <cell r="C217" t="str">
            <v>플랜지관접합및부설</v>
          </cell>
          <cell r="D217" t="str">
            <v>(φ1200㎜)</v>
          </cell>
          <cell r="E217" t="str">
            <v>개소</v>
          </cell>
          <cell r="F217">
            <v>465274</v>
          </cell>
          <cell r="G217">
            <v>202829</v>
          </cell>
          <cell r="H217">
            <v>237397</v>
          </cell>
          <cell r="I217">
            <v>25048</v>
          </cell>
          <cell r="J217" t="str">
            <v>B00216</v>
          </cell>
        </row>
        <row r="218">
          <cell r="A218" t="str">
            <v>플랜지관접합및부설(φ150㎜,인력)</v>
          </cell>
          <cell r="B218" t="str">
            <v>제 217 호표</v>
          </cell>
          <cell r="C218" t="str">
            <v>플랜지관접합및부설</v>
          </cell>
          <cell r="D218" t="str">
            <v>(φ150㎜,인력)</v>
          </cell>
          <cell r="E218" t="str">
            <v>개소</v>
          </cell>
          <cell r="F218">
            <v>31814</v>
          </cell>
          <cell r="G218">
            <v>25408</v>
          </cell>
          <cell r="H218">
            <v>6406</v>
          </cell>
          <cell r="I218">
            <v>0</v>
          </cell>
          <cell r="J218" t="str">
            <v>B00217</v>
          </cell>
        </row>
        <row r="219">
          <cell r="A219" t="str">
            <v>플랜지관접합및부설(φ80㎜,인력)</v>
          </cell>
          <cell r="B219" t="str">
            <v>제 218 호표</v>
          </cell>
          <cell r="C219" t="str">
            <v>플랜지관접합및부설</v>
          </cell>
          <cell r="D219" t="str">
            <v>(φ80㎜,인력)</v>
          </cell>
          <cell r="E219" t="str">
            <v>개소</v>
          </cell>
          <cell r="F219">
            <v>15788</v>
          </cell>
          <cell r="G219">
            <v>13014</v>
          </cell>
          <cell r="H219">
            <v>2774</v>
          </cell>
          <cell r="I219">
            <v>0</v>
          </cell>
          <cell r="J219" t="str">
            <v>B00218</v>
          </cell>
        </row>
        <row r="220">
          <cell r="A220" t="str">
            <v>플랜지관접합및부설(φ125㎜,인력)</v>
          </cell>
          <cell r="B220" t="str">
            <v>제 219 호표</v>
          </cell>
          <cell r="C220" t="str">
            <v>플랜지관접합및부설</v>
          </cell>
          <cell r="D220" t="str">
            <v>(φ125㎜,인력)</v>
          </cell>
          <cell r="E220" t="str">
            <v>개소</v>
          </cell>
          <cell r="F220">
            <v>27544</v>
          </cell>
          <cell r="G220">
            <v>22968</v>
          </cell>
          <cell r="H220">
            <v>4576</v>
          </cell>
          <cell r="I220">
            <v>0</v>
          </cell>
          <cell r="J220" t="str">
            <v>B00219</v>
          </cell>
        </row>
        <row r="221">
          <cell r="A221" t="str">
            <v>플랜지관접합및부설(φ450㎜)</v>
          </cell>
          <cell r="B221" t="str">
            <v>제 220 호표</v>
          </cell>
          <cell r="C221" t="str">
            <v>플랜지관접합및부설</v>
          </cell>
          <cell r="D221" t="str">
            <v>(φ450㎜)</v>
          </cell>
          <cell r="E221" t="str">
            <v>개소</v>
          </cell>
          <cell r="F221">
            <v>87218</v>
          </cell>
          <cell r="G221">
            <v>48207</v>
          </cell>
          <cell r="H221">
            <v>30952</v>
          </cell>
          <cell r="I221">
            <v>8059</v>
          </cell>
          <cell r="J221" t="str">
            <v>B00220</v>
          </cell>
        </row>
        <row r="222">
          <cell r="A222" t="str">
            <v>플랜지관철거비(φ300㎜)</v>
          </cell>
          <cell r="B222" t="str">
            <v>제 221 호표</v>
          </cell>
          <cell r="C222" t="str">
            <v>플랜지관철거비</v>
          </cell>
          <cell r="D222" t="str">
            <v>(φ300㎜)</v>
          </cell>
          <cell r="E222" t="str">
            <v>개소</v>
          </cell>
          <cell r="F222">
            <v>40891</v>
          </cell>
          <cell r="G222">
            <v>39700</v>
          </cell>
          <cell r="H222">
            <v>0</v>
          </cell>
          <cell r="I222">
            <v>1191</v>
          </cell>
          <cell r="J222" t="str">
            <v>B00221</v>
          </cell>
        </row>
        <row r="223">
          <cell r="A223" t="str">
            <v>플랜지관철거비(φ350㎜)</v>
          </cell>
          <cell r="B223" t="str">
            <v>제 222 호표</v>
          </cell>
          <cell r="C223" t="str">
            <v>플랜지관철거비</v>
          </cell>
          <cell r="D223" t="str">
            <v>(φ350㎜)</v>
          </cell>
          <cell r="E223" t="str">
            <v>개소</v>
          </cell>
          <cell r="F223">
            <v>48209</v>
          </cell>
          <cell r="G223">
            <v>46805</v>
          </cell>
          <cell r="H223">
            <v>0</v>
          </cell>
          <cell r="I223">
            <v>1404</v>
          </cell>
          <cell r="J223" t="str">
            <v>B00222</v>
          </cell>
        </row>
        <row r="224">
          <cell r="A224" t="str">
            <v>플랜지관철거비(φ400㎜)</v>
          </cell>
          <cell r="B224" t="str">
            <v>제 223 호표</v>
          </cell>
          <cell r="C224" t="str">
            <v>플랜지관철거비</v>
          </cell>
          <cell r="D224" t="str">
            <v>(φ400㎜)</v>
          </cell>
          <cell r="E224" t="str">
            <v>개소</v>
          </cell>
          <cell r="F224">
            <v>75289</v>
          </cell>
          <cell r="G224">
            <v>73097</v>
          </cell>
          <cell r="H224">
            <v>0</v>
          </cell>
          <cell r="I224">
            <v>2192</v>
          </cell>
          <cell r="J224" t="str">
            <v>B00223</v>
          </cell>
        </row>
        <row r="225">
          <cell r="A225" t="str">
            <v>플랜지관철거비(φ450㎜)</v>
          </cell>
          <cell r="B225" t="str">
            <v>제 224 호표</v>
          </cell>
          <cell r="C225" t="str">
            <v>플랜지관철거비</v>
          </cell>
          <cell r="D225" t="str">
            <v>(φ450㎜)</v>
          </cell>
          <cell r="E225" t="str">
            <v>개소</v>
          </cell>
          <cell r="F225">
            <v>85576</v>
          </cell>
          <cell r="G225">
            <v>83084</v>
          </cell>
          <cell r="H225">
            <v>0</v>
          </cell>
          <cell r="I225">
            <v>2492</v>
          </cell>
          <cell r="J225" t="str">
            <v>B00224</v>
          </cell>
        </row>
        <row r="226">
          <cell r="A226" t="str">
            <v>플랜지관철거비(φ500㎜)</v>
          </cell>
          <cell r="B226" t="str">
            <v>제 225 호표</v>
          </cell>
          <cell r="C226" t="str">
            <v>플랜지관철거비</v>
          </cell>
          <cell r="D226" t="str">
            <v>(φ500㎜)</v>
          </cell>
          <cell r="E226" t="str">
            <v>개소</v>
          </cell>
          <cell r="F226">
            <v>96283</v>
          </cell>
          <cell r="G226">
            <v>93479</v>
          </cell>
          <cell r="H226">
            <v>0</v>
          </cell>
          <cell r="I226">
            <v>2804</v>
          </cell>
          <cell r="J226" t="str">
            <v>B00225</v>
          </cell>
        </row>
        <row r="227">
          <cell r="A227" t="str">
            <v>플랜지관철거비(φ600㎜)</v>
          </cell>
          <cell r="B227" t="str">
            <v>제 226 호표</v>
          </cell>
          <cell r="C227" t="str">
            <v>플랜지관철거비</v>
          </cell>
          <cell r="D227" t="str">
            <v>(φ600㎜)</v>
          </cell>
          <cell r="E227" t="str">
            <v>개소</v>
          </cell>
          <cell r="F227">
            <v>124700</v>
          </cell>
          <cell r="G227">
            <v>121068</v>
          </cell>
          <cell r="H227">
            <v>0</v>
          </cell>
          <cell r="I227">
            <v>3632</v>
          </cell>
          <cell r="J227" t="str">
            <v>B00226</v>
          </cell>
        </row>
        <row r="228">
          <cell r="A228" t="str">
            <v>플랜지관철거비(φ700㎜)</v>
          </cell>
          <cell r="B228" t="str">
            <v>제 227 호표</v>
          </cell>
          <cell r="C228" t="str">
            <v>플랜지관철거비</v>
          </cell>
          <cell r="D228" t="str">
            <v>(φ700㎜)</v>
          </cell>
          <cell r="E228" t="str">
            <v>개소</v>
          </cell>
          <cell r="F228">
            <v>174022</v>
          </cell>
          <cell r="G228">
            <v>168954</v>
          </cell>
          <cell r="H228">
            <v>0</v>
          </cell>
          <cell r="I228">
            <v>5068</v>
          </cell>
          <cell r="J228" t="str">
            <v>B00227</v>
          </cell>
        </row>
        <row r="229">
          <cell r="A229" t="str">
            <v>플랜지관철거비(φ800㎜)</v>
          </cell>
          <cell r="B229" t="str">
            <v>제 228 호표</v>
          </cell>
          <cell r="C229" t="str">
            <v>플랜지관철거비</v>
          </cell>
          <cell r="D229" t="str">
            <v>(φ800㎜)</v>
          </cell>
          <cell r="E229" t="str">
            <v>개소</v>
          </cell>
          <cell r="F229">
            <v>215756</v>
          </cell>
          <cell r="G229">
            <v>209472</v>
          </cell>
          <cell r="H229">
            <v>0</v>
          </cell>
          <cell r="I229">
            <v>6284</v>
          </cell>
          <cell r="J229" t="str">
            <v>B00228</v>
          </cell>
        </row>
        <row r="230">
          <cell r="A230" t="str">
            <v>플랜지관철거비(φ900㎜)</v>
          </cell>
          <cell r="B230" t="str">
            <v>제 229 호표</v>
          </cell>
          <cell r="C230" t="str">
            <v>플랜지관철거비</v>
          </cell>
          <cell r="D230" t="str">
            <v>(φ900㎜)</v>
          </cell>
          <cell r="E230" t="str">
            <v>개소</v>
          </cell>
          <cell r="F230">
            <v>268822</v>
          </cell>
          <cell r="G230">
            <v>260993</v>
          </cell>
          <cell r="H230">
            <v>0</v>
          </cell>
          <cell r="I230">
            <v>7829</v>
          </cell>
          <cell r="J230" t="str">
            <v>B00229</v>
          </cell>
        </row>
        <row r="231">
          <cell r="A231" t="str">
            <v>플랜지관철거비(φ1000㎜)</v>
          </cell>
          <cell r="B231" t="str">
            <v>제 230 호표</v>
          </cell>
          <cell r="C231" t="str">
            <v>플랜지관철거비</v>
          </cell>
          <cell r="D231" t="str">
            <v>(φ1000㎜)</v>
          </cell>
          <cell r="E231" t="str">
            <v>개소</v>
          </cell>
          <cell r="F231">
            <v>291890</v>
          </cell>
          <cell r="G231">
            <v>283389</v>
          </cell>
          <cell r="H231">
            <v>0</v>
          </cell>
          <cell r="I231">
            <v>8501</v>
          </cell>
          <cell r="J231" t="str">
            <v>B00230</v>
          </cell>
        </row>
        <row r="232">
          <cell r="A232" t="str">
            <v>플랜지관철거비(φ1100㎜)</v>
          </cell>
          <cell r="B232" t="str">
            <v>제 231 호표</v>
          </cell>
          <cell r="C232" t="str">
            <v>플랜지관철거비</v>
          </cell>
          <cell r="D232" t="str">
            <v>(φ1100㎜)</v>
          </cell>
          <cell r="E232" t="str">
            <v>개소</v>
          </cell>
          <cell r="F232">
            <v>315582</v>
          </cell>
          <cell r="G232">
            <v>306391</v>
          </cell>
          <cell r="H232">
            <v>0</v>
          </cell>
          <cell r="I232">
            <v>9191</v>
          </cell>
          <cell r="J232" t="str">
            <v>B00231</v>
          </cell>
        </row>
        <row r="233">
          <cell r="A233" t="str">
            <v>플랜지관철거비(φ1200㎜)</v>
          </cell>
          <cell r="B233" t="str">
            <v>제 232 호표</v>
          </cell>
          <cell r="C233" t="str">
            <v>플랜지관철거비</v>
          </cell>
          <cell r="D233" t="str">
            <v>(φ1200㎜)</v>
          </cell>
          <cell r="E233" t="str">
            <v>개소</v>
          </cell>
          <cell r="F233">
            <v>405468</v>
          </cell>
          <cell r="G233">
            <v>393659</v>
          </cell>
          <cell r="H233">
            <v>0</v>
          </cell>
          <cell r="I233">
            <v>11809</v>
          </cell>
          <cell r="J233" t="str">
            <v>B00232</v>
          </cell>
        </row>
        <row r="234">
          <cell r="A234" t="str">
            <v>합판거푸집(0-7m:4회)</v>
          </cell>
          <cell r="B234" t="str">
            <v>제 233 호표</v>
          </cell>
          <cell r="C234" t="str">
            <v>합판거푸집</v>
          </cell>
          <cell r="D234" t="str">
            <v>(0-7m:4회)</v>
          </cell>
          <cell r="E234" t="str">
            <v>㎡</v>
          </cell>
          <cell r="F234">
            <v>15693</v>
          </cell>
          <cell r="G234">
            <v>11744</v>
          </cell>
          <cell r="H234">
            <v>3949</v>
          </cell>
          <cell r="I234">
            <v>0</v>
          </cell>
          <cell r="J234" t="str">
            <v>B00233</v>
          </cell>
        </row>
        <row r="235">
          <cell r="A235" t="str">
            <v>합판거푸집(0-7m:6회)</v>
          </cell>
          <cell r="B235" t="str">
            <v>제 234 호표</v>
          </cell>
          <cell r="C235" t="str">
            <v>합판거푸집</v>
          </cell>
          <cell r="D235" t="str">
            <v>(0-7m:6회)</v>
          </cell>
          <cell r="E235" t="str">
            <v>㎡</v>
          </cell>
          <cell r="F235">
            <v>12812</v>
          </cell>
          <cell r="G235">
            <v>9395</v>
          </cell>
          <cell r="H235">
            <v>3417</v>
          </cell>
          <cell r="I235">
            <v>0</v>
          </cell>
          <cell r="J235" t="str">
            <v>B00234</v>
          </cell>
        </row>
        <row r="236">
          <cell r="A236" t="str">
            <v>합판거푸집(노무비)(0-7m:1회)</v>
          </cell>
          <cell r="B236" t="str">
            <v>제 235 호표</v>
          </cell>
          <cell r="C236" t="str">
            <v>합판거푸집(노무비)</v>
          </cell>
          <cell r="D236" t="str">
            <v>(0-7m:1회)</v>
          </cell>
          <cell r="E236" t="str">
            <v>㎡</v>
          </cell>
          <cell r="F236">
            <v>29362</v>
          </cell>
          <cell r="G236">
            <v>29362</v>
          </cell>
          <cell r="H236">
            <v>0</v>
          </cell>
          <cell r="I236">
            <v>0</v>
          </cell>
          <cell r="J236" t="str">
            <v>B00235</v>
          </cell>
        </row>
        <row r="237">
          <cell r="A237" t="str">
            <v>합판거푸집(재료비)(0-7m:1회)</v>
          </cell>
          <cell r="B237" t="str">
            <v>제 236 호표</v>
          </cell>
          <cell r="C237" t="str">
            <v>합판거푸집(재료비)</v>
          </cell>
          <cell r="D237" t="str">
            <v>(0-7m:1회)</v>
          </cell>
          <cell r="E237" t="str">
            <v>㎡</v>
          </cell>
          <cell r="F237">
            <v>9850</v>
          </cell>
          <cell r="G237">
            <v>0</v>
          </cell>
          <cell r="H237">
            <v>9850</v>
          </cell>
          <cell r="I237">
            <v>0</v>
          </cell>
          <cell r="J237" t="str">
            <v>B00236</v>
          </cell>
        </row>
        <row r="238">
          <cell r="A238" t="str">
            <v>환기구(A-TYPE)</v>
          </cell>
          <cell r="B238" t="str">
            <v>제 237 호표</v>
          </cell>
          <cell r="C238" t="str">
            <v>환기구</v>
          </cell>
          <cell r="D238" t="str">
            <v>(A-TYPE)</v>
          </cell>
          <cell r="E238" t="str">
            <v>개소</v>
          </cell>
          <cell r="F238">
            <v>491199</v>
          </cell>
          <cell r="G238">
            <v>58168</v>
          </cell>
          <cell r="H238">
            <v>422427</v>
          </cell>
          <cell r="I238">
            <v>10604</v>
          </cell>
          <cell r="J238" t="str">
            <v>B00237</v>
          </cell>
        </row>
        <row r="239">
          <cell r="A239" t="str">
            <v>HI-3R접합및부설(φ80mm)</v>
          </cell>
          <cell r="B239" t="str">
            <v>제 238 호표</v>
          </cell>
          <cell r="C239" t="str">
            <v>HI-3R접합및부설</v>
          </cell>
          <cell r="D239" t="str">
            <v>(φ80mm)</v>
          </cell>
          <cell r="E239" t="str">
            <v>개소</v>
          </cell>
          <cell r="F239">
            <v>9235</v>
          </cell>
          <cell r="G239">
            <v>9235</v>
          </cell>
          <cell r="H239">
            <v>0</v>
          </cell>
          <cell r="I239">
            <v>0</v>
          </cell>
          <cell r="J239" t="str">
            <v>B00238</v>
          </cell>
        </row>
        <row r="240">
          <cell r="A240" t="str">
            <v>HI-3R접합및부설(φ100mm)</v>
          </cell>
          <cell r="B240" t="str">
            <v>제 239 호표</v>
          </cell>
          <cell r="C240" t="str">
            <v>HI-3R접합및부설</v>
          </cell>
          <cell r="D240" t="str">
            <v>(φ100mm)</v>
          </cell>
          <cell r="E240" t="str">
            <v>개소</v>
          </cell>
          <cell r="F240">
            <v>11329</v>
          </cell>
          <cell r="G240">
            <v>11329</v>
          </cell>
          <cell r="H240">
            <v>0</v>
          </cell>
          <cell r="I240">
            <v>0</v>
          </cell>
          <cell r="J240" t="str">
            <v>B00239</v>
          </cell>
        </row>
        <row r="241">
          <cell r="A241" t="str">
            <v>HI-3R접합및부설(φ125mm)</v>
          </cell>
          <cell r="B241" t="str">
            <v>제 240 호표</v>
          </cell>
          <cell r="C241" t="str">
            <v>HI-3R접합및부설</v>
          </cell>
          <cell r="D241" t="str">
            <v>(φ125mm)</v>
          </cell>
          <cell r="E241" t="str">
            <v>개소</v>
          </cell>
          <cell r="F241">
            <v>13343</v>
          </cell>
          <cell r="G241">
            <v>13343</v>
          </cell>
          <cell r="H241">
            <v>0</v>
          </cell>
          <cell r="I241">
            <v>0</v>
          </cell>
          <cell r="J241" t="str">
            <v>B00240</v>
          </cell>
        </row>
        <row r="242">
          <cell r="A242" t="str">
            <v>HI-3R접합및부설(φ150mm)</v>
          </cell>
          <cell r="B242" t="str">
            <v>제 241 호표</v>
          </cell>
          <cell r="C242" t="str">
            <v>HI-3R접합및부설</v>
          </cell>
          <cell r="D242" t="str">
            <v>(φ150mm)</v>
          </cell>
          <cell r="E242" t="str">
            <v>개소</v>
          </cell>
          <cell r="F242">
            <v>14299</v>
          </cell>
          <cell r="G242">
            <v>14299</v>
          </cell>
          <cell r="H242">
            <v>0</v>
          </cell>
          <cell r="I242">
            <v>0</v>
          </cell>
          <cell r="J242" t="str">
            <v>B00241</v>
          </cell>
        </row>
        <row r="243">
          <cell r="A243" t="str">
            <v>HI-3R접합및부설(φ200mm)</v>
          </cell>
          <cell r="B243" t="str">
            <v>제 242 호표</v>
          </cell>
          <cell r="C243" t="str">
            <v>HI-3R접합및부설</v>
          </cell>
          <cell r="D243" t="str">
            <v>(φ200mm)</v>
          </cell>
          <cell r="E243" t="str">
            <v>개소</v>
          </cell>
          <cell r="F243">
            <v>17738</v>
          </cell>
          <cell r="G243">
            <v>17738</v>
          </cell>
          <cell r="H243">
            <v>0</v>
          </cell>
          <cell r="I243">
            <v>0</v>
          </cell>
          <cell r="J243" t="str">
            <v>B00242</v>
          </cell>
        </row>
        <row r="244">
          <cell r="A244" t="str">
            <v>HI-3R접합및부설(φ250mm)</v>
          </cell>
          <cell r="B244" t="str">
            <v>제 243 호표</v>
          </cell>
          <cell r="C244" t="str">
            <v>HI-3R접합및부설</v>
          </cell>
          <cell r="D244" t="str">
            <v>(φ250mm)</v>
          </cell>
          <cell r="E244" t="str">
            <v>개소</v>
          </cell>
          <cell r="F244">
            <v>20423</v>
          </cell>
          <cell r="G244">
            <v>20423</v>
          </cell>
          <cell r="H244">
            <v>0</v>
          </cell>
          <cell r="I244">
            <v>0</v>
          </cell>
          <cell r="J244" t="str">
            <v>B00243</v>
          </cell>
        </row>
        <row r="245">
          <cell r="A245" t="str">
            <v>HI-3R접합및부설(φ300mm)</v>
          </cell>
          <cell r="B245" t="str">
            <v>제 244 호표</v>
          </cell>
          <cell r="C245" t="str">
            <v>HI-3R접합및부설</v>
          </cell>
          <cell r="D245" t="str">
            <v>(φ300mm)</v>
          </cell>
          <cell r="E245" t="str">
            <v>개소</v>
          </cell>
          <cell r="F245">
            <v>22335</v>
          </cell>
          <cell r="G245">
            <v>22335</v>
          </cell>
          <cell r="H245">
            <v>0</v>
          </cell>
          <cell r="I245">
            <v>0</v>
          </cell>
          <cell r="J245" t="str">
            <v>B00244</v>
          </cell>
        </row>
        <row r="246">
          <cell r="A246" t="str">
            <v>HI-3R접합및부설(φ350mm)</v>
          </cell>
          <cell r="B246" t="str">
            <v>제 245 호표</v>
          </cell>
          <cell r="C246" t="str">
            <v>HI-3R접합및부설</v>
          </cell>
          <cell r="D246" t="str">
            <v>(φ350mm)</v>
          </cell>
          <cell r="E246" t="str">
            <v>개소</v>
          </cell>
          <cell r="F246">
            <v>24105</v>
          </cell>
          <cell r="G246">
            <v>24105</v>
          </cell>
          <cell r="H246">
            <v>0</v>
          </cell>
          <cell r="I246">
            <v>0</v>
          </cell>
          <cell r="J246" t="str">
            <v>B00245</v>
          </cell>
        </row>
        <row r="247">
          <cell r="A247" t="str">
            <v>HI-3R접합및부설(φ400mm)</v>
          </cell>
          <cell r="B247" t="str">
            <v>제 246 호표</v>
          </cell>
          <cell r="C247" t="str">
            <v>HI-3R접합및부설</v>
          </cell>
          <cell r="D247" t="str">
            <v>(φ400mm)</v>
          </cell>
          <cell r="E247" t="str">
            <v>개소</v>
          </cell>
          <cell r="F247">
            <v>25875</v>
          </cell>
          <cell r="G247">
            <v>25875</v>
          </cell>
          <cell r="H247">
            <v>0</v>
          </cell>
          <cell r="I247">
            <v>0</v>
          </cell>
          <cell r="J247" t="str">
            <v>B00246</v>
          </cell>
        </row>
        <row r="248">
          <cell r="A248" t="str">
            <v>HI-3P직관접합및부설(φ80mm)</v>
          </cell>
          <cell r="B248" t="str">
            <v>제 247 호표</v>
          </cell>
          <cell r="C248" t="str">
            <v>HI-3P직관접합및부설</v>
          </cell>
          <cell r="D248" t="str">
            <v>(φ80mm)</v>
          </cell>
          <cell r="E248" t="str">
            <v>개소</v>
          </cell>
          <cell r="F248">
            <v>10576</v>
          </cell>
          <cell r="G248">
            <v>10576</v>
          </cell>
          <cell r="H248">
            <v>0</v>
          </cell>
          <cell r="I248">
            <v>0</v>
          </cell>
          <cell r="J248" t="str">
            <v>B00247</v>
          </cell>
        </row>
        <row r="249">
          <cell r="A249" t="str">
            <v>HI-3P직관접합및부설(φ100mm)</v>
          </cell>
          <cell r="B249" t="str">
            <v>제 248 호표</v>
          </cell>
          <cell r="C249" t="str">
            <v>HI-3P직관접합및부설</v>
          </cell>
          <cell r="D249" t="str">
            <v>(φ100mm)</v>
          </cell>
          <cell r="E249" t="str">
            <v>개소</v>
          </cell>
          <cell r="F249">
            <v>12409</v>
          </cell>
          <cell r="G249">
            <v>12409</v>
          </cell>
          <cell r="H249">
            <v>0</v>
          </cell>
          <cell r="I249">
            <v>0</v>
          </cell>
          <cell r="J249" t="str">
            <v>B00248</v>
          </cell>
        </row>
        <row r="250">
          <cell r="A250" t="str">
            <v>HI-3P직관접합및부설(φ125mm)</v>
          </cell>
          <cell r="B250" t="str">
            <v>제 249 호표</v>
          </cell>
          <cell r="C250" t="str">
            <v>HI-3P직관접합및부설</v>
          </cell>
          <cell r="D250" t="str">
            <v>(φ125mm)</v>
          </cell>
          <cell r="E250" t="str">
            <v>개소</v>
          </cell>
          <cell r="F250">
            <v>14439</v>
          </cell>
          <cell r="G250">
            <v>14439</v>
          </cell>
          <cell r="H250">
            <v>0</v>
          </cell>
          <cell r="I250">
            <v>0</v>
          </cell>
          <cell r="J250" t="str">
            <v>B00249</v>
          </cell>
        </row>
        <row r="251">
          <cell r="A251" t="str">
            <v>HI-3P직관접합및부설(φ150mm)</v>
          </cell>
          <cell r="B251" t="str">
            <v>제 250 호표</v>
          </cell>
          <cell r="C251" t="str">
            <v>HI-3P직관접합및부설</v>
          </cell>
          <cell r="D251" t="str">
            <v>(φ150mm)</v>
          </cell>
          <cell r="E251" t="str">
            <v>개소</v>
          </cell>
          <cell r="F251">
            <v>16060</v>
          </cell>
          <cell r="G251">
            <v>16060</v>
          </cell>
          <cell r="H251">
            <v>0</v>
          </cell>
          <cell r="I251">
            <v>0</v>
          </cell>
          <cell r="J251" t="str">
            <v>B00250</v>
          </cell>
        </row>
        <row r="252">
          <cell r="A252" t="str">
            <v>HI-3P직관접합및부설(φ200mm)</v>
          </cell>
          <cell r="B252" t="str">
            <v>제 251 호표</v>
          </cell>
          <cell r="C252" t="str">
            <v>HI-3P직관접합및부설</v>
          </cell>
          <cell r="D252" t="str">
            <v>(φ200mm)</v>
          </cell>
          <cell r="E252" t="str">
            <v>개소</v>
          </cell>
          <cell r="F252">
            <v>23379</v>
          </cell>
          <cell r="G252">
            <v>23379</v>
          </cell>
          <cell r="H252">
            <v>0</v>
          </cell>
          <cell r="I252">
            <v>0</v>
          </cell>
          <cell r="J252" t="str">
            <v>B00251</v>
          </cell>
        </row>
        <row r="253">
          <cell r="A253" t="str">
            <v>HI-3P직관접합및부설(φ250mm)</v>
          </cell>
          <cell r="B253" t="str">
            <v>제 252 호표</v>
          </cell>
          <cell r="C253" t="str">
            <v>HI-3P직관접합및부설</v>
          </cell>
          <cell r="D253" t="str">
            <v>(φ250mm)</v>
          </cell>
          <cell r="E253" t="str">
            <v>개소</v>
          </cell>
          <cell r="F253">
            <v>35985</v>
          </cell>
          <cell r="G253">
            <v>35985</v>
          </cell>
          <cell r="H253">
            <v>0</v>
          </cell>
          <cell r="I253">
            <v>0</v>
          </cell>
          <cell r="J253" t="str">
            <v>B00252</v>
          </cell>
        </row>
        <row r="254">
          <cell r="A254" t="str">
            <v>HI-3P직관접합및부설(φ300mm)</v>
          </cell>
          <cell r="B254" t="str">
            <v>제 253 호표</v>
          </cell>
          <cell r="C254" t="str">
            <v>HI-3P직관접합및부설</v>
          </cell>
          <cell r="D254" t="str">
            <v>(φ300mm)</v>
          </cell>
          <cell r="E254" t="str">
            <v>개소</v>
          </cell>
          <cell r="F254">
            <v>51937</v>
          </cell>
          <cell r="G254">
            <v>50681</v>
          </cell>
          <cell r="H254">
            <v>301</v>
          </cell>
          <cell r="I254">
            <v>955</v>
          </cell>
          <cell r="J254" t="str">
            <v>B00253</v>
          </cell>
        </row>
        <row r="255">
          <cell r="A255" t="str">
            <v>HI-3P직관접합및부설(φ350mm)</v>
          </cell>
          <cell r="B255" t="str">
            <v>제 254 호표</v>
          </cell>
          <cell r="C255" t="str">
            <v>HI-3P직관접합및부설</v>
          </cell>
          <cell r="D255" t="str">
            <v>(φ350mm)</v>
          </cell>
          <cell r="E255" t="str">
            <v>개소</v>
          </cell>
          <cell r="F255">
            <v>66714</v>
          </cell>
          <cell r="G255">
            <v>65071</v>
          </cell>
          <cell r="H255">
            <v>394</v>
          </cell>
          <cell r="I255">
            <v>1249</v>
          </cell>
          <cell r="J255" t="str">
            <v>B00254</v>
          </cell>
        </row>
        <row r="256">
          <cell r="A256" t="str">
            <v>HI-3P직관접합및부설(φ400mm)</v>
          </cell>
          <cell r="B256" t="str">
            <v>제 255 호표</v>
          </cell>
          <cell r="C256" t="str">
            <v>HI-3P직관접합및부설</v>
          </cell>
          <cell r="D256" t="str">
            <v>(φ400mm)</v>
          </cell>
          <cell r="E256" t="str">
            <v>개소</v>
          </cell>
          <cell r="F256">
            <v>80912</v>
          </cell>
          <cell r="G256">
            <v>79076</v>
          </cell>
          <cell r="H256">
            <v>440</v>
          </cell>
          <cell r="I256">
            <v>1396</v>
          </cell>
          <cell r="J256" t="str">
            <v>B00255</v>
          </cell>
        </row>
        <row r="257">
          <cell r="A257" t="str">
            <v>HI-VP이형관접합및부설(φ80mm)</v>
          </cell>
          <cell r="B257" t="str">
            <v>제 256 호표</v>
          </cell>
          <cell r="C257" t="str">
            <v>HI-VP이형관접합및부설</v>
          </cell>
          <cell r="D257" t="str">
            <v>(φ80mm)</v>
          </cell>
          <cell r="E257" t="str">
            <v>개소</v>
          </cell>
          <cell r="F257">
            <v>6758</v>
          </cell>
          <cell r="G257">
            <v>6758</v>
          </cell>
          <cell r="H257">
            <v>0</v>
          </cell>
          <cell r="I257">
            <v>0</v>
          </cell>
          <cell r="J257" t="str">
            <v>B00256</v>
          </cell>
        </row>
        <row r="258">
          <cell r="A258" t="str">
            <v>HI-VP이형관접합및부설(φ100mm)</v>
          </cell>
          <cell r="B258" t="str">
            <v>제 257 호표</v>
          </cell>
          <cell r="C258" t="str">
            <v>HI-VP이형관접합및부설</v>
          </cell>
          <cell r="D258" t="str">
            <v>(φ100mm)</v>
          </cell>
          <cell r="E258" t="str">
            <v>개소</v>
          </cell>
          <cell r="F258">
            <v>7773</v>
          </cell>
          <cell r="G258">
            <v>7773</v>
          </cell>
          <cell r="H258">
            <v>0</v>
          </cell>
          <cell r="I258">
            <v>0</v>
          </cell>
          <cell r="J258" t="str">
            <v>B00257</v>
          </cell>
        </row>
        <row r="259">
          <cell r="A259" t="str">
            <v>HI-VP이형관접합및부설(φ125mm)</v>
          </cell>
          <cell r="B259" t="str">
            <v>제 258 호표</v>
          </cell>
          <cell r="C259" t="str">
            <v>HI-VP이형관접합및부설</v>
          </cell>
          <cell r="D259" t="str">
            <v>(φ125mm)</v>
          </cell>
          <cell r="E259" t="str">
            <v>개소</v>
          </cell>
          <cell r="F259">
            <v>9254</v>
          </cell>
          <cell r="G259">
            <v>9254</v>
          </cell>
          <cell r="H259">
            <v>0</v>
          </cell>
          <cell r="I259">
            <v>0</v>
          </cell>
          <cell r="J259" t="str">
            <v>B00258</v>
          </cell>
        </row>
        <row r="260">
          <cell r="A260" t="str">
            <v>HI-VP이형관접합및부설(φ150mm)</v>
          </cell>
          <cell r="B260" t="str">
            <v>제 259 호표</v>
          </cell>
          <cell r="C260" t="str">
            <v>HI-VP이형관접합및부설</v>
          </cell>
          <cell r="D260" t="str">
            <v>(φ150mm)</v>
          </cell>
          <cell r="E260" t="str">
            <v>개소</v>
          </cell>
          <cell r="F260">
            <v>10605</v>
          </cell>
          <cell r="G260">
            <v>10605</v>
          </cell>
          <cell r="H260">
            <v>0</v>
          </cell>
          <cell r="I260">
            <v>0</v>
          </cell>
          <cell r="J260" t="str">
            <v>B00259</v>
          </cell>
        </row>
        <row r="261">
          <cell r="A261" t="str">
            <v>HI-VP이형관접합및부설(φ200mm)</v>
          </cell>
          <cell r="B261" t="str">
            <v>제 260 호표</v>
          </cell>
          <cell r="C261" t="str">
            <v>HI-VP이형관접합및부설</v>
          </cell>
          <cell r="D261" t="str">
            <v>(φ200mm)</v>
          </cell>
          <cell r="E261" t="str">
            <v>개소</v>
          </cell>
          <cell r="F261">
            <v>15469</v>
          </cell>
          <cell r="G261">
            <v>15469</v>
          </cell>
          <cell r="H261">
            <v>0</v>
          </cell>
          <cell r="I261">
            <v>0</v>
          </cell>
          <cell r="J261" t="str">
            <v>B00260</v>
          </cell>
        </row>
        <row r="262">
          <cell r="A262" t="str">
            <v>HI-VP이형관접합및부설(φ250mm)</v>
          </cell>
          <cell r="B262" t="str">
            <v>제 261 호표</v>
          </cell>
          <cell r="C262" t="str">
            <v>HI-VP이형관접합및부설</v>
          </cell>
          <cell r="D262" t="str">
            <v>(φ250mm)</v>
          </cell>
          <cell r="E262" t="str">
            <v>개소</v>
          </cell>
          <cell r="F262">
            <v>23709</v>
          </cell>
          <cell r="G262">
            <v>23709</v>
          </cell>
          <cell r="H262">
            <v>0</v>
          </cell>
          <cell r="I262">
            <v>0</v>
          </cell>
          <cell r="J262" t="str">
            <v>B00261</v>
          </cell>
        </row>
        <row r="263">
          <cell r="A263" t="str">
            <v>HI-VP이형관접합및부설(φ300mm)</v>
          </cell>
          <cell r="B263" t="str">
            <v>제 262 호표</v>
          </cell>
          <cell r="C263" t="str">
            <v>HI-VP이형관접합및부설</v>
          </cell>
          <cell r="D263" t="str">
            <v>(φ300mm)</v>
          </cell>
          <cell r="E263" t="str">
            <v>개소</v>
          </cell>
          <cell r="F263">
            <v>31814</v>
          </cell>
          <cell r="G263">
            <v>31814</v>
          </cell>
          <cell r="H263">
            <v>0</v>
          </cell>
          <cell r="I263">
            <v>0</v>
          </cell>
          <cell r="J263" t="str">
            <v>B00262</v>
          </cell>
        </row>
        <row r="264">
          <cell r="A264" t="str">
            <v>HI-VP직관접합및부설(φ80mm)</v>
          </cell>
          <cell r="B264" t="str">
            <v>제 263 호표</v>
          </cell>
          <cell r="C264" t="str">
            <v>HI-VP직관접합및부설</v>
          </cell>
          <cell r="D264" t="str">
            <v>(φ80mm)</v>
          </cell>
          <cell r="E264" t="str">
            <v>개소</v>
          </cell>
          <cell r="F264">
            <v>10576</v>
          </cell>
          <cell r="G264">
            <v>10576</v>
          </cell>
          <cell r="H264">
            <v>0</v>
          </cell>
          <cell r="I264">
            <v>0</v>
          </cell>
          <cell r="J264" t="str">
            <v>B00263</v>
          </cell>
        </row>
        <row r="265">
          <cell r="A265" t="str">
            <v>HI-VP직관접합및부설(φ100mm)</v>
          </cell>
          <cell r="B265" t="str">
            <v>제 264 호표</v>
          </cell>
          <cell r="C265" t="str">
            <v>HI-VP직관접합및부설</v>
          </cell>
          <cell r="D265" t="str">
            <v>(φ100mm)</v>
          </cell>
          <cell r="E265" t="str">
            <v>개소</v>
          </cell>
          <cell r="F265">
            <v>12409</v>
          </cell>
          <cell r="G265">
            <v>12409</v>
          </cell>
          <cell r="H265">
            <v>0</v>
          </cell>
          <cell r="I265">
            <v>0</v>
          </cell>
          <cell r="J265" t="str">
            <v>B00264</v>
          </cell>
        </row>
        <row r="266">
          <cell r="A266" t="str">
            <v>HI-VP직관접합및부설(φ125mm)</v>
          </cell>
          <cell r="B266" t="str">
            <v>제 265 호표</v>
          </cell>
          <cell r="C266" t="str">
            <v>HI-VP직관접합및부설</v>
          </cell>
          <cell r="D266" t="str">
            <v>(φ125mm)</v>
          </cell>
          <cell r="E266" t="str">
            <v>개소</v>
          </cell>
          <cell r="F266">
            <v>14439</v>
          </cell>
          <cell r="G266">
            <v>14439</v>
          </cell>
          <cell r="H266">
            <v>0</v>
          </cell>
          <cell r="I266">
            <v>0</v>
          </cell>
          <cell r="J266" t="str">
            <v>B00265</v>
          </cell>
        </row>
        <row r="267">
          <cell r="A267" t="str">
            <v>HI-VP직관접합및부설(φ150mm)</v>
          </cell>
          <cell r="B267" t="str">
            <v>제 266 호표</v>
          </cell>
          <cell r="C267" t="str">
            <v>HI-VP직관접합및부설</v>
          </cell>
          <cell r="D267" t="str">
            <v>(φ150mm)</v>
          </cell>
          <cell r="E267" t="str">
            <v>개소</v>
          </cell>
          <cell r="F267">
            <v>16060</v>
          </cell>
          <cell r="G267">
            <v>16060</v>
          </cell>
          <cell r="H267">
            <v>0</v>
          </cell>
          <cell r="I267">
            <v>0</v>
          </cell>
          <cell r="J267" t="str">
            <v>B00266</v>
          </cell>
        </row>
        <row r="268">
          <cell r="A268" t="str">
            <v>HI-VP직관접합및부설(φ200mm)</v>
          </cell>
          <cell r="B268" t="str">
            <v>제 267 호표</v>
          </cell>
          <cell r="C268" t="str">
            <v>HI-VP직관접합및부설</v>
          </cell>
          <cell r="D268" t="str">
            <v>(φ200mm)</v>
          </cell>
          <cell r="E268" t="str">
            <v>개소</v>
          </cell>
          <cell r="F268">
            <v>23379</v>
          </cell>
          <cell r="G268">
            <v>23379</v>
          </cell>
          <cell r="H268">
            <v>0</v>
          </cell>
          <cell r="I268">
            <v>0</v>
          </cell>
          <cell r="J268" t="str">
            <v>B00267</v>
          </cell>
        </row>
        <row r="269">
          <cell r="A269" t="str">
            <v>HI-VP직관접합및부설(φ250mm)</v>
          </cell>
          <cell r="B269" t="str">
            <v>제 268 호표</v>
          </cell>
          <cell r="C269" t="str">
            <v>HI-VP직관접합및부설</v>
          </cell>
          <cell r="D269" t="str">
            <v>(φ250mm)</v>
          </cell>
          <cell r="E269" t="str">
            <v>개소</v>
          </cell>
          <cell r="F269">
            <v>35985</v>
          </cell>
          <cell r="G269">
            <v>35985</v>
          </cell>
          <cell r="H269">
            <v>0</v>
          </cell>
          <cell r="I269">
            <v>0</v>
          </cell>
          <cell r="J269" t="str">
            <v>B00268</v>
          </cell>
        </row>
        <row r="270">
          <cell r="A270" t="str">
            <v>HI-VP직관접합및부설(φ300mm)</v>
          </cell>
          <cell r="B270" t="str">
            <v>제 269 호표</v>
          </cell>
          <cell r="C270" t="str">
            <v>HI-VP직관접합및부설</v>
          </cell>
          <cell r="D270" t="str">
            <v>(φ300mm)</v>
          </cell>
          <cell r="E270" t="str">
            <v>개소</v>
          </cell>
          <cell r="F270">
            <v>51937</v>
          </cell>
          <cell r="G270">
            <v>50681</v>
          </cell>
          <cell r="H270">
            <v>301</v>
          </cell>
          <cell r="I270">
            <v>955</v>
          </cell>
          <cell r="J270" t="str">
            <v>B00269</v>
          </cell>
        </row>
        <row r="271">
          <cell r="A271" t="str">
            <v>KP이형관접합및부설(φ200㎜)</v>
          </cell>
          <cell r="B271" t="str">
            <v>제 270 호표</v>
          </cell>
          <cell r="C271" t="str">
            <v>KP이형관접합및부설</v>
          </cell>
          <cell r="D271" t="str">
            <v>(φ200㎜)</v>
          </cell>
          <cell r="E271" t="str">
            <v>개소</v>
          </cell>
          <cell r="F271">
            <v>31621</v>
          </cell>
          <cell r="G271">
            <v>11713</v>
          </cell>
          <cell r="H271">
            <v>14182</v>
          </cell>
          <cell r="I271">
            <v>5726</v>
          </cell>
          <cell r="J271" t="str">
            <v>B00270</v>
          </cell>
        </row>
        <row r="272">
          <cell r="A272" t="str">
            <v>KP이형관접합및부설(φ250㎜)</v>
          </cell>
          <cell r="B272" t="str">
            <v>제 271 호표</v>
          </cell>
          <cell r="C272" t="str">
            <v>KP이형관접합및부설</v>
          </cell>
          <cell r="D272" t="str">
            <v>(φ250㎜)</v>
          </cell>
          <cell r="E272" t="str">
            <v>개소</v>
          </cell>
          <cell r="F272">
            <v>40039</v>
          </cell>
          <cell r="G272">
            <v>14867</v>
          </cell>
          <cell r="H272">
            <v>18809</v>
          </cell>
          <cell r="I272">
            <v>6363</v>
          </cell>
          <cell r="J272" t="str">
            <v>B00271</v>
          </cell>
        </row>
        <row r="273">
          <cell r="A273" t="str">
            <v>KP이형관접합및부설(φ300㎜)</v>
          </cell>
          <cell r="B273" t="str">
            <v>제 272 호표</v>
          </cell>
          <cell r="C273" t="str">
            <v>KP이형관접합및부설</v>
          </cell>
          <cell r="D273" t="str">
            <v>(φ300㎜)</v>
          </cell>
          <cell r="E273" t="str">
            <v>개소</v>
          </cell>
          <cell r="F273">
            <v>44771</v>
          </cell>
          <cell r="G273">
            <v>16596</v>
          </cell>
          <cell r="H273">
            <v>21176</v>
          </cell>
          <cell r="I273">
            <v>6999</v>
          </cell>
          <cell r="J273" t="str">
            <v>B00272</v>
          </cell>
        </row>
        <row r="274">
          <cell r="A274" t="str">
            <v>KP이형관접합및부설(φ450㎜)</v>
          </cell>
          <cell r="B274" t="str">
            <v>제 273 호표</v>
          </cell>
          <cell r="C274" t="str">
            <v>KP이형관접합및부설</v>
          </cell>
          <cell r="D274" t="str">
            <v>(φ450㎜)</v>
          </cell>
          <cell r="E274" t="str">
            <v>개소</v>
          </cell>
          <cell r="F274">
            <v>79792</v>
          </cell>
          <cell r="G274">
            <v>39164</v>
          </cell>
          <cell r="H274">
            <v>31084</v>
          </cell>
          <cell r="I274">
            <v>9544</v>
          </cell>
          <cell r="J274" t="str">
            <v>B00273</v>
          </cell>
        </row>
        <row r="275">
          <cell r="A275" t="str">
            <v>KP이형관접합및부설(φ500㎜)</v>
          </cell>
          <cell r="B275" t="str">
            <v>제 274 호표</v>
          </cell>
          <cell r="C275" t="str">
            <v>KP이형관접합및부설</v>
          </cell>
          <cell r="D275" t="str">
            <v>(φ500㎜)</v>
          </cell>
          <cell r="E275" t="str">
            <v>개소</v>
          </cell>
          <cell r="F275">
            <v>87788</v>
          </cell>
          <cell r="G275">
            <v>43266</v>
          </cell>
          <cell r="H275">
            <v>34766</v>
          </cell>
          <cell r="I275">
            <v>9756</v>
          </cell>
          <cell r="J275" t="str">
            <v>B00274</v>
          </cell>
        </row>
        <row r="276">
          <cell r="A276" t="str">
            <v>KP이형관접합및부설(φ600㎜)</v>
          </cell>
          <cell r="B276" t="str">
            <v>제 275 호표</v>
          </cell>
          <cell r="C276" t="str">
            <v>KP이형관접합및부설</v>
          </cell>
          <cell r="D276" t="str">
            <v>(φ600㎜)</v>
          </cell>
          <cell r="E276" t="str">
            <v>개소</v>
          </cell>
          <cell r="F276">
            <v>123321</v>
          </cell>
          <cell r="G276">
            <v>69216</v>
          </cell>
          <cell r="H276">
            <v>43713</v>
          </cell>
          <cell r="I276">
            <v>10392</v>
          </cell>
          <cell r="J276" t="str">
            <v>B00275</v>
          </cell>
        </row>
        <row r="277">
          <cell r="A277" t="str">
            <v>KP이형관접합및부설(φ700㎜)</v>
          </cell>
          <cell r="B277" t="str">
            <v>제 276 호표</v>
          </cell>
          <cell r="C277" t="str">
            <v>KP이형관접합및부설</v>
          </cell>
          <cell r="D277" t="str">
            <v>(φ700㎜)</v>
          </cell>
          <cell r="E277" t="str">
            <v>개소</v>
          </cell>
          <cell r="F277">
            <v>150471</v>
          </cell>
          <cell r="G277">
            <v>79672</v>
          </cell>
          <cell r="H277">
            <v>59770</v>
          </cell>
          <cell r="I277">
            <v>11029</v>
          </cell>
          <cell r="J277" t="str">
            <v>B00276</v>
          </cell>
        </row>
        <row r="278">
          <cell r="A278" t="str">
            <v>KP이형관접합및부설(φ150㎜,인력)</v>
          </cell>
          <cell r="B278" t="str">
            <v>제 277 호표</v>
          </cell>
          <cell r="C278" t="str">
            <v>KP이형관접합및부설</v>
          </cell>
          <cell r="D278" t="str">
            <v>(φ150㎜,인력)</v>
          </cell>
          <cell r="E278" t="str">
            <v>개소</v>
          </cell>
          <cell r="F278">
            <v>21019</v>
          </cell>
          <cell r="G278">
            <v>10379</v>
          </cell>
          <cell r="H278">
            <v>10640</v>
          </cell>
          <cell r="I278">
            <v>0</v>
          </cell>
          <cell r="J278" t="str">
            <v>B00277</v>
          </cell>
        </row>
        <row r="279">
          <cell r="A279" t="str">
            <v>KP이형관접합및부설(φ400㎜)</v>
          </cell>
          <cell r="B279" t="str">
            <v>제 278 호표</v>
          </cell>
          <cell r="C279" t="str">
            <v>KP이형관접합및부설</v>
          </cell>
          <cell r="D279" t="str">
            <v>(φ400㎜)</v>
          </cell>
          <cell r="E279" t="str">
            <v>개소</v>
          </cell>
          <cell r="F279">
            <v>63883</v>
          </cell>
          <cell r="G279">
            <v>26729</v>
          </cell>
          <cell r="H279">
            <v>27822</v>
          </cell>
          <cell r="I279">
            <v>9332</v>
          </cell>
          <cell r="J279" t="str">
            <v>B00278</v>
          </cell>
        </row>
        <row r="280">
          <cell r="A280" t="str">
            <v>KP이형관접합및부설(φ100㎜,인력)</v>
          </cell>
          <cell r="B280" t="str">
            <v>제 279 호표</v>
          </cell>
          <cell r="C280" t="str">
            <v>KP이형관접합및부설</v>
          </cell>
          <cell r="D280" t="str">
            <v>(φ100㎜,인력)</v>
          </cell>
          <cell r="E280" t="str">
            <v>개소</v>
          </cell>
          <cell r="F280">
            <v>14831</v>
          </cell>
          <cell r="G280">
            <v>7121</v>
          </cell>
          <cell r="H280">
            <v>7710</v>
          </cell>
          <cell r="I280">
            <v>0</v>
          </cell>
          <cell r="J280" t="str">
            <v>B00279</v>
          </cell>
        </row>
        <row r="281">
          <cell r="A281" t="str">
            <v>KP이형관접합및부설(φ350㎜)</v>
          </cell>
          <cell r="B281" t="str">
            <v>제 280 호표</v>
          </cell>
          <cell r="C281" t="str">
            <v>KP이형관접합및부설</v>
          </cell>
          <cell r="D281" t="str">
            <v>(φ350㎜)</v>
          </cell>
          <cell r="E281" t="str">
            <v>개소</v>
          </cell>
          <cell r="F281">
            <v>54204</v>
          </cell>
          <cell r="G281">
            <v>20873</v>
          </cell>
          <cell r="H281">
            <v>25060</v>
          </cell>
          <cell r="I281">
            <v>8271</v>
          </cell>
          <cell r="J281" t="str">
            <v>B00280</v>
          </cell>
        </row>
        <row r="282">
          <cell r="A282" t="str">
            <v>KP이형관접합및부설(φ80㎜,인력)</v>
          </cell>
          <cell r="B282" t="str">
            <v>제 281 호표</v>
          </cell>
          <cell r="C282" t="str">
            <v>KP이형관접합및부설</v>
          </cell>
          <cell r="D282" t="str">
            <v>(φ80㎜,인력)</v>
          </cell>
          <cell r="E282" t="str">
            <v>개소</v>
          </cell>
          <cell r="F282">
            <v>12550</v>
          </cell>
          <cell r="G282">
            <v>5700</v>
          </cell>
          <cell r="H282">
            <v>6850</v>
          </cell>
          <cell r="I282">
            <v>0</v>
          </cell>
          <cell r="J282" t="str">
            <v>B00281</v>
          </cell>
        </row>
        <row r="283">
          <cell r="A283" t="str">
            <v>KP이형관접합및부설(φ800㎜)</v>
          </cell>
          <cell r="B283" t="str">
            <v>제 282 호표</v>
          </cell>
          <cell r="C283" t="str">
            <v>KP이형관접합및부설</v>
          </cell>
          <cell r="D283" t="str">
            <v>(φ800㎜)</v>
          </cell>
          <cell r="E283" t="str">
            <v>개소</v>
          </cell>
          <cell r="F283">
            <v>190271</v>
          </cell>
          <cell r="G283">
            <v>103924</v>
          </cell>
          <cell r="H283">
            <v>74470</v>
          </cell>
          <cell r="I283">
            <v>11877</v>
          </cell>
          <cell r="J283" t="str">
            <v>B00282</v>
          </cell>
        </row>
        <row r="284">
          <cell r="A284" t="str">
            <v>KP이형관접합및부설(φ900㎜)</v>
          </cell>
          <cell r="B284" t="str">
            <v>제 283 호표</v>
          </cell>
          <cell r="C284" t="str">
            <v>KP이형관접합및부설</v>
          </cell>
          <cell r="D284" t="str">
            <v>(φ900㎜)</v>
          </cell>
          <cell r="E284" t="str">
            <v>개소</v>
          </cell>
          <cell r="F284">
            <v>235626</v>
          </cell>
          <cell r="G284">
            <v>135846</v>
          </cell>
          <cell r="H284">
            <v>87267</v>
          </cell>
          <cell r="I284">
            <v>12513</v>
          </cell>
          <cell r="J284" t="str">
            <v>B00283</v>
          </cell>
        </row>
        <row r="285">
          <cell r="A285" t="str">
            <v>KP이형관접합및부설(φ1000mm)</v>
          </cell>
          <cell r="B285" t="str">
            <v>제 284 호표</v>
          </cell>
          <cell r="C285" t="str">
            <v>KP이형관접합및부설</v>
          </cell>
          <cell r="D285" t="str">
            <v>(φ1000mm)</v>
          </cell>
          <cell r="E285" t="str">
            <v>개소</v>
          </cell>
          <cell r="F285">
            <v>284667</v>
          </cell>
          <cell r="G285">
            <v>168213</v>
          </cell>
          <cell r="H285">
            <v>102880</v>
          </cell>
          <cell r="I285">
            <v>13574</v>
          </cell>
          <cell r="J285" t="str">
            <v>B00284</v>
          </cell>
        </row>
        <row r="286">
          <cell r="A286" t="str">
            <v>KP이형관접합및부설(φ1100mm)</v>
          </cell>
          <cell r="B286" t="str">
            <v>제 285 호표</v>
          </cell>
          <cell r="C286" t="str">
            <v>KP이형관접합및부설</v>
          </cell>
          <cell r="D286" t="str">
            <v>(φ1100mm)</v>
          </cell>
          <cell r="E286" t="str">
            <v>개소</v>
          </cell>
          <cell r="F286">
            <v>324590</v>
          </cell>
          <cell r="G286">
            <v>185074</v>
          </cell>
          <cell r="H286">
            <v>124457</v>
          </cell>
          <cell r="I286">
            <v>15059</v>
          </cell>
          <cell r="J286" t="str">
            <v>B00285</v>
          </cell>
        </row>
        <row r="287">
          <cell r="A287" t="str">
            <v>KP이형관접합및부설(φ1200mm)</v>
          </cell>
          <cell r="B287" t="str">
            <v>제 286 호표</v>
          </cell>
          <cell r="C287" t="str">
            <v>KP이형관접합및부설</v>
          </cell>
          <cell r="D287" t="str">
            <v>(φ1200mm)</v>
          </cell>
          <cell r="E287" t="str">
            <v>개소</v>
          </cell>
          <cell r="F287">
            <v>353789</v>
          </cell>
          <cell r="G287">
            <v>201697</v>
          </cell>
          <cell r="H287">
            <v>135761</v>
          </cell>
          <cell r="I287">
            <v>16331</v>
          </cell>
          <cell r="J287" t="str">
            <v>B00286</v>
          </cell>
        </row>
        <row r="288">
          <cell r="A288" t="str">
            <v>KP이형관접합및부설(φ125㎜,인력)</v>
          </cell>
          <cell r="B288" t="str">
            <v>제 287 호표</v>
          </cell>
          <cell r="C288" t="str">
            <v>KP이형관접합및부설</v>
          </cell>
          <cell r="D288" t="str">
            <v>(φ125㎜,인력)</v>
          </cell>
          <cell r="E288" t="str">
            <v>개소</v>
          </cell>
          <cell r="F288">
            <v>18384</v>
          </cell>
          <cell r="G288">
            <v>9364</v>
          </cell>
          <cell r="H288">
            <v>9020</v>
          </cell>
          <cell r="I288">
            <v>0</v>
          </cell>
          <cell r="J288" t="str">
            <v>B00287</v>
          </cell>
        </row>
        <row r="289">
          <cell r="A289" t="str">
            <v>KP직관접합및부설(φ500㎜)</v>
          </cell>
          <cell r="B289" t="str">
            <v>제 288 호표</v>
          </cell>
          <cell r="C289" t="str">
            <v>KP직관접합및부설</v>
          </cell>
          <cell r="D289" t="str">
            <v>(φ500㎜)</v>
          </cell>
          <cell r="E289" t="str">
            <v>개소</v>
          </cell>
          <cell r="F289">
            <v>165873</v>
          </cell>
          <cell r="G289">
            <v>99108</v>
          </cell>
          <cell r="H289">
            <v>37708</v>
          </cell>
          <cell r="I289">
            <v>29057</v>
          </cell>
          <cell r="J289" t="str">
            <v>B00288</v>
          </cell>
        </row>
        <row r="290">
          <cell r="A290" t="str">
            <v>KP직관접합및부설(φ600㎜)</v>
          </cell>
          <cell r="B290" t="str">
            <v>제 289 호표</v>
          </cell>
          <cell r="C290" t="str">
            <v>KP직관접합및부설</v>
          </cell>
          <cell r="D290" t="str">
            <v>(φ600㎜)</v>
          </cell>
          <cell r="E290" t="str">
            <v>개소</v>
          </cell>
          <cell r="F290">
            <v>200881</v>
          </cell>
          <cell r="G290">
            <v>122822</v>
          </cell>
          <cell r="H290">
            <v>46881</v>
          </cell>
          <cell r="I290">
            <v>31178</v>
          </cell>
          <cell r="J290" t="str">
            <v>B00289</v>
          </cell>
        </row>
        <row r="291">
          <cell r="A291" t="str">
            <v>KP직관접합및부설(φ700㎜)</v>
          </cell>
          <cell r="B291" t="str">
            <v>제 290 호표</v>
          </cell>
          <cell r="C291" t="str">
            <v>KP직관접합및부설</v>
          </cell>
          <cell r="D291" t="str">
            <v>(φ700㎜)</v>
          </cell>
          <cell r="E291" t="str">
            <v>개소</v>
          </cell>
          <cell r="F291">
            <v>238291</v>
          </cell>
          <cell r="G291">
            <v>142072</v>
          </cell>
          <cell r="H291">
            <v>63132</v>
          </cell>
          <cell r="I291">
            <v>33087</v>
          </cell>
          <cell r="J291" t="str">
            <v>B00290</v>
          </cell>
        </row>
        <row r="292">
          <cell r="A292" t="str">
            <v>KP직관접합및부설(φ900㎜)</v>
          </cell>
          <cell r="B292" t="str">
            <v>제 291 호표</v>
          </cell>
          <cell r="C292" t="str">
            <v>KP직관접합및부설</v>
          </cell>
          <cell r="D292" t="str">
            <v>(φ900㎜)</v>
          </cell>
          <cell r="E292" t="str">
            <v>개소</v>
          </cell>
          <cell r="F292">
            <v>377035</v>
          </cell>
          <cell r="G292">
            <v>229577</v>
          </cell>
          <cell r="H292">
            <v>92353</v>
          </cell>
          <cell r="I292">
            <v>55105</v>
          </cell>
          <cell r="J292" t="str">
            <v>B00291</v>
          </cell>
        </row>
        <row r="293">
          <cell r="A293" t="str">
            <v>KP직관접합및부설(φ450㎜)</v>
          </cell>
          <cell r="B293" t="str">
            <v>제 292 호표</v>
          </cell>
          <cell r="C293" t="str">
            <v>KP직관접합및부설</v>
          </cell>
          <cell r="D293" t="str">
            <v>(φ450㎜)</v>
          </cell>
          <cell r="E293" t="str">
            <v>개소</v>
          </cell>
          <cell r="F293">
            <v>153851</v>
          </cell>
          <cell r="G293">
            <v>91469</v>
          </cell>
          <cell r="H293">
            <v>33961</v>
          </cell>
          <cell r="I293">
            <v>28421</v>
          </cell>
          <cell r="J293" t="str">
            <v>B00292</v>
          </cell>
        </row>
        <row r="294">
          <cell r="A294" t="str">
            <v>KP직관접합및부설(φ400㎜)</v>
          </cell>
          <cell r="B294" t="str">
            <v>제 293 호표</v>
          </cell>
          <cell r="C294" t="str">
            <v>KP직관접합및부설</v>
          </cell>
          <cell r="D294" t="str">
            <v>(φ400㎜)</v>
          </cell>
          <cell r="E294" t="str">
            <v>개소</v>
          </cell>
          <cell r="F294">
            <v>138245</v>
          </cell>
          <cell r="G294">
            <v>79582</v>
          </cell>
          <cell r="H294">
            <v>30666</v>
          </cell>
          <cell r="I294">
            <v>27997</v>
          </cell>
          <cell r="J294" t="str">
            <v>B00293</v>
          </cell>
        </row>
        <row r="295">
          <cell r="A295" t="str">
            <v>KP직관접합및부설(φ100㎜,인력)</v>
          </cell>
          <cell r="B295" t="str">
            <v>제 294 호표</v>
          </cell>
          <cell r="C295" t="str">
            <v>KP직관접합및부설</v>
          </cell>
          <cell r="D295" t="str">
            <v>(φ100㎜,인력)</v>
          </cell>
          <cell r="E295" t="str">
            <v>개소</v>
          </cell>
          <cell r="F295">
            <v>29074</v>
          </cell>
          <cell r="G295">
            <v>21364</v>
          </cell>
          <cell r="H295">
            <v>7710</v>
          </cell>
          <cell r="I295">
            <v>0</v>
          </cell>
          <cell r="J295" t="str">
            <v>B00294</v>
          </cell>
        </row>
        <row r="296">
          <cell r="A296" t="str">
            <v>KP직관접합및부설(φ150㎜,인력)</v>
          </cell>
          <cell r="B296" t="str">
            <v>제 295 호표</v>
          </cell>
          <cell r="C296" t="str">
            <v>KP직관접합및부설</v>
          </cell>
          <cell r="D296" t="str">
            <v>(φ150㎜,인력)</v>
          </cell>
          <cell r="E296" t="str">
            <v>개소</v>
          </cell>
          <cell r="F296">
            <v>41582</v>
          </cell>
          <cell r="G296">
            <v>30942</v>
          </cell>
          <cell r="H296">
            <v>10640</v>
          </cell>
          <cell r="I296">
            <v>0</v>
          </cell>
          <cell r="J296" t="str">
            <v>B00295</v>
          </cell>
        </row>
        <row r="297">
          <cell r="A297" t="str">
            <v>KP직관접합및부설(φ200㎜)</v>
          </cell>
          <cell r="B297" t="str">
            <v>제 296 호표</v>
          </cell>
          <cell r="C297" t="str">
            <v>KP직관접합및부설</v>
          </cell>
          <cell r="D297" t="str">
            <v>(φ200㎜)</v>
          </cell>
          <cell r="E297" t="str">
            <v>개소</v>
          </cell>
          <cell r="F297">
            <v>67767</v>
          </cell>
          <cell r="G297">
            <v>34903</v>
          </cell>
          <cell r="H297">
            <v>15896</v>
          </cell>
          <cell r="I297">
            <v>16968</v>
          </cell>
          <cell r="J297" t="str">
            <v>B00296</v>
          </cell>
        </row>
        <row r="298">
          <cell r="A298" t="str">
            <v>KP직관접합및부설(φ250㎜)</v>
          </cell>
          <cell r="B298" t="str">
            <v>제 297 호표</v>
          </cell>
          <cell r="C298" t="str">
            <v>KP직관접합및부설</v>
          </cell>
          <cell r="D298" t="str">
            <v>(φ250㎜)</v>
          </cell>
          <cell r="E298" t="str">
            <v>개소</v>
          </cell>
          <cell r="F298">
            <v>84637</v>
          </cell>
          <cell r="G298">
            <v>44799</v>
          </cell>
          <cell r="H298">
            <v>20749</v>
          </cell>
          <cell r="I298">
            <v>19089</v>
          </cell>
          <cell r="J298" t="str">
            <v>B00297</v>
          </cell>
        </row>
        <row r="299">
          <cell r="A299" t="str">
            <v>KP직관접합및부설(φ300㎜)</v>
          </cell>
          <cell r="B299" t="str">
            <v>제 298 호표</v>
          </cell>
          <cell r="C299" t="str">
            <v>KP직관접합및부설</v>
          </cell>
          <cell r="D299" t="str">
            <v>(φ300㎜)</v>
          </cell>
          <cell r="E299" t="str">
            <v>개소</v>
          </cell>
          <cell r="F299">
            <v>95185</v>
          </cell>
          <cell r="G299">
            <v>50633</v>
          </cell>
          <cell r="H299">
            <v>23342</v>
          </cell>
          <cell r="I299">
            <v>21210</v>
          </cell>
          <cell r="J299" t="str">
            <v>B00298</v>
          </cell>
        </row>
        <row r="300">
          <cell r="A300" t="str">
            <v>KP직관접합및부설(φ80㎜,인력)</v>
          </cell>
          <cell r="B300" t="str">
            <v>제 299 호표</v>
          </cell>
          <cell r="C300" t="str">
            <v>KP직관접합및부설</v>
          </cell>
          <cell r="D300" t="str">
            <v>(φ80㎜,인력)</v>
          </cell>
          <cell r="E300" t="str">
            <v>개소</v>
          </cell>
          <cell r="F300">
            <v>24153</v>
          </cell>
          <cell r="G300">
            <v>17303</v>
          </cell>
          <cell r="H300">
            <v>6850</v>
          </cell>
          <cell r="I300">
            <v>0</v>
          </cell>
          <cell r="J300" t="str">
            <v>B00299</v>
          </cell>
        </row>
        <row r="301">
          <cell r="A301" t="str">
            <v>KP직관접합및부설(φ350㎜)</v>
          </cell>
          <cell r="B301" t="str">
            <v>제 300 호표</v>
          </cell>
          <cell r="C301" t="str">
            <v>KP직관접합및부설</v>
          </cell>
          <cell r="D301" t="str">
            <v>(φ350㎜)</v>
          </cell>
          <cell r="E301" t="str">
            <v>개소</v>
          </cell>
          <cell r="F301">
            <v>113518</v>
          </cell>
          <cell r="G301">
            <v>61366</v>
          </cell>
          <cell r="H301">
            <v>27549</v>
          </cell>
          <cell r="I301">
            <v>24603</v>
          </cell>
          <cell r="J301" t="str">
            <v>B00300</v>
          </cell>
        </row>
        <row r="302">
          <cell r="A302" t="str">
            <v>KP직관접합및부설(φ800㎜)</v>
          </cell>
          <cell r="B302" t="str">
            <v>제 301 호표</v>
          </cell>
          <cell r="C302" t="str">
            <v>KP직관접합및부설</v>
          </cell>
          <cell r="D302" t="str">
            <v>(φ800㎜)</v>
          </cell>
          <cell r="E302" t="str">
            <v>개소</v>
          </cell>
          <cell r="F302">
            <v>311621</v>
          </cell>
          <cell r="G302">
            <v>179686</v>
          </cell>
          <cell r="H302">
            <v>79335</v>
          </cell>
          <cell r="I302">
            <v>52600</v>
          </cell>
          <cell r="J302" t="str">
            <v>B00301</v>
          </cell>
        </row>
        <row r="303">
          <cell r="A303" t="str">
            <v>KP직관접합및부설(φ1000mm)</v>
          </cell>
          <cell r="B303" t="str">
            <v>제 302 호표</v>
          </cell>
          <cell r="C303" t="str">
            <v>KP직관접합및부설</v>
          </cell>
          <cell r="D303" t="str">
            <v>(φ1000mm)</v>
          </cell>
          <cell r="E303" t="str">
            <v>개소</v>
          </cell>
          <cell r="F303">
            <v>444348</v>
          </cell>
          <cell r="G303">
            <v>275440</v>
          </cell>
          <cell r="H303">
            <v>108480</v>
          </cell>
          <cell r="I303">
            <v>60428</v>
          </cell>
          <cell r="J303" t="str">
            <v>B00302</v>
          </cell>
        </row>
        <row r="304">
          <cell r="A304" t="str">
            <v>KP직관접합및부설(φ1100mm)</v>
          </cell>
          <cell r="B304" t="str">
            <v>제 303 호표</v>
          </cell>
          <cell r="C304" t="str">
            <v>KP직관접합및부설</v>
          </cell>
          <cell r="D304" t="str">
            <v>(φ1100mm)</v>
          </cell>
          <cell r="E304" t="str">
            <v>개소</v>
          </cell>
          <cell r="F304">
            <v>499894</v>
          </cell>
          <cell r="G304">
            <v>302932</v>
          </cell>
          <cell r="H304">
            <v>130585</v>
          </cell>
          <cell r="I304">
            <v>66377</v>
          </cell>
          <cell r="J304" t="str">
            <v>B00303</v>
          </cell>
        </row>
        <row r="305">
          <cell r="A305" t="str">
            <v>KP직관접합및부설(φ1200mm)</v>
          </cell>
          <cell r="B305" t="str">
            <v>제 304 호표</v>
          </cell>
          <cell r="C305" t="str">
            <v>KP직관접합및부설</v>
          </cell>
          <cell r="D305" t="str">
            <v>(φ1200mm)</v>
          </cell>
          <cell r="E305" t="str">
            <v>개소</v>
          </cell>
          <cell r="F305">
            <v>545201</v>
          </cell>
          <cell r="G305">
            <v>330425</v>
          </cell>
          <cell r="H305">
            <v>142450</v>
          </cell>
          <cell r="I305">
            <v>72326</v>
          </cell>
          <cell r="J305" t="str">
            <v>B00304</v>
          </cell>
        </row>
        <row r="306">
          <cell r="A306" t="str">
            <v>KP직관접합및부설(φ125㎜,인력)</v>
          </cell>
          <cell r="B306" t="str">
            <v>제 305 호표</v>
          </cell>
          <cell r="C306" t="str">
            <v>KP직관접합및부설</v>
          </cell>
          <cell r="D306" t="str">
            <v>(φ125㎜,인력)</v>
          </cell>
          <cell r="E306" t="str">
            <v>개소</v>
          </cell>
          <cell r="F306">
            <v>37719</v>
          </cell>
          <cell r="G306">
            <v>28699</v>
          </cell>
          <cell r="H306">
            <v>9020</v>
          </cell>
          <cell r="I306">
            <v>0</v>
          </cell>
          <cell r="J306" t="str">
            <v>B00305</v>
          </cell>
        </row>
        <row r="307">
          <cell r="A307" t="str">
            <v>PE이형관접합및부설(D80,BUTT융착식)</v>
          </cell>
          <cell r="B307" t="str">
            <v>제 306 호표</v>
          </cell>
          <cell r="C307" t="str">
            <v>PE이형관접합및부설</v>
          </cell>
          <cell r="D307" t="str">
            <v>(D80,BUTT융착식)</v>
          </cell>
          <cell r="E307" t="str">
            <v>본</v>
          </cell>
          <cell r="F307">
            <v>19025</v>
          </cell>
          <cell r="G307">
            <v>14559</v>
          </cell>
          <cell r="H307">
            <v>2169</v>
          </cell>
          <cell r="I307">
            <v>2297</v>
          </cell>
          <cell r="J307" t="str">
            <v>B00306</v>
          </cell>
        </row>
        <row r="308">
          <cell r="A308" t="str">
            <v>PE이형관접합및부설(D100,BUTT융착식)</v>
          </cell>
          <cell r="B308" t="str">
            <v>제 307 호표</v>
          </cell>
          <cell r="C308" t="str">
            <v>PE이형관접합및부설</v>
          </cell>
          <cell r="D308" t="str">
            <v>(D100,BUTT융착식)</v>
          </cell>
          <cell r="E308" t="str">
            <v>본</v>
          </cell>
          <cell r="F308">
            <v>23250</v>
          </cell>
          <cell r="G308">
            <v>17606</v>
          </cell>
          <cell r="H308">
            <v>2626</v>
          </cell>
          <cell r="I308">
            <v>3018</v>
          </cell>
          <cell r="J308" t="str">
            <v>B00307</v>
          </cell>
        </row>
        <row r="309">
          <cell r="A309" t="str">
            <v>PE이형관접합및부설(D125,BUTT융착식)</v>
          </cell>
          <cell r="B309" t="str">
            <v>제 308 호표</v>
          </cell>
          <cell r="C309" t="str">
            <v>PE이형관접합및부설</v>
          </cell>
          <cell r="D309" t="str">
            <v>(D125,BUTT융착식)</v>
          </cell>
          <cell r="E309" t="str">
            <v>본</v>
          </cell>
          <cell r="F309">
            <v>27852</v>
          </cell>
          <cell r="G309">
            <v>21062</v>
          </cell>
          <cell r="H309">
            <v>3159</v>
          </cell>
          <cell r="I309">
            <v>3631</v>
          </cell>
          <cell r="J309" t="str">
            <v>B00308</v>
          </cell>
        </row>
        <row r="310">
          <cell r="A310" t="str">
            <v>PE이형관접합및부설(D150,BUTT융착식)</v>
          </cell>
          <cell r="B310" t="str">
            <v>제 309 호표</v>
          </cell>
          <cell r="C310" t="str">
            <v>PE이형관접합및부설</v>
          </cell>
          <cell r="D310" t="str">
            <v>(D150,BUTT융착식)</v>
          </cell>
          <cell r="E310" t="str">
            <v>본</v>
          </cell>
          <cell r="F310">
            <v>29657</v>
          </cell>
          <cell r="G310">
            <v>22459</v>
          </cell>
          <cell r="H310">
            <v>3349</v>
          </cell>
          <cell r="I310">
            <v>3849</v>
          </cell>
          <cell r="J310" t="str">
            <v>B00309</v>
          </cell>
        </row>
        <row r="311">
          <cell r="A311" t="str">
            <v>PE이형관접합및부설(D200,BUTT융착식)</v>
          </cell>
          <cell r="B311" t="str">
            <v>제 310 호표</v>
          </cell>
          <cell r="C311" t="str">
            <v>PE이형관접합및부설</v>
          </cell>
          <cell r="D311" t="str">
            <v>(D200,BUTT융착식)</v>
          </cell>
          <cell r="E311" t="str">
            <v>본</v>
          </cell>
          <cell r="F311">
            <v>38929</v>
          </cell>
          <cell r="G311">
            <v>29607</v>
          </cell>
          <cell r="H311">
            <v>4148</v>
          </cell>
          <cell r="I311">
            <v>5174</v>
          </cell>
          <cell r="J311" t="str">
            <v>B00310</v>
          </cell>
        </row>
        <row r="312">
          <cell r="A312" t="str">
            <v>PE이형관접합및부설(D250,BUTT융착식)</v>
          </cell>
          <cell r="B312" t="str">
            <v>제 311 호표</v>
          </cell>
          <cell r="C312" t="str">
            <v>PE이형관접합및부설</v>
          </cell>
          <cell r="D312" t="str">
            <v>(D250,BUTT융착식)</v>
          </cell>
          <cell r="E312" t="str">
            <v>본</v>
          </cell>
          <cell r="F312">
            <v>44400</v>
          </cell>
          <cell r="G312">
            <v>33880</v>
          </cell>
          <cell r="H312">
            <v>4681</v>
          </cell>
          <cell r="I312">
            <v>5839</v>
          </cell>
          <cell r="J312" t="str">
            <v>B00311</v>
          </cell>
        </row>
        <row r="313">
          <cell r="A313" t="str">
            <v>PE이형관접합및부설(D300,BUTT융착식)</v>
          </cell>
          <cell r="B313" t="str">
            <v>제 312 호표</v>
          </cell>
          <cell r="C313" t="str">
            <v>PE이형관접합및부설</v>
          </cell>
          <cell r="D313" t="str">
            <v>(D300,BUTT융착식)</v>
          </cell>
          <cell r="E313" t="str">
            <v>본</v>
          </cell>
          <cell r="F313">
            <v>48861</v>
          </cell>
          <cell r="G313">
            <v>37229</v>
          </cell>
          <cell r="H313">
            <v>5176</v>
          </cell>
          <cell r="I313">
            <v>6456</v>
          </cell>
          <cell r="J313" t="str">
            <v>B00312</v>
          </cell>
        </row>
        <row r="314">
          <cell r="A314" t="str">
            <v>PE이형관접합및부설(D350,BUTT융착식)</v>
          </cell>
          <cell r="B314" t="str">
            <v>제 313 호표</v>
          </cell>
          <cell r="C314" t="str">
            <v>PE이형관접합및부설</v>
          </cell>
          <cell r="D314" t="str">
            <v>(D350,BUTT융착식)</v>
          </cell>
          <cell r="E314" t="str">
            <v>본</v>
          </cell>
          <cell r="F314">
            <v>54351</v>
          </cell>
          <cell r="G314">
            <v>39344</v>
          </cell>
          <cell r="H314">
            <v>5874</v>
          </cell>
          <cell r="I314">
            <v>9133</v>
          </cell>
          <cell r="J314" t="str">
            <v>B00313</v>
          </cell>
        </row>
        <row r="315">
          <cell r="A315" t="str">
            <v>PE이형관접합및부설(D400,BUTT융착식)</v>
          </cell>
          <cell r="B315" t="str">
            <v>제 314 호표</v>
          </cell>
          <cell r="C315" t="str">
            <v>PE이형관접합및부설</v>
          </cell>
          <cell r="D315" t="str">
            <v>(D400,BUTT융착식)</v>
          </cell>
          <cell r="E315" t="str">
            <v>본</v>
          </cell>
          <cell r="F315">
            <v>59056</v>
          </cell>
          <cell r="G315">
            <v>42639</v>
          </cell>
          <cell r="H315">
            <v>6348</v>
          </cell>
          <cell r="I315">
            <v>10069</v>
          </cell>
          <cell r="J315" t="str">
            <v>B00314</v>
          </cell>
        </row>
        <row r="316">
          <cell r="A316" t="str">
            <v>PE이형관접합및부설(D450,BUTT융착식)</v>
          </cell>
          <cell r="B316" t="str">
            <v>제 315 호표</v>
          </cell>
          <cell r="C316" t="str">
            <v>PE이형관접합및부설</v>
          </cell>
          <cell r="D316" t="str">
            <v>(D450,BUTT융착식)</v>
          </cell>
          <cell r="E316" t="str">
            <v>본</v>
          </cell>
          <cell r="F316">
            <v>64043</v>
          </cell>
          <cell r="G316">
            <v>45508</v>
          </cell>
          <cell r="H316">
            <v>6798</v>
          </cell>
          <cell r="I316">
            <v>11737</v>
          </cell>
          <cell r="J316" t="str">
            <v>B00315</v>
          </cell>
        </row>
        <row r="317">
          <cell r="A317" t="str">
            <v>PE이형관접합및부설(D500,BUTT융착식)</v>
          </cell>
          <cell r="B317" t="str">
            <v>제 316 호표</v>
          </cell>
          <cell r="C317" t="str">
            <v>PE이형관접합및부설</v>
          </cell>
          <cell r="D317" t="str">
            <v>(D500,BUTT융착식)</v>
          </cell>
          <cell r="E317" t="str">
            <v>본</v>
          </cell>
          <cell r="F317">
            <v>68819</v>
          </cell>
          <cell r="G317">
            <v>48819</v>
          </cell>
          <cell r="H317">
            <v>7297</v>
          </cell>
          <cell r="I317">
            <v>12703</v>
          </cell>
          <cell r="J317" t="str">
            <v>B00316</v>
          </cell>
        </row>
        <row r="318">
          <cell r="A318" t="str">
            <v>PE이형관접합및부설(D600,BUTT융착식)</v>
          </cell>
          <cell r="B318" t="str">
            <v>제 317 호표</v>
          </cell>
          <cell r="C318" t="str">
            <v>PE이형관접합및부설</v>
          </cell>
          <cell r="D318" t="str">
            <v>(D600,BUTT융착식)</v>
          </cell>
          <cell r="E318" t="str">
            <v>본</v>
          </cell>
          <cell r="F318">
            <v>78655</v>
          </cell>
          <cell r="G318">
            <v>55403</v>
          </cell>
          <cell r="H318">
            <v>8287</v>
          </cell>
          <cell r="I318">
            <v>14965</v>
          </cell>
          <cell r="J318" t="str">
            <v>B00317</v>
          </cell>
        </row>
        <row r="319">
          <cell r="A319" t="str">
            <v>PE직관접합및부설(D80,BUTT융착식)</v>
          </cell>
          <cell r="B319" t="str">
            <v>제 318 호표</v>
          </cell>
          <cell r="C319" t="str">
            <v>PE직관접합및부설</v>
          </cell>
          <cell r="D319" t="str">
            <v>(D80,BUTT융착식)</v>
          </cell>
          <cell r="E319" t="str">
            <v>본</v>
          </cell>
          <cell r="F319">
            <v>28769</v>
          </cell>
          <cell r="G319">
            <v>24303</v>
          </cell>
          <cell r="H319">
            <v>2169</v>
          </cell>
          <cell r="I319">
            <v>2297</v>
          </cell>
          <cell r="J319" t="str">
            <v>B00318</v>
          </cell>
        </row>
        <row r="320">
          <cell r="A320" t="str">
            <v>PE직관접합및부설(D100,BUTT융착식)</v>
          </cell>
          <cell r="B320" t="str">
            <v>제 319 호표</v>
          </cell>
          <cell r="C320" t="str">
            <v>PE직관접합및부설</v>
          </cell>
          <cell r="D320" t="str">
            <v>(D100,BUTT융착식)</v>
          </cell>
          <cell r="E320" t="str">
            <v>본</v>
          </cell>
          <cell r="F320">
            <v>35025</v>
          </cell>
          <cell r="G320">
            <v>29381</v>
          </cell>
          <cell r="H320">
            <v>2626</v>
          </cell>
          <cell r="I320">
            <v>3018</v>
          </cell>
          <cell r="J320" t="str">
            <v>B00319</v>
          </cell>
        </row>
        <row r="321">
          <cell r="A321" t="str">
            <v>PE직관접합및부설(D125,BUTT융착식)</v>
          </cell>
          <cell r="B321" t="str">
            <v>제 320 호표</v>
          </cell>
          <cell r="C321" t="str">
            <v>PE직관접합및부설</v>
          </cell>
          <cell r="D321" t="str">
            <v>(D125,BUTT융착식)</v>
          </cell>
          <cell r="E321" t="str">
            <v>본</v>
          </cell>
          <cell r="F321">
            <v>41962</v>
          </cell>
          <cell r="G321">
            <v>35172</v>
          </cell>
          <cell r="H321">
            <v>3159</v>
          </cell>
          <cell r="I321">
            <v>3631</v>
          </cell>
          <cell r="J321" t="str">
            <v>B00320</v>
          </cell>
        </row>
        <row r="322">
          <cell r="A322" t="str">
            <v>PE직관접합및부설(D150,BUTT융착식)</v>
          </cell>
          <cell r="B322" t="str">
            <v>제 321 호표</v>
          </cell>
          <cell r="C322" t="str">
            <v>PE직관접합및부설</v>
          </cell>
          <cell r="D322" t="str">
            <v>(D150,BUTT융착식)</v>
          </cell>
          <cell r="E322" t="str">
            <v>본</v>
          </cell>
          <cell r="F322">
            <v>44680</v>
          </cell>
          <cell r="G322">
            <v>37482</v>
          </cell>
          <cell r="H322">
            <v>3349</v>
          </cell>
          <cell r="I322">
            <v>3849</v>
          </cell>
          <cell r="J322" t="str">
            <v>B00321</v>
          </cell>
        </row>
        <row r="323">
          <cell r="A323" t="str">
            <v>PE직관접합및부설(D200,BUTT융착식)</v>
          </cell>
          <cell r="B323" t="str">
            <v>제 322 호표</v>
          </cell>
          <cell r="C323" t="str">
            <v>PE직관접합및부설</v>
          </cell>
          <cell r="D323" t="str">
            <v>(D200,BUTT융착식)</v>
          </cell>
          <cell r="E323" t="str">
            <v>본</v>
          </cell>
          <cell r="F323">
            <v>61229</v>
          </cell>
          <cell r="G323">
            <v>51907</v>
          </cell>
          <cell r="H323">
            <v>4148</v>
          </cell>
          <cell r="I323">
            <v>5174</v>
          </cell>
          <cell r="J323" t="str">
            <v>B00322</v>
          </cell>
        </row>
        <row r="324">
          <cell r="A324" t="str">
            <v>PE직관접합및부설(D250,BUTT융착식)</v>
          </cell>
          <cell r="B324" t="str">
            <v>제 323 호표</v>
          </cell>
          <cell r="C324" t="str">
            <v>PE직관접합및부설</v>
          </cell>
          <cell r="D324" t="str">
            <v>(D250,BUTT융착식)</v>
          </cell>
          <cell r="E324" t="str">
            <v>본</v>
          </cell>
          <cell r="F324">
            <v>70218</v>
          </cell>
          <cell r="G324">
            <v>59698</v>
          </cell>
          <cell r="H324">
            <v>4681</v>
          </cell>
          <cell r="I324">
            <v>5839</v>
          </cell>
          <cell r="J324" t="str">
            <v>B00323</v>
          </cell>
        </row>
        <row r="325">
          <cell r="A325" t="str">
            <v>PE직관접합및부설(D300,BUTT융착식)</v>
          </cell>
          <cell r="B325" t="str">
            <v>제 324 호표</v>
          </cell>
          <cell r="C325" t="str">
            <v>PE직관접합및부설</v>
          </cell>
          <cell r="D325" t="str">
            <v>(D300,BUTT융착식)</v>
          </cell>
          <cell r="E325" t="str">
            <v>본</v>
          </cell>
          <cell r="F325">
            <v>77118</v>
          </cell>
          <cell r="G325">
            <v>65486</v>
          </cell>
          <cell r="H325">
            <v>5176</v>
          </cell>
          <cell r="I325">
            <v>6456</v>
          </cell>
          <cell r="J325" t="str">
            <v>B00324</v>
          </cell>
        </row>
        <row r="326">
          <cell r="A326" t="str">
            <v>PE직관접합및부설(D350,BUTT융착식)</v>
          </cell>
          <cell r="B326" t="str">
            <v>제 325 호표</v>
          </cell>
          <cell r="C326" t="str">
            <v>PE직관접합및부설</v>
          </cell>
          <cell r="D326" t="str">
            <v>(D350,BUTT융착식)</v>
          </cell>
          <cell r="E326" t="str">
            <v>본</v>
          </cell>
          <cell r="F326">
            <v>85855</v>
          </cell>
          <cell r="G326">
            <v>67744</v>
          </cell>
          <cell r="H326">
            <v>6285</v>
          </cell>
          <cell r="I326">
            <v>11826</v>
          </cell>
          <cell r="J326" t="str">
            <v>B00325</v>
          </cell>
        </row>
        <row r="327">
          <cell r="A327" t="str">
            <v>PE직관접합및부설(D400,BUTT융착식)</v>
          </cell>
          <cell r="B327" t="str">
            <v>제 326 호표</v>
          </cell>
          <cell r="C327" t="str">
            <v>PE직관접합및부설</v>
          </cell>
          <cell r="D327" t="str">
            <v>(D400,BUTT융착식)</v>
          </cell>
          <cell r="E327" t="str">
            <v>본</v>
          </cell>
          <cell r="F327">
            <v>93980</v>
          </cell>
          <cell r="G327">
            <v>73652</v>
          </cell>
          <cell r="H327">
            <v>6865</v>
          </cell>
          <cell r="I327">
            <v>13463</v>
          </cell>
          <cell r="J327" t="str">
            <v>B00326</v>
          </cell>
        </row>
        <row r="328">
          <cell r="A328" t="str">
            <v>PE직관접합및부설(D450,BUTT융착식)</v>
          </cell>
          <cell r="B328" t="str">
            <v>제 327 호표</v>
          </cell>
          <cell r="C328" t="str">
            <v>PE직관접합및부설</v>
          </cell>
          <cell r="D328" t="str">
            <v>(D450,BUTT융착식)</v>
          </cell>
          <cell r="E328" t="str">
            <v>본</v>
          </cell>
          <cell r="F328">
            <v>101760</v>
          </cell>
          <cell r="G328">
            <v>78825</v>
          </cell>
          <cell r="H328">
            <v>7380</v>
          </cell>
          <cell r="I328">
            <v>15555</v>
          </cell>
          <cell r="J328" t="str">
            <v>B00327</v>
          </cell>
        </row>
        <row r="329">
          <cell r="A329" t="str">
            <v>PE직관접합및부설(D500,BUTT융착식)</v>
          </cell>
          <cell r="B329" t="str">
            <v>제 328 호표</v>
          </cell>
          <cell r="C329" t="str">
            <v>PE직관접합및부설</v>
          </cell>
          <cell r="D329" t="str">
            <v>(D500,BUTT융착식)</v>
          </cell>
          <cell r="E329" t="str">
            <v>본</v>
          </cell>
          <cell r="F329">
            <v>109666</v>
          </cell>
          <cell r="G329">
            <v>84605</v>
          </cell>
          <cell r="H329">
            <v>7967</v>
          </cell>
          <cell r="I329">
            <v>17094</v>
          </cell>
          <cell r="J329" t="str">
            <v>B00328</v>
          </cell>
        </row>
        <row r="330">
          <cell r="A330" t="str">
            <v>PE직관접합및부설(D600,BUTT융착식)</v>
          </cell>
          <cell r="B330" t="str">
            <v>제 329 호표</v>
          </cell>
          <cell r="C330" t="str">
            <v>PE직관접합및부설</v>
          </cell>
          <cell r="D330" t="str">
            <v>(D600,BUTT융착식)</v>
          </cell>
          <cell r="E330" t="str">
            <v>본</v>
          </cell>
          <cell r="F330">
            <v>127643</v>
          </cell>
          <cell r="G330">
            <v>97058</v>
          </cell>
          <cell r="H330">
            <v>9257</v>
          </cell>
          <cell r="I330">
            <v>21328</v>
          </cell>
          <cell r="J330" t="str">
            <v>B00329</v>
          </cell>
        </row>
        <row r="331">
          <cell r="A331" t="str">
            <v>PVC 전선관 배관28mm</v>
          </cell>
          <cell r="B331" t="str">
            <v>제 330 호표</v>
          </cell>
          <cell r="C331" t="str">
            <v>PVC 전선관 배관</v>
          </cell>
          <cell r="D331" t="str">
            <v>28mm</v>
          </cell>
          <cell r="E331" t="str">
            <v>M</v>
          </cell>
          <cell r="F331">
            <v>4491</v>
          </cell>
          <cell r="G331">
            <v>4491</v>
          </cell>
          <cell r="H331">
            <v>0</v>
          </cell>
          <cell r="I331">
            <v>0</v>
          </cell>
          <cell r="J331" t="str">
            <v>B00330</v>
          </cell>
        </row>
        <row r="332">
          <cell r="A332" t="str">
            <v>PVC PIPE 부설(Φ150mm)</v>
          </cell>
          <cell r="B332" t="str">
            <v>제 331 호표</v>
          </cell>
          <cell r="C332" t="str">
            <v>PVC PIPE 부설</v>
          </cell>
          <cell r="D332" t="str">
            <v>(Φ150mm)</v>
          </cell>
          <cell r="E332" t="str">
            <v>M</v>
          </cell>
          <cell r="F332">
            <v>26883</v>
          </cell>
          <cell r="G332">
            <v>16833</v>
          </cell>
          <cell r="H332">
            <v>10050</v>
          </cell>
          <cell r="I332">
            <v>0</v>
          </cell>
          <cell r="J332" t="str">
            <v>B00331</v>
          </cell>
        </row>
        <row r="333">
          <cell r="A333" t="str">
            <v>PEP이형관홈접합및부설(Φ300mm)</v>
          </cell>
          <cell r="B333" t="str">
            <v>제 332 호표</v>
          </cell>
          <cell r="C333" t="str">
            <v>PEP이형관홈접합및부설</v>
          </cell>
          <cell r="D333" t="str">
            <v>(Φ300mm)</v>
          </cell>
          <cell r="E333" t="str">
            <v>개소</v>
          </cell>
          <cell r="F333">
            <v>14397</v>
          </cell>
          <cell r="G333">
            <v>13006</v>
          </cell>
          <cell r="H333">
            <v>748</v>
          </cell>
          <cell r="I333">
            <v>643</v>
          </cell>
          <cell r="J333" t="str">
            <v>B00332</v>
          </cell>
        </row>
        <row r="334">
          <cell r="A334" t="str">
            <v>PEP이형관링접합및부설(Φ350mm)</v>
          </cell>
          <cell r="B334" t="str">
            <v>제 333 호표</v>
          </cell>
          <cell r="C334" t="str">
            <v>PEP이형관링접합및부설</v>
          </cell>
          <cell r="D334" t="str">
            <v>(Φ350mm)</v>
          </cell>
          <cell r="E334" t="str">
            <v>개소</v>
          </cell>
          <cell r="F334">
            <v>17749</v>
          </cell>
          <cell r="G334">
            <v>16044</v>
          </cell>
          <cell r="H334">
            <v>890</v>
          </cell>
          <cell r="I334">
            <v>815</v>
          </cell>
          <cell r="J334" t="str">
            <v>B00333</v>
          </cell>
        </row>
        <row r="335">
          <cell r="A335" t="str">
            <v>PEP이형관링접합및부설(Φ400mm)</v>
          </cell>
          <cell r="B335" t="str">
            <v>제 334 호표</v>
          </cell>
          <cell r="C335" t="str">
            <v>PEP이형관링접합및부설</v>
          </cell>
          <cell r="D335" t="str">
            <v>(Φ400mm)</v>
          </cell>
          <cell r="E335" t="str">
            <v>개소</v>
          </cell>
          <cell r="F335">
            <v>22979</v>
          </cell>
          <cell r="G335">
            <v>21033</v>
          </cell>
          <cell r="H335">
            <v>1016</v>
          </cell>
          <cell r="I335">
            <v>930</v>
          </cell>
          <cell r="J335" t="str">
            <v>B00334</v>
          </cell>
        </row>
        <row r="336">
          <cell r="A336" t="str">
            <v>PEP이형관링접합및부설(Φ450mm)</v>
          </cell>
          <cell r="B336" t="str">
            <v>제 335 호표</v>
          </cell>
          <cell r="C336" t="str">
            <v>PEP이형관링접합및부설</v>
          </cell>
          <cell r="D336" t="str">
            <v>(Φ450mm)</v>
          </cell>
          <cell r="E336" t="str">
            <v>개소</v>
          </cell>
          <cell r="F336">
            <v>27140</v>
          </cell>
          <cell r="G336">
            <v>24997</v>
          </cell>
          <cell r="H336">
            <v>1119</v>
          </cell>
          <cell r="I336">
            <v>1024</v>
          </cell>
          <cell r="J336" t="str">
            <v>B00335</v>
          </cell>
        </row>
        <row r="337">
          <cell r="A337" t="str">
            <v>PEP이형관링접합및부설(Φ500mm)</v>
          </cell>
          <cell r="B337" t="str">
            <v>제 336 호표</v>
          </cell>
          <cell r="C337" t="str">
            <v>PEP이형관링접합및부설</v>
          </cell>
          <cell r="D337" t="str">
            <v>(Φ500mm)</v>
          </cell>
          <cell r="E337" t="str">
            <v>개소</v>
          </cell>
          <cell r="F337">
            <v>31893</v>
          </cell>
          <cell r="G337">
            <v>29641</v>
          </cell>
          <cell r="H337">
            <v>1176</v>
          </cell>
          <cell r="I337">
            <v>1076</v>
          </cell>
          <cell r="J337" t="str">
            <v>B00336</v>
          </cell>
        </row>
        <row r="338">
          <cell r="A338" t="str">
            <v>PEP이형관링접합및부설(Φ600mm)</v>
          </cell>
          <cell r="B338" t="str">
            <v>제 337 호표</v>
          </cell>
          <cell r="C338" t="str">
            <v>PEP이형관링접합및부설</v>
          </cell>
          <cell r="D338" t="str">
            <v>(Φ600mm)</v>
          </cell>
          <cell r="E338" t="str">
            <v>개소</v>
          </cell>
          <cell r="F338">
            <v>38932</v>
          </cell>
          <cell r="G338">
            <v>36527</v>
          </cell>
          <cell r="H338">
            <v>1256</v>
          </cell>
          <cell r="I338">
            <v>1149</v>
          </cell>
          <cell r="J338" t="str">
            <v>B00337</v>
          </cell>
        </row>
        <row r="339">
          <cell r="A339" t="str">
            <v>PEP이형관링접합및부설(Φ700mm)</v>
          </cell>
          <cell r="B339" t="str">
            <v>제 338 호표</v>
          </cell>
          <cell r="C339" t="str">
            <v>PEP이형관링접합및부설</v>
          </cell>
          <cell r="D339" t="str">
            <v>(Φ700mm)</v>
          </cell>
          <cell r="E339" t="str">
            <v>개소</v>
          </cell>
          <cell r="F339">
            <v>47061</v>
          </cell>
          <cell r="G339">
            <v>44372</v>
          </cell>
          <cell r="H339">
            <v>1404</v>
          </cell>
          <cell r="I339">
            <v>1285</v>
          </cell>
          <cell r="J339" t="str">
            <v>B00338</v>
          </cell>
        </row>
        <row r="340">
          <cell r="A340" t="str">
            <v>PEP이형관링접합및부설(Φ800mm)</v>
          </cell>
          <cell r="B340" t="str">
            <v>제 339 호표</v>
          </cell>
          <cell r="C340" t="str">
            <v>PEP이형관링접합및부설</v>
          </cell>
          <cell r="D340" t="str">
            <v>(Φ800mm)</v>
          </cell>
          <cell r="E340" t="str">
            <v>개소</v>
          </cell>
          <cell r="F340">
            <v>76191</v>
          </cell>
          <cell r="G340">
            <v>60182</v>
          </cell>
          <cell r="H340">
            <v>2117</v>
          </cell>
          <cell r="I340">
            <v>13892</v>
          </cell>
          <cell r="J340" t="str">
            <v>B00339</v>
          </cell>
        </row>
        <row r="341">
          <cell r="A341" t="str">
            <v>PEP이형관링접합및부설(Φ900mm)</v>
          </cell>
          <cell r="B341" t="str">
            <v>제 340 호표</v>
          </cell>
          <cell r="C341" t="str">
            <v>PEP이형관링접합및부설</v>
          </cell>
          <cell r="D341" t="str">
            <v>(Φ900mm)</v>
          </cell>
          <cell r="E341" t="str">
            <v>개소</v>
          </cell>
          <cell r="F341">
            <v>89573</v>
          </cell>
          <cell r="G341">
            <v>72587</v>
          </cell>
          <cell r="H341">
            <v>2246</v>
          </cell>
          <cell r="I341">
            <v>14740</v>
          </cell>
          <cell r="J341" t="str">
            <v>B00340</v>
          </cell>
        </row>
        <row r="342">
          <cell r="A342" t="str">
            <v>PEP이형관링접합및부설(Φ1000mm)</v>
          </cell>
          <cell r="B342" t="str">
            <v>제 341 호표</v>
          </cell>
          <cell r="C342" t="str">
            <v>PEP이형관링접합및부설</v>
          </cell>
          <cell r="D342" t="str">
            <v>(Φ1000mm)</v>
          </cell>
          <cell r="E342" t="str">
            <v>개소</v>
          </cell>
          <cell r="F342">
            <v>104402</v>
          </cell>
          <cell r="G342">
            <v>86315</v>
          </cell>
          <cell r="H342">
            <v>2392</v>
          </cell>
          <cell r="I342">
            <v>15695</v>
          </cell>
          <cell r="J342" t="str">
            <v>B00341</v>
          </cell>
        </row>
        <row r="343">
          <cell r="A343" t="str">
            <v>PEP이형관링접합및부설(Φ1100mm)</v>
          </cell>
          <cell r="B343" t="str">
            <v>제 342 호표</v>
          </cell>
          <cell r="C343" t="str">
            <v>PEP이형관링접합및부설</v>
          </cell>
          <cell r="D343" t="str">
            <v>(Φ1100mm)</v>
          </cell>
          <cell r="E343" t="str">
            <v>개소</v>
          </cell>
          <cell r="F343">
            <v>121607</v>
          </cell>
          <cell r="G343">
            <v>102299</v>
          </cell>
          <cell r="H343">
            <v>2553</v>
          </cell>
          <cell r="I343">
            <v>16755</v>
          </cell>
          <cell r="J343" t="str">
            <v>B00342</v>
          </cell>
        </row>
        <row r="344">
          <cell r="A344" t="str">
            <v>PEP이형관링접합및부설(Φ1200mm)</v>
          </cell>
          <cell r="B344" t="str">
            <v>제 343 호표</v>
          </cell>
          <cell r="C344" t="str">
            <v>PEP이형관링접합및부설</v>
          </cell>
          <cell r="D344" t="str">
            <v>(Φ1200mm)</v>
          </cell>
          <cell r="E344" t="str">
            <v>개소</v>
          </cell>
          <cell r="F344">
            <v>150715</v>
          </cell>
          <cell r="G344">
            <v>130306</v>
          </cell>
          <cell r="H344">
            <v>2699</v>
          </cell>
          <cell r="I344">
            <v>17710</v>
          </cell>
          <cell r="J344" t="str">
            <v>B00343</v>
          </cell>
        </row>
        <row r="345">
          <cell r="A345" t="str">
            <v>PEP직관홈접합및부설(Φ300mm)</v>
          </cell>
          <cell r="B345" t="str">
            <v>제 344 호표</v>
          </cell>
          <cell r="C345" t="str">
            <v>PEP직관홈접합및부설</v>
          </cell>
          <cell r="D345" t="str">
            <v>(Φ300mm)</v>
          </cell>
          <cell r="E345" t="str">
            <v>개소</v>
          </cell>
          <cell r="F345">
            <v>28796</v>
          </cell>
          <cell r="G345">
            <v>26014</v>
          </cell>
          <cell r="H345">
            <v>1496</v>
          </cell>
          <cell r="I345">
            <v>1286</v>
          </cell>
          <cell r="J345" t="str">
            <v>B00344</v>
          </cell>
        </row>
        <row r="346">
          <cell r="A346" t="str">
            <v>PEP직관링접합및부설(Φ350mm)</v>
          </cell>
          <cell r="B346" t="str">
            <v>제 345 호표</v>
          </cell>
          <cell r="C346" t="str">
            <v>PEP직관링접합및부설</v>
          </cell>
          <cell r="D346" t="str">
            <v>(Φ350mm)</v>
          </cell>
          <cell r="E346" t="str">
            <v>개소</v>
          </cell>
          <cell r="F346">
            <v>35501</v>
          </cell>
          <cell r="G346">
            <v>32090</v>
          </cell>
          <cell r="H346">
            <v>1781</v>
          </cell>
          <cell r="I346">
            <v>1630</v>
          </cell>
          <cell r="J346" t="str">
            <v>B00345</v>
          </cell>
        </row>
        <row r="347">
          <cell r="A347" t="str">
            <v>PEP직관링접합및부설(Φ400mm)</v>
          </cell>
          <cell r="B347" t="str">
            <v>제 346 호표</v>
          </cell>
          <cell r="C347" t="str">
            <v>PEP직관링접합및부설</v>
          </cell>
          <cell r="D347" t="str">
            <v>(Φ400mm)</v>
          </cell>
          <cell r="E347" t="str">
            <v>개소</v>
          </cell>
          <cell r="F347">
            <v>45959</v>
          </cell>
          <cell r="G347">
            <v>42067</v>
          </cell>
          <cell r="H347">
            <v>2032</v>
          </cell>
          <cell r="I347">
            <v>1860</v>
          </cell>
          <cell r="J347" t="str">
            <v>B00346</v>
          </cell>
        </row>
        <row r="348">
          <cell r="A348" t="str">
            <v>PEP직관링접합및부설(Φ450mm)</v>
          </cell>
          <cell r="B348" t="str">
            <v>제 347 호표</v>
          </cell>
          <cell r="C348" t="str">
            <v>PEP직관링접합및부설</v>
          </cell>
          <cell r="D348" t="str">
            <v>(Φ450mm)</v>
          </cell>
          <cell r="E348" t="str">
            <v>개소</v>
          </cell>
          <cell r="F348">
            <v>54281</v>
          </cell>
          <cell r="G348">
            <v>49995</v>
          </cell>
          <cell r="H348">
            <v>2238</v>
          </cell>
          <cell r="I348">
            <v>2048</v>
          </cell>
          <cell r="J348" t="str">
            <v>B00347</v>
          </cell>
        </row>
        <row r="349">
          <cell r="A349" t="str">
            <v>PEP직관링접합및부설(Φ500mm)</v>
          </cell>
          <cell r="B349" t="str">
            <v>제 348 호표</v>
          </cell>
          <cell r="C349" t="str">
            <v>PEP직관링접합및부설</v>
          </cell>
          <cell r="D349" t="str">
            <v>(Φ500mm)</v>
          </cell>
          <cell r="E349" t="str">
            <v>개소</v>
          </cell>
          <cell r="F349">
            <v>63786</v>
          </cell>
          <cell r="G349">
            <v>59282</v>
          </cell>
          <cell r="H349">
            <v>2352</v>
          </cell>
          <cell r="I349">
            <v>2152</v>
          </cell>
          <cell r="J349" t="str">
            <v>B00348</v>
          </cell>
        </row>
        <row r="350">
          <cell r="A350" t="str">
            <v>PEP직관링접합및부설(Φ600mm)</v>
          </cell>
          <cell r="B350" t="str">
            <v>제 349 호표</v>
          </cell>
          <cell r="C350" t="str">
            <v>PEP직관링접합및부설</v>
          </cell>
          <cell r="D350" t="str">
            <v>(Φ600mm)</v>
          </cell>
          <cell r="E350" t="str">
            <v>개소</v>
          </cell>
          <cell r="F350">
            <v>77866</v>
          </cell>
          <cell r="G350">
            <v>73055</v>
          </cell>
          <cell r="H350">
            <v>2512</v>
          </cell>
          <cell r="I350">
            <v>2299</v>
          </cell>
          <cell r="J350" t="str">
            <v>B00349</v>
          </cell>
        </row>
        <row r="351">
          <cell r="A351" t="str">
            <v>PEP직관링접합및부설(Φ700mm)</v>
          </cell>
          <cell r="B351" t="str">
            <v>제 350 호표</v>
          </cell>
          <cell r="C351" t="str">
            <v>PEP직관링접합및부설</v>
          </cell>
          <cell r="D351" t="str">
            <v>(Φ700mm)</v>
          </cell>
          <cell r="E351" t="str">
            <v>개소</v>
          </cell>
          <cell r="F351">
            <v>94126</v>
          </cell>
          <cell r="G351">
            <v>88746</v>
          </cell>
          <cell r="H351">
            <v>2809</v>
          </cell>
          <cell r="I351">
            <v>2571</v>
          </cell>
          <cell r="J351" t="str">
            <v>B00350</v>
          </cell>
        </row>
        <row r="352">
          <cell r="A352" t="str">
            <v>PEP직관링접합및부설(Φ800mm)</v>
          </cell>
          <cell r="B352" t="str">
            <v>제 351 호표</v>
          </cell>
          <cell r="C352" t="str">
            <v>PEP직관링접합및부설</v>
          </cell>
          <cell r="D352" t="str">
            <v>(Φ800mm)</v>
          </cell>
          <cell r="E352" t="str">
            <v>개소</v>
          </cell>
          <cell r="F352">
            <v>152384</v>
          </cell>
          <cell r="G352">
            <v>120365</v>
          </cell>
          <cell r="H352">
            <v>4234</v>
          </cell>
          <cell r="I352">
            <v>27785</v>
          </cell>
          <cell r="J352" t="str">
            <v>B00351</v>
          </cell>
        </row>
        <row r="353">
          <cell r="A353" t="str">
            <v>PEP직관링접합및부설(Φ900mm)</v>
          </cell>
          <cell r="B353" t="str">
            <v>제 352 호표</v>
          </cell>
          <cell r="C353" t="str">
            <v>PEP직관링접합및부설</v>
          </cell>
          <cell r="D353" t="str">
            <v>(Φ900mm)</v>
          </cell>
          <cell r="E353" t="str">
            <v>개소</v>
          </cell>
          <cell r="F353">
            <v>179149</v>
          </cell>
          <cell r="G353">
            <v>145175</v>
          </cell>
          <cell r="H353">
            <v>4493</v>
          </cell>
          <cell r="I353">
            <v>29481</v>
          </cell>
          <cell r="J353" t="str">
            <v>B00352</v>
          </cell>
        </row>
        <row r="354">
          <cell r="A354" t="str">
            <v>PEP직관링접합및부설(Φ1000mm)</v>
          </cell>
          <cell r="B354" t="str">
            <v>제 353 호표</v>
          </cell>
          <cell r="C354" t="str">
            <v>PEP직관링접합및부설</v>
          </cell>
          <cell r="D354" t="str">
            <v>(Φ1000mm)</v>
          </cell>
          <cell r="E354" t="str">
            <v>개소</v>
          </cell>
          <cell r="F354">
            <v>208806</v>
          </cell>
          <cell r="G354">
            <v>172632</v>
          </cell>
          <cell r="H354">
            <v>4784</v>
          </cell>
          <cell r="I354">
            <v>31390</v>
          </cell>
          <cell r="J354" t="str">
            <v>B00353</v>
          </cell>
        </row>
        <row r="355">
          <cell r="A355" t="str">
            <v>PEP직관링접합및부설(Φ1100mm)</v>
          </cell>
          <cell r="B355" t="str">
            <v>제 354 호표</v>
          </cell>
          <cell r="C355" t="str">
            <v>PEP직관링접합및부설</v>
          </cell>
          <cell r="D355" t="str">
            <v>(Φ1100mm)</v>
          </cell>
          <cell r="E355" t="str">
            <v>개소</v>
          </cell>
          <cell r="F355">
            <v>243217</v>
          </cell>
          <cell r="G355">
            <v>204599</v>
          </cell>
          <cell r="H355">
            <v>5107</v>
          </cell>
          <cell r="I355">
            <v>33511</v>
          </cell>
          <cell r="J355" t="str">
            <v>B00354</v>
          </cell>
        </row>
        <row r="356">
          <cell r="A356" t="str">
            <v>PEP직관링접합및부설(Φ1200mm)</v>
          </cell>
          <cell r="B356" t="str">
            <v>제 355 호표</v>
          </cell>
          <cell r="C356" t="str">
            <v>PEP직관링접합및부설</v>
          </cell>
          <cell r="D356" t="str">
            <v>(Φ1200mm)</v>
          </cell>
          <cell r="E356" t="str">
            <v>개소</v>
          </cell>
          <cell r="F356">
            <v>301431</v>
          </cell>
          <cell r="G356">
            <v>260613</v>
          </cell>
          <cell r="H356">
            <v>5398</v>
          </cell>
          <cell r="I356">
            <v>35420</v>
          </cell>
          <cell r="J356" t="str">
            <v>B00355</v>
          </cell>
        </row>
      </sheetData>
      <sheetData sheetId="12" refreshError="1">
        <row r="3">
          <cell r="A3" t="str">
            <v>EPOXY-신너(혼합특수용재)</v>
          </cell>
          <cell r="B3" t="str">
            <v>EPOXY-신너</v>
          </cell>
          <cell r="C3" t="str">
            <v>(혼합특수용재)</v>
          </cell>
          <cell r="D3" t="str">
            <v>㎏</v>
          </cell>
          <cell r="G3">
            <v>2985</v>
          </cell>
          <cell r="H3">
            <v>443</v>
          </cell>
          <cell r="K3">
            <v>2985</v>
          </cell>
          <cell r="L3" t="str">
            <v>M00001</v>
          </cell>
        </row>
        <row r="4">
          <cell r="A4" t="str">
            <v>HI-3P소켓D80</v>
          </cell>
          <cell r="B4" t="str">
            <v>HI-3P소켓</v>
          </cell>
          <cell r="C4" t="str">
            <v>D80</v>
          </cell>
          <cell r="D4" t="str">
            <v>EA</v>
          </cell>
          <cell r="G4">
            <v>22540</v>
          </cell>
          <cell r="H4">
            <v>557</v>
          </cell>
          <cell r="K4">
            <v>22540</v>
          </cell>
          <cell r="L4" t="str">
            <v>M00002</v>
          </cell>
        </row>
        <row r="5">
          <cell r="A5" t="str">
            <v>HI-3P소켓D100</v>
          </cell>
          <cell r="B5" t="str">
            <v>HI-3P소켓</v>
          </cell>
          <cell r="C5" t="str">
            <v>D100</v>
          </cell>
          <cell r="D5" t="str">
            <v>EA</v>
          </cell>
          <cell r="G5">
            <v>30380</v>
          </cell>
          <cell r="H5">
            <v>557</v>
          </cell>
          <cell r="K5">
            <v>30380</v>
          </cell>
          <cell r="L5" t="str">
            <v>M00003</v>
          </cell>
        </row>
        <row r="6">
          <cell r="A6" t="str">
            <v>HI-3P소켓D125</v>
          </cell>
          <cell r="B6" t="str">
            <v>HI-3P소켓</v>
          </cell>
          <cell r="C6" t="str">
            <v>D125</v>
          </cell>
          <cell r="D6" t="str">
            <v>EA</v>
          </cell>
          <cell r="G6">
            <v>39240</v>
          </cell>
          <cell r="H6">
            <v>557</v>
          </cell>
          <cell r="K6">
            <v>39240</v>
          </cell>
          <cell r="L6" t="str">
            <v>M00004</v>
          </cell>
        </row>
        <row r="7">
          <cell r="A7" t="str">
            <v>HI-3P소켓D150</v>
          </cell>
          <cell r="B7" t="str">
            <v>HI-3P소켓</v>
          </cell>
          <cell r="C7" t="str">
            <v>D150</v>
          </cell>
          <cell r="D7" t="str">
            <v>EA</v>
          </cell>
          <cell r="G7">
            <v>53750</v>
          </cell>
          <cell r="H7">
            <v>557</v>
          </cell>
          <cell r="K7">
            <v>53750</v>
          </cell>
          <cell r="L7" t="str">
            <v>M00005</v>
          </cell>
        </row>
        <row r="8">
          <cell r="A8" t="str">
            <v>HI-3P소켓D200</v>
          </cell>
          <cell r="B8" t="str">
            <v>HI-3P소켓</v>
          </cell>
          <cell r="C8" t="str">
            <v>D200</v>
          </cell>
          <cell r="D8" t="str">
            <v>EA</v>
          </cell>
          <cell r="G8">
            <v>75300</v>
          </cell>
          <cell r="H8">
            <v>557</v>
          </cell>
          <cell r="K8">
            <v>75300</v>
          </cell>
          <cell r="L8" t="str">
            <v>M00006</v>
          </cell>
        </row>
        <row r="9">
          <cell r="A9" t="str">
            <v>HI-3P소켓D250</v>
          </cell>
          <cell r="B9" t="str">
            <v>HI-3P소켓</v>
          </cell>
          <cell r="C9" t="str">
            <v>D250</v>
          </cell>
          <cell r="D9" t="str">
            <v>EA</v>
          </cell>
          <cell r="G9">
            <v>103850</v>
          </cell>
          <cell r="H9">
            <v>557</v>
          </cell>
          <cell r="K9">
            <v>103850</v>
          </cell>
          <cell r="L9" t="str">
            <v>M00007</v>
          </cell>
        </row>
        <row r="10">
          <cell r="A10" t="str">
            <v>HI-3P소켓D300</v>
          </cell>
          <cell r="B10" t="str">
            <v>HI-3P소켓</v>
          </cell>
          <cell r="C10" t="str">
            <v>D300</v>
          </cell>
          <cell r="D10" t="str">
            <v>EA</v>
          </cell>
          <cell r="G10">
            <v>130080</v>
          </cell>
          <cell r="H10">
            <v>557</v>
          </cell>
          <cell r="K10">
            <v>130080</v>
          </cell>
          <cell r="L10" t="str">
            <v>M00008</v>
          </cell>
        </row>
        <row r="11">
          <cell r="A11" t="str">
            <v>HI-3P소켓D350</v>
          </cell>
          <cell r="B11" t="str">
            <v>HI-3P소켓</v>
          </cell>
          <cell r="C11" t="str">
            <v>D350</v>
          </cell>
          <cell r="D11" t="str">
            <v>EA</v>
          </cell>
          <cell r="G11">
            <v>175490</v>
          </cell>
          <cell r="H11">
            <v>557</v>
          </cell>
          <cell r="K11">
            <v>175490</v>
          </cell>
          <cell r="L11" t="str">
            <v>M00009</v>
          </cell>
        </row>
        <row r="12">
          <cell r="A12" t="str">
            <v>HI-3P소켓D400</v>
          </cell>
          <cell r="B12" t="str">
            <v>HI-3P소켓</v>
          </cell>
          <cell r="C12" t="str">
            <v>D400</v>
          </cell>
          <cell r="D12" t="str">
            <v>EA</v>
          </cell>
          <cell r="G12">
            <v>218240</v>
          </cell>
          <cell r="H12">
            <v>557</v>
          </cell>
          <cell r="K12">
            <v>218240</v>
          </cell>
          <cell r="L12" t="str">
            <v>M00010</v>
          </cell>
        </row>
        <row r="13">
          <cell r="A13" t="str">
            <v>HI-3P이형관D80</v>
          </cell>
          <cell r="B13" t="str">
            <v>HI-3P이형관</v>
          </cell>
          <cell r="C13" t="str">
            <v>D80</v>
          </cell>
          <cell r="D13" t="str">
            <v>EA</v>
          </cell>
          <cell r="G13">
            <v>25880</v>
          </cell>
          <cell r="H13">
            <v>557</v>
          </cell>
          <cell r="K13">
            <v>25880</v>
          </cell>
          <cell r="L13" t="str">
            <v>M00011</v>
          </cell>
        </row>
        <row r="14">
          <cell r="A14" t="str">
            <v>HI-3P이형관D100</v>
          </cell>
          <cell r="B14" t="str">
            <v>HI-3P이형관</v>
          </cell>
          <cell r="C14" t="str">
            <v>D100</v>
          </cell>
          <cell r="D14" t="str">
            <v>EA</v>
          </cell>
          <cell r="G14">
            <v>32230</v>
          </cell>
          <cell r="H14">
            <v>557</v>
          </cell>
          <cell r="K14">
            <v>32230</v>
          </cell>
          <cell r="L14" t="str">
            <v>M00012</v>
          </cell>
        </row>
        <row r="15">
          <cell r="A15" t="str">
            <v>HI-3P이형관D125</v>
          </cell>
          <cell r="B15" t="str">
            <v>HI-3P이형관</v>
          </cell>
          <cell r="C15" t="str">
            <v>D125</v>
          </cell>
          <cell r="D15" t="str">
            <v>EA</v>
          </cell>
          <cell r="G15">
            <v>45590</v>
          </cell>
          <cell r="H15">
            <v>557</v>
          </cell>
          <cell r="K15">
            <v>45590</v>
          </cell>
          <cell r="L15" t="str">
            <v>M00013</v>
          </cell>
        </row>
        <row r="16">
          <cell r="A16" t="str">
            <v>HI-3P이형관D150</v>
          </cell>
          <cell r="B16" t="str">
            <v>HI-3P이형관</v>
          </cell>
          <cell r="C16" t="str">
            <v>D150</v>
          </cell>
          <cell r="D16" t="str">
            <v>EA</v>
          </cell>
          <cell r="G16">
            <v>58950</v>
          </cell>
          <cell r="H16">
            <v>557</v>
          </cell>
          <cell r="K16">
            <v>58950</v>
          </cell>
          <cell r="L16" t="str">
            <v>M00014</v>
          </cell>
        </row>
        <row r="17">
          <cell r="A17" t="str">
            <v>HI-3P이형관D200</v>
          </cell>
          <cell r="B17" t="str">
            <v>HI-3P이형관</v>
          </cell>
          <cell r="C17" t="str">
            <v>D200</v>
          </cell>
          <cell r="D17" t="str">
            <v>EA</v>
          </cell>
          <cell r="G17">
            <v>80320</v>
          </cell>
          <cell r="H17">
            <v>557</v>
          </cell>
          <cell r="K17">
            <v>80320</v>
          </cell>
          <cell r="L17" t="str">
            <v>M00015</v>
          </cell>
        </row>
        <row r="18">
          <cell r="A18" t="str">
            <v>HI-3P이형관D250</v>
          </cell>
          <cell r="B18" t="str">
            <v>HI-3P이형관</v>
          </cell>
          <cell r="C18" t="str">
            <v>D250</v>
          </cell>
          <cell r="D18" t="str">
            <v>EA</v>
          </cell>
          <cell r="G18">
            <v>106030</v>
          </cell>
          <cell r="H18">
            <v>557</v>
          </cell>
          <cell r="K18">
            <v>106030</v>
          </cell>
          <cell r="L18" t="str">
            <v>M00016</v>
          </cell>
        </row>
        <row r="19">
          <cell r="A19" t="str">
            <v>HI-3P이형관D300</v>
          </cell>
          <cell r="B19" t="str">
            <v>HI-3P이형관</v>
          </cell>
          <cell r="C19" t="str">
            <v>D300</v>
          </cell>
          <cell r="D19" t="str">
            <v>EA</v>
          </cell>
          <cell r="G19">
            <v>136600</v>
          </cell>
          <cell r="H19">
            <v>557</v>
          </cell>
          <cell r="K19">
            <v>136600</v>
          </cell>
          <cell r="L19" t="str">
            <v>M00017</v>
          </cell>
        </row>
        <row r="20">
          <cell r="A20" t="str">
            <v>HI-3P이형관D350</v>
          </cell>
          <cell r="B20" t="str">
            <v>HI-3P이형관</v>
          </cell>
          <cell r="C20" t="str">
            <v>D350</v>
          </cell>
          <cell r="D20" t="str">
            <v>EA</v>
          </cell>
          <cell r="G20">
            <v>193030</v>
          </cell>
          <cell r="H20">
            <v>557</v>
          </cell>
          <cell r="K20">
            <v>193030</v>
          </cell>
          <cell r="L20" t="str">
            <v>M00018</v>
          </cell>
        </row>
        <row r="21">
          <cell r="A21" t="str">
            <v>HI-3P이형관D400</v>
          </cell>
          <cell r="B21" t="str">
            <v>HI-3P이형관</v>
          </cell>
          <cell r="C21" t="str">
            <v>D400</v>
          </cell>
          <cell r="D21" t="str">
            <v>EA</v>
          </cell>
          <cell r="G21">
            <v>237110</v>
          </cell>
          <cell r="H21">
            <v>557</v>
          </cell>
          <cell r="K21">
            <v>237110</v>
          </cell>
          <cell r="L21" t="str">
            <v>M00019</v>
          </cell>
        </row>
        <row r="22">
          <cell r="A22" t="str">
            <v>HI-3P정티D80</v>
          </cell>
          <cell r="B22" t="str">
            <v>HI-3P정티</v>
          </cell>
          <cell r="C22" t="str">
            <v>D80</v>
          </cell>
          <cell r="D22" t="str">
            <v>EA</v>
          </cell>
          <cell r="G22">
            <v>46250</v>
          </cell>
          <cell r="H22">
            <v>557</v>
          </cell>
          <cell r="K22">
            <v>46250</v>
          </cell>
          <cell r="L22" t="str">
            <v>M00020</v>
          </cell>
        </row>
        <row r="23">
          <cell r="A23" t="str">
            <v>HI-3P정티D100</v>
          </cell>
          <cell r="B23" t="str">
            <v>HI-3P정티</v>
          </cell>
          <cell r="C23" t="str">
            <v>D100</v>
          </cell>
          <cell r="D23" t="str">
            <v>EA</v>
          </cell>
          <cell r="G23">
            <v>62620</v>
          </cell>
          <cell r="H23">
            <v>557</v>
          </cell>
          <cell r="K23">
            <v>62620</v>
          </cell>
          <cell r="L23" t="str">
            <v>M00021</v>
          </cell>
        </row>
        <row r="24">
          <cell r="A24" t="str">
            <v>HI-3P정티D125</v>
          </cell>
          <cell r="B24" t="str">
            <v>HI-3P정티</v>
          </cell>
          <cell r="C24" t="str">
            <v>D125</v>
          </cell>
          <cell r="D24" t="str">
            <v>EA</v>
          </cell>
          <cell r="G24">
            <v>92000</v>
          </cell>
          <cell r="H24">
            <v>557</v>
          </cell>
          <cell r="K24">
            <v>92000</v>
          </cell>
          <cell r="L24" t="str">
            <v>M00022</v>
          </cell>
        </row>
        <row r="25">
          <cell r="A25" t="str">
            <v>HI-3P정티D150</v>
          </cell>
          <cell r="B25" t="str">
            <v>HI-3P정티</v>
          </cell>
          <cell r="C25" t="str">
            <v>D150</v>
          </cell>
          <cell r="D25" t="str">
            <v>EA</v>
          </cell>
          <cell r="G25">
            <v>107370</v>
          </cell>
          <cell r="H25">
            <v>557</v>
          </cell>
          <cell r="K25">
            <v>107370</v>
          </cell>
          <cell r="L25" t="str">
            <v>M00023</v>
          </cell>
        </row>
        <row r="26">
          <cell r="A26" t="str">
            <v>HI-3P정티D200</v>
          </cell>
          <cell r="B26" t="str">
            <v>HI-3P정티</v>
          </cell>
          <cell r="C26" t="str">
            <v>D200</v>
          </cell>
          <cell r="D26" t="str">
            <v>EA</v>
          </cell>
          <cell r="G26">
            <v>159800</v>
          </cell>
          <cell r="H26">
            <v>557</v>
          </cell>
          <cell r="K26">
            <v>159800</v>
          </cell>
          <cell r="L26" t="str">
            <v>M00024</v>
          </cell>
        </row>
        <row r="27">
          <cell r="A27" t="str">
            <v>HI-3P정티D250</v>
          </cell>
          <cell r="B27" t="str">
            <v>HI-3P정티</v>
          </cell>
          <cell r="C27" t="str">
            <v>D250</v>
          </cell>
          <cell r="D27" t="str">
            <v>EA</v>
          </cell>
          <cell r="G27">
            <v>191860</v>
          </cell>
          <cell r="H27">
            <v>557</v>
          </cell>
          <cell r="K27">
            <v>191860</v>
          </cell>
          <cell r="L27" t="str">
            <v>M00025</v>
          </cell>
        </row>
        <row r="28">
          <cell r="A28" t="str">
            <v>HI-3P정티D300</v>
          </cell>
          <cell r="B28" t="str">
            <v>HI-3P정티</v>
          </cell>
          <cell r="C28" t="str">
            <v>D300</v>
          </cell>
          <cell r="D28" t="str">
            <v>EA</v>
          </cell>
          <cell r="G28">
            <v>261530</v>
          </cell>
          <cell r="H28">
            <v>557</v>
          </cell>
          <cell r="K28">
            <v>261530</v>
          </cell>
          <cell r="L28" t="str">
            <v>M00026</v>
          </cell>
        </row>
        <row r="29">
          <cell r="A29" t="str">
            <v>HI-3P정티D350</v>
          </cell>
          <cell r="B29" t="str">
            <v>HI-3P정티</v>
          </cell>
          <cell r="C29" t="str">
            <v>D350</v>
          </cell>
          <cell r="D29" t="str">
            <v>EA</v>
          </cell>
          <cell r="G29">
            <v>343310</v>
          </cell>
          <cell r="H29">
            <v>557</v>
          </cell>
          <cell r="K29">
            <v>343310</v>
          </cell>
          <cell r="L29" t="str">
            <v>M00027</v>
          </cell>
        </row>
        <row r="30">
          <cell r="A30" t="str">
            <v>HI-3P정티D400</v>
          </cell>
          <cell r="B30" t="str">
            <v>HI-3P정티</v>
          </cell>
          <cell r="C30" t="str">
            <v>D400</v>
          </cell>
          <cell r="D30" t="str">
            <v>EA</v>
          </cell>
          <cell r="G30">
            <v>424130</v>
          </cell>
          <cell r="H30">
            <v>557</v>
          </cell>
          <cell r="K30">
            <v>424130</v>
          </cell>
          <cell r="L30" t="str">
            <v>M00028</v>
          </cell>
        </row>
        <row r="31">
          <cell r="A31" t="str">
            <v>HI-3P직관D80</v>
          </cell>
          <cell r="B31" t="str">
            <v>HI-3P직관</v>
          </cell>
          <cell r="C31" t="str">
            <v>D80</v>
          </cell>
          <cell r="D31" t="str">
            <v>본</v>
          </cell>
          <cell r="G31">
            <v>48190</v>
          </cell>
          <cell r="H31">
            <v>557</v>
          </cell>
          <cell r="K31">
            <v>48190</v>
          </cell>
          <cell r="L31" t="str">
            <v>M00029</v>
          </cell>
        </row>
        <row r="32">
          <cell r="A32" t="str">
            <v>HI-3P직관D100</v>
          </cell>
          <cell r="B32" t="str">
            <v>HI-3P직관</v>
          </cell>
          <cell r="C32" t="str">
            <v>D100</v>
          </cell>
          <cell r="D32" t="str">
            <v>본</v>
          </cell>
          <cell r="G32">
            <v>74620</v>
          </cell>
          <cell r="H32">
            <v>557</v>
          </cell>
          <cell r="K32">
            <v>74620</v>
          </cell>
          <cell r="L32" t="str">
            <v>M00030</v>
          </cell>
        </row>
        <row r="33">
          <cell r="A33" t="str">
            <v>HI-3P직관D125</v>
          </cell>
          <cell r="B33" t="str">
            <v>HI-3P직관</v>
          </cell>
          <cell r="C33" t="str">
            <v>D125</v>
          </cell>
          <cell r="D33" t="str">
            <v>본</v>
          </cell>
          <cell r="G33">
            <v>107420</v>
          </cell>
          <cell r="H33">
            <v>557</v>
          </cell>
          <cell r="K33">
            <v>107420</v>
          </cell>
          <cell r="L33" t="str">
            <v>M00031</v>
          </cell>
        </row>
        <row r="34">
          <cell r="A34" t="str">
            <v>HI-3P직관D150</v>
          </cell>
          <cell r="B34" t="str">
            <v>HI-3P직관</v>
          </cell>
          <cell r="C34" t="str">
            <v>D150</v>
          </cell>
          <cell r="D34" t="str">
            <v>본</v>
          </cell>
          <cell r="G34">
            <v>146670</v>
          </cell>
          <cell r="H34">
            <v>557</v>
          </cell>
          <cell r="K34">
            <v>146670</v>
          </cell>
          <cell r="L34" t="str">
            <v>M00032</v>
          </cell>
        </row>
        <row r="35">
          <cell r="A35" t="str">
            <v>HI-3P직관D200</v>
          </cell>
          <cell r="B35" t="str">
            <v>HI-3P직관</v>
          </cell>
          <cell r="C35" t="str">
            <v>D200</v>
          </cell>
          <cell r="D35" t="str">
            <v>본</v>
          </cell>
          <cell r="G35">
            <v>186350</v>
          </cell>
          <cell r="H35">
            <v>557</v>
          </cell>
          <cell r="K35">
            <v>186350</v>
          </cell>
          <cell r="L35" t="str">
            <v>M00033</v>
          </cell>
        </row>
        <row r="36">
          <cell r="A36" t="str">
            <v>HI-3P직관D250</v>
          </cell>
          <cell r="B36" t="str">
            <v>HI-3P직관</v>
          </cell>
          <cell r="C36" t="str">
            <v>D250</v>
          </cell>
          <cell r="D36" t="str">
            <v>본</v>
          </cell>
          <cell r="G36">
            <v>278440</v>
          </cell>
          <cell r="H36">
            <v>557</v>
          </cell>
          <cell r="K36">
            <v>278440</v>
          </cell>
          <cell r="L36" t="str">
            <v>M00034</v>
          </cell>
        </row>
        <row r="37">
          <cell r="A37" t="str">
            <v>HI-3P직관D300</v>
          </cell>
          <cell r="B37" t="str">
            <v>HI-3P직관</v>
          </cell>
          <cell r="C37" t="str">
            <v>D300</v>
          </cell>
          <cell r="D37" t="str">
            <v>본</v>
          </cell>
          <cell r="G37">
            <v>398270</v>
          </cell>
          <cell r="H37">
            <v>557</v>
          </cell>
          <cell r="K37">
            <v>398270</v>
          </cell>
          <cell r="L37" t="str">
            <v>M00035</v>
          </cell>
        </row>
        <row r="38">
          <cell r="A38" t="str">
            <v>HI-3P직관D350</v>
          </cell>
          <cell r="B38" t="str">
            <v>HI-3P직관</v>
          </cell>
          <cell r="C38" t="str">
            <v>D350</v>
          </cell>
          <cell r="D38" t="str">
            <v>본</v>
          </cell>
          <cell r="G38">
            <v>470810</v>
          </cell>
          <cell r="H38">
            <v>557</v>
          </cell>
          <cell r="K38">
            <v>470810</v>
          </cell>
          <cell r="L38" t="str">
            <v>M00036</v>
          </cell>
        </row>
        <row r="39">
          <cell r="A39" t="str">
            <v>HI-3P직관D400</v>
          </cell>
          <cell r="B39" t="str">
            <v>HI-3P직관</v>
          </cell>
          <cell r="C39" t="str">
            <v>D400</v>
          </cell>
          <cell r="D39" t="str">
            <v>본</v>
          </cell>
          <cell r="G39">
            <v>563400</v>
          </cell>
          <cell r="H39">
            <v>557</v>
          </cell>
          <cell r="K39">
            <v>563400</v>
          </cell>
          <cell r="L39" t="str">
            <v>M00037</v>
          </cell>
        </row>
        <row r="40">
          <cell r="A40" t="str">
            <v>HI-VP소켓D80</v>
          </cell>
          <cell r="B40" t="str">
            <v>HI-VP소켓</v>
          </cell>
          <cell r="C40" t="str">
            <v>D80</v>
          </cell>
          <cell r="D40" t="str">
            <v>EA</v>
          </cell>
          <cell r="G40">
            <v>22500</v>
          </cell>
          <cell r="H40">
            <v>561</v>
          </cell>
          <cell r="K40">
            <v>22500</v>
          </cell>
          <cell r="L40" t="str">
            <v>M00038</v>
          </cell>
        </row>
        <row r="41">
          <cell r="A41" t="str">
            <v>HI-VP소켓D100</v>
          </cell>
          <cell r="B41" t="str">
            <v>HI-VP소켓</v>
          </cell>
          <cell r="C41" t="str">
            <v>D100</v>
          </cell>
          <cell r="D41" t="str">
            <v>EA</v>
          </cell>
          <cell r="G41">
            <v>30100</v>
          </cell>
          <cell r="H41">
            <v>561</v>
          </cell>
          <cell r="K41">
            <v>30100</v>
          </cell>
          <cell r="L41" t="str">
            <v>M00039</v>
          </cell>
        </row>
        <row r="42">
          <cell r="A42" t="str">
            <v>HI-VP소켓D125</v>
          </cell>
          <cell r="B42" t="str">
            <v>HI-VP소켓</v>
          </cell>
          <cell r="C42" t="str">
            <v>D125</v>
          </cell>
          <cell r="D42" t="str">
            <v>EA</v>
          </cell>
          <cell r="G42">
            <v>39000</v>
          </cell>
          <cell r="H42">
            <v>561</v>
          </cell>
          <cell r="K42">
            <v>39000</v>
          </cell>
          <cell r="L42" t="str">
            <v>M00040</v>
          </cell>
        </row>
        <row r="43">
          <cell r="A43" t="str">
            <v>HI-VP소켓D150</v>
          </cell>
          <cell r="B43" t="str">
            <v>HI-VP소켓</v>
          </cell>
          <cell r="C43" t="str">
            <v>D150</v>
          </cell>
          <cell r="D43" t="str">
            <v>EA</v>
          </cell>
          <cell r="G43">
            <v>53500</v>
          </cell>
          <cell r="H43">
            <v>561</v>
          </cell>
          <cell r="K43">
            <v>53500</v>
          </cell>
          <cell r="L43" t="str">
            <v>M00041</v>
          </cell>
        </row>
        <row r="44">
          <cell r="A44" t="str">
            <v>HI-VP소켓D200</v>
          </cell>
          <cell r="B44" t="str">
            <v>HI-VP소켓</v>
          </cell>
          <cell r="C44" t="str">
            <v>D200</v>
          </cell>
          <cell r="D44" t="str">
            <v>EA</v>
          </cell>
          <cell r="G44">
            <v>74000</v>
          </cell>
          <cell r="H44">
            <v>561</v>
          </cell>
          <cell r="K44">
            <v>74000</v>
          </cell>
          <cell r="L44" t="str">
            <v>M00042</v>
          </cell>
        </row>
        <row r="45">
          <cell r="A45" t="str">
            <v>HI-VP소켓D250</v>
          </cell>
          <cell r="B45" t="str">
            <v>HI-VP소켓</v>
          </cell>
          <cell r="C45" t="str">
            <v>D250</v>
          </cell>
          <cell r="D45" t="str">
            <v>EA</v>
          </cell>
          <cell r="G45">
            <v>102000</v>
          </cell>
          <cell r="H45">
            <v>561</v>
          </cell>
          <cell r="K45">
            <v>102000</v>
          </cell>
          <cell r="L45" t="str">
            <v>M00043</v>
          </cell>
        </row>
        <row r="46">
          <cell r="A46" t="str">
            <v>HI-VP소켓D300</v>
          </cell>
          <cell r="B46" t="str">
            <v>HI-VP소켓</v>
          </cell>
          <cell r="C46" t="str">
            <v>D300</v>
          </cell>
          <cell r="D46" t="str">
            <v>EA</v>
          </cell>
          <cell r="G46">
            <v>125000</v>
          </cell>
          <cell r="H46">
            <v>561</v>
          </cell>
          <cell r="K46">
            <v>125000</v>
          </cell>
          <cell r="L46" t="str">
            <v>M00044</v>
          </cell>
        </row>
        <row r="47">
          <cell r="A47" t="str">
            <v>HI-VP이형관D80</v>
          </cell>
          <cell r="B47" t="str">
            <v>HI-VP이형관</v>
          </cell>
          <cell r="C47" t="str">
            <v>D80</v>
          </cell>
          <cell r="D47" t="str">
            <v>EA</v>
          </cell>
          <cell r="G47">
            <v>33000</v>
          </cell>
          <cell r="H47">
            <v>561</v>
          </cell>
          <cell r="K47">
            <v>33000</v>
          </cell>
          <cell r="L47" t="str">
            <v>M00045</v>
          </cell>
        </row>
        <row r="48">
          <cell r="A48" t="str">
            <v>HI-VP이형관D100</v>
          </cell>
          <cell r="B48" t="str">
            <v>HI-VP이형관</v>
          </cell>
          <cell r="C48" t="str">
            <v>D100</v>
          </cell>
          <cell r="D48" t="str">
            <v>EA</v>
          </cell>
          <cell r="G48">
            <v>48000</v>
          </cell>
          <cell r="H48">
            <v>561</v>
          </cell>
          <cell r="K48">
            <v>48000</v>
          </cell>
          <cell r="L48" t="str">
            <v>M00046</v>
          </cell>
        </row>
        <row r="49">
          <cell r="A49" t="str">
            <v>HI-VP이형관D125</v>
          </cell>
          <cell r="B49" t="str">
            <v>HI-VP이형관</v>
          </cell>
          <cell r="C49" t="str">
            <v>D125</v>
          </cell>
          <cell r="D49" t="str">
            <v>EA</v>
          </cell>
          <cell r="G49">
            <v>68750</v>
          </cell>
          <cell r="H49">
            <v>561</v>
          </cell>
          <cell r="K49">
            <v>68750</v>
          </cell>
          <cell r="L49" t="str">
            <v>M00047</v>
          </cell>
        </row>
        <row r="50">
          <cell r="A50" t="str">
            <v>HI-VP이형관D150</v>
          </cell>
          <cell r="B50" t="str">
            <v>HI-VP이형관</v>
          </cell>
          <cell r="C50" t="str">
            <v>D150</v>
          </cell>
          <cell r="D50" t="str">
            <v>EA</v>
          </cell>
          <cell r="G50">
            <v>85750</v>
          </cell>
          <cell r="H50">
            <v>561</v>
          </cell>
          <cell r="K50">
            <v>85750</v>
          </cell>
          <cell r="L50" t="str">
            <v>M00048</v>
          </cell>
        </row>
        <row r="51">
          <cell r="A51" t="str">
            <v>HI-VP이형관D200</v>
          </cell>
          <cell r="B51" t="str">
            <v>HI-VP이형관</v>
          </cell>
          <cell r="C51" t="str">
            <v>D200</v>
          </cell>
          <cell r="D51" t="str">
            <v>EA</v>
          </cell>
          <cell r="G51">
            <v>142500</v>
          </cell>
          <cell r="H51">
            <v>561</v>
          </cell>
          <cell r="K51">
            <v>142500</v>
          </cell>
          <cell r="L51" t="str">
            <v>M00049</v>
          </cell>
        </row>
        <row r="52">
          <cell r="A52" t="str">
            <v>HI-VP이형관D250</v>
          </cell>
          <cell r="B52" t="str">
            <v>HI-VP이형관</v>
          </cell>
          <cell r="C52" t="str">
            <v>D250</v>
          </cell>
          <cell r="D52" t="str">
            <v>EA</v>
          </cell>
          <cell r="G52">
            <v>206250</v>
          </cell>
          <cell r="H52">
            <v>561</v>
          </cell>
          <cell r="K52">
            <v>206250</v>
          </cell>
          <cell r="L52" t="str">
            <v>M00050</v>
          </cell>
        </row>
        <row r="53">
          <cell r="A53" t="str">
            <v>HI-VP이형관D300</v>
          </cell>
          <cell r="B53" t="str">
            <v>HI-VP이형관</v>
          </cell>
          <cell r="C53" t="str">
            <v>D300</v>
          </cell>
          <cell r="D53" t="str">
            <v>EA</v>
          </cell>
          <cell r="G53">
            <v>255000</v>
          </cell>
          <cell r="H53">
            <v>561</v>
          </cell>
          <cell r="K53">
            <v>255000</v>
          </cell>
          <cell r="L53" t="str">
            <v>M00051</v>
          </cell>
        </row>
        <row r="54">
          <cell r="A54" t="str">
            <v>HI-VP정티D80</v>
          </cell>
          <cell r="B54" t="str">
            <v>HI-VP정티</v>
          </cell>
          <cell r="C54" t="str">
            <v>D80</v>
          </cell>
          <cell r="D54" t="str">
            <v>EA</v>
          </cell>
          <cell r="G54">
            <v>45500</v>
          </cell>
          <cell r="H54">
            <v>561</v>
          </cell>
          <cell r="K54">
            <v>45500</v>
          </cell>
          <cell r="L54" t="str">
            <v>M00052</v>
          </cell>
        </row>
        <row r="55">
          <cell r="A55" t="str">
            <v>HI-VP정티D100</v>
          </cell>
          <cell r="B55" t="str">
            <v>HI-VP정티</v>
          </cell>
          <cell r="C55" t="str">
            <v>D100</v>
          </cell>
          <cell r="D55" t="str">
            <v>EA</v>
          </cell>
          <cell r="G55">
            <v>67000</v>
          </cell>
          <cell r="H55">
            <v>561</v>
          </cell>
          <cell r="K55">
            <v>67000</v>
          </cell>
          <cell r="L55" t="str">
            <v>M00053</v>
          </cell>
        </row>
        <row r="56">
          <cell r="A56" t="str">
            <v>HI-VP정티D125</v>
          </cell>
          <cell r="B56" t="str">
            <v>HI-VP정티</v>
          </cell>
          <cell r="C56" t="str">
            <v>D125</v>
          </cell>
          <cell r="D56" t="str">
            <v>EA</v>
          </cell>
          <cell r="G56">
            <v>75000</v>
          </cell>
          <cell r="H56">
            <v>561</v>
          </cell>
          <cell r="K56">
            <v>75000</v>
          </cell>
          <cell r="L56" t="str">
            <v>M00054</v>
          </cell>
        </row>
        <row r="57">
          <cell r="A57" t="str">
            <v>HI-VP정티D150</v>
          </cell>
          <cell r="B57" t="str">
            <v>HI-VP정티</v>
          </cell>
          <cell r="C57" t="str">
            <v>D150</v>
          </cell>
          <cell r="D57" t="str">
            <v>EA</v>
          </cell>
          <cell r="G57">
            <v>117500</v>
          </cell>
          <cell r="H57">
            <v>561</v>
          </cell>
          <cell r="K57">
            <v>117500</v>
          </cell>
          <cell r="L57" t="str">
            <v>M00055</v>
          </cell>
        </row>
        <row r="58">
          <cell r="A58" t="str">
            <v>HI-VP정티D200</v>
          </cell>
          <cell r="B58" t="str">
            <v>HI-VP정티</v>
          </cell>
          <cell r="C58" t="str">
            <v>D200</v>
          </cell>
          <cell r="D58" t="str">
            <v>EA</v>
          </cell>
          <cell r="G58">
            <v>205000</v>
          </cell>
          <cell r="H58">
            <v>561</v>
          </cell>
          <cell r="K58">
            <v>205000</v>
          </cell>
          <cell r="L58" t="str">
            <v>M00056</v>
          </cell>
        </row>
        <row r="59">
          <cell r="A59" t="str">
            <v>HI-VP정티D250</v>
          </cell>
          <cell r="B59" t="str">
            <v>HI-VP정티</v>
          </cell>
          <cell r="C59" t="str">
            <v>D250</v>
          </cell>
          <cell r="D59" t="str">
            <v>EA</v>
          </cell>
          <cell r="G59">
            <v>321250</v>
          </cell>
          <cell r="H59">
            <v>561</v>
          </cell>
          <cell r="K59">
            <v>321250</v>
          </cell>
          <cell r="L59" t="str">
            <v>M00057</v>
          </cell>
        </row>
        <row r="60">
          <cell r="A60" t="str">
            <v>HI-VP정티D300</v>
          </cell>
          <cell r="B60" t="str">
            <v>HI-VP정티</v>
          </cell>
          <cell r="C60" t="str">
            <v>D300</v>
          </cell>
          <cell r="D60" t="str">
            <v>EA</v>
          </cell>
          <cell r="G60">
            <v>497500</v>
          </cell>
          <cell r="H60">
            <v>561</v>
          </cell>
          <cell r="K60">
            <v>497500</v>
          </cell>
          <cell r="L60" t="str">
            <v>M00058</v>
          </cell>
        </row>
        <row r="61">
          <cell r="A61" t="str">
            <v>HI-VP직관D80</v>
          </cell>
          <cell r="B61" t="str">
            <v>HI-VP직관</v>
          </cell>
          <cell r="C61" t="str">
            <v>D80</v>
          </cell>
          <cell r="D61" t="str">
            <v>본</v>
          </cell>
          <cell r="G61">
            <v>48600</v>
          </cell>
          <cell r="H61">
            <v>561</v>
          </cell>
          <cell r="K61">
            <v>48600</v>
          </cell>
          <cell r="L61" t="str">
            <v>M00059</v>
          </cell>
        </row>
        <row r="62">
          <cell r="A62" t="str">
            <v>HI-VP직관D100</v>
          </cell>
          <cell r="B62" t="str">
            <v>HI-VP직관</v>
          </cell>
          <cell r="C62" t="str">
            <v>D100</v>
          </cell>
          <cell r="D62" t="str">
            <v>본</v>
          </cell>
          <cell r="G62">
            <v>76200</v>
          </cell>
          <cell r="H62">
            <v>561</v>
          </cell>
          <cell r="K62">
            <v>76200</v>
          </cell>
          <cell r="L62" t="str">
            <v>M00060</v>
          </cell>
        </row>
        <row r="63">
          <cell r="A63" t="str">
            <v>HI-VP직관D125</v>
          </cell>
          <cell r="B63" t="str">
            <v>HI-VP직관</v>
          </cell>
          <cell r="C63" t="str">
            <v>D125</v>
          </cell>
          <cell r="D63" t="str">
            <v>본</v>
          </cell>
          <cell r="G63">
            <v>105600</v>
          </cell>
          <cell r="H63">
            <v>561</v>
          </cell>
          <cell r="K63">
            <v>105600</v>
          </cell>
          <cell r="L63" t="str">
            <v>M00061</v>
          </cell>
        </row>
        <row r="64">
          <cell r="A64" t="str">
            <v>HI-VP직관D150</v>
          </cell>
          <cell r="B64" t="str">
            <v>HI-VP직관</v>
          </cell>
          <cell r="C64" t="str">
            <v>D150</v>
          </cell>
          <cell r="D64" t="str">
            <v>본</v>
          </cell>
          <cell r="G64">
            <v>150600</v>
          </cell>
          <cell r="H64">
            <v>561</v>
          </cell>
          <cell r="K64">
            <v>150600</v>
          </cell>
          <cell r="L64" t="str">
            <v>M00062</v>
          </cell>
        </row>
        <row r="65">
          <cell r="A65" t="str">
            <v>HI-VP직관D200</v>
          </cell>
          <cell r="B65" t="str">
            <v>HI-VP직관</v>
          </cell>
          <cell r="C65" t="str">
            <v>D200</v>
          </cell>
          <cell r="D65" t="str">
            <v>본</v>
          </cell>
          <cell r="G65">
            <v>186000</v>
          </cell>
          <cell r="H65">
            <v>561</v>
          </cell>
          <cell r="K65">
            <v>186000</v>
          </cell>
          <cell r="L65" t="str">
            <v>M00063</v>
          </cell>
        </row>
        <row r="66">
          <cell r="A66" t="str">
            <v>HI-VP직관D250</v>
          </cell>
          <cell r="B66" t="str">
            <v>HI-VP직관</v>
          </cell>
          <cell r="C66" t="str">
            <v>D250</v>
          </cell>
          <cell r="D66" t="str">
            <v>본</v>
          </cell>
          <cell r="G66">
            <v>298200</v>
          </cell>
          <cell r="H66">
            <v>561</v>
          </cell>
          <cell r="K66">
            <v>298200</v>
          </cell>
          <cell r="L66" t="str">
            <v>M00064</v>
          </cell>
        </row>
        <row r="67">
          <cell r="A67" t="str">
            <v>HI-VP직관D300</v>
          </cell>
          <cell r="B67" t="str">
            <v>HI-VP직관</v>
          </cell>
          <cell r="C67" t="str">
            <v>D300</v>
          </cell>
          <cell r="D67" t="str">
            <v>본</v>
          </cell>
          <cell r="G67">
            <v>420600</v>
          </cell>
          <cell r="H67">
            <v>561</v>
          </cell>
          <cell r="K67">
            <v>420600</v>
          </cell>
          <cell r="L67" t="str">
            <v>M00065</v>
          </cell>
        </row>
        <row r="68">
          <cell r="A68" t="str">
            <v>KP주철이형관각종</v>
          </cell>
          <cell r="B68" t="str">
            <v>KP주철이형관</v>
          </cell>
          <cell r="C68" t="str">
            <v>각종</v>
          </cell>
          <cell r="D68" t="str">
            <v>㎏</v>
          </cell>
          <cell r="E68">
            <v>1399</v>
          </cell>
          <cell r="K68">
            <v>1399</v>
          </cell>
          <cell r="L68" t="str">
            <v>M00066</v>
          </cell>
        </row>
        <row r="69">
          <cell r="A69" t="str">
            <v>KP주철직관D80</v>
          </cell>
          <cell r="B69" t="str">
            <v>KP주철직관</v>
          </cell>
          <cell r="C69" t="str">
            <v>D80</v>
          </cell>
          <cell r="D69" t="str">
            <v>본</v>
          </cell>
          <cell r="E69">
            <v>40063</v>
          </cell>
          <cell r="G69">
            <v>42060</v>
          </cell>
          <cell r="H69">
            <v>542</v>
          </cell>
          <cell r="K69">
            <v>40063</v>
          </cell>
          <cell r="L69" t="str">
            <v>M00067</v>
          </cell>
        </row>
        <row r="70">
          <cell r="A70" t="str">
            <v>KP주철직관D100</v>
          </cell>
          <cell r="B70" t="str">
            <v>KP주철직관</v>
          </cell>
          <cell r="C70" t="str">
            <v>D100</v>
          </cell>
          <cell r="D70" t="str">
            <v>본</v>
          </cell>
          <cell r="E70">
            <v>59927</v>
          </cell>
          <cell r="G70">
            <v>62930</v>
          </cell>
          <cell r="H70">
            <v>542</v>
          </cell>
          <cell r="K70">
            <v>59927</v>
          </cell>
          <cell r="L70" t="str">
            <v>M00068</v>
          </cell>
        </row>
        <row r="71">
          <cell r="A71" t="str">
            <v>KP주철직관D125</v>
          </cell>
          <cell r="B71" t="str">
            <v>KP주철직관</v>
          </cell>
          <cell r="C71" t="str">
            <v>D125</v>
          </cell>
          <cell r="D71" t="str">
            <v>본</v>
          </cell>
          <cell r="E71">
            <v>76463</v>
          </cell>
          <cell r="G71">
            <v>80290</v>
          </cell>
          <cell r="H71">
            <v>542</v>
          </cell>
          <cell r="K71">
            <v>76463</v>
          </cell>
          <cell r="L71" t="str">
            <v>M00069</v>
          </cell>
        </row>
        <row r="72">
          <cell r="A72" t="str">
            <v>KP주철직관D150</v>
          </cell>
          <cell r="B72" t="str">
            <v>KP주철직관</v>
          </cell>
          <cell r="C72" t="str">
            <v>D150</v>
          </cell>
          <cell r="D72" t="str">
            <v>본</v>
          </cell>
          <cell r="E72">
            <v>92045</v>
          </cell>
          <cell r="G72">
            <v>96660</v>
          </cell>
          <cell r="H72">
            <v>542</v>
          </cell>
          <cell r="K72">
            <v>92045</v>
          </cell>
          <cell r="L72" t="str">
            <v>M00070</v>
          </cell>
        </row>
        <row r="73">
          <cell r="A73" t="str">
            <v>KP주철직관D200</v>
          </cell>
          <cell r="B73" t="str">
            <v>KP주철직관</v>
          </cell>
          <cell r="C73" t="str">
            <v>D200</v>
          </cell>
          <cell r="D73" t="str">
            <v>본</v>
          </cell>
          <cell r="E73">
            <v>146318</v>
          </cell>
          <cell r="G73">
            <v>153640</v>
          </cell>
          <cell r="H73">
            <v>542</v>
          </cell>
          <cell r="K73">
            <v>146318</v>
          </cell>
          <cell r="L73" t="str">
            <v>M00071</v>
          </cell>
        </row>
        <row r="74">
          <cell r="A74" t="str">
            <v>KP주철직관D250</v>
          </cell>
          <cell r="B74" t="str">
            <v>KP주철직관</v>
          </cell>
          <cell r="C74" t="str">
            <v>D250</v>
          </cell>
          <cell r="D74" t="str">
            <v>본</v>
          </cell>
          <cell r="E74">
            <v>191654</v>
          </cell>
          <cell r="G74">
            <v>201250</v>
          </cell>
          <cell r="H74">
            <v>542</v>
          </cell>
          <cell r="K74">
            <v>191654</v>
          </cell>
          <cell r="L74" t="str">
            <v>M00072</v>
          </cell>
        </row>
        <row r="75">
          <cell r="A75" t="str">
            <v>KP주철직관D300</v>
          </cell>
          <cell r="B75" t="str">
            <v>KP주철직관</v>
          </cell>
          <cell r="C75" t="str">
            <v>D300</v>
          </cell>
          <cell r="D75" t="str">
            <v>본</v>
          </cell>
          <cell r="E75">
            <v>243863</v>
          </cell>
          <cell r="G75">
            <v>256070</v>
          </cell>
          <cell r="H75">
            <v>542</v>
          </cell>
          <cell r="K75">
            <v>243863</v>
          </cell>
          <cell r="L75" t="str">
            <v>M00073</v>
          </cell>
        </row>
        <row r="76">
          <cell r="A76" t="str">
            <v>KP주철직관D350</v>
          </cell>
          <cell r="B76" t="str">
            <v>KP주철직관</v>
          </cell>
          <cell r="C76" t="str">
            <v>D350</v>
          </cell>
          <cell r="D76" t="str">
            <v>본</v>
          </cell>
          <cell r="E76">
            <v>292663</v>
          </cell>
          <cell r="G76">
            <v>307640</v>
          </cell>
          <cell r="H76">
            <v>542</v>
          </cell>
          <cell r="K76">
            <v>292663</v>
          </cell>
          <cell r="L76" t="str">
            <v>M00074</v>
          </cell>
        </row>
        <row r="77">
          <cell r="A77" t="str">
            <v>KP주철직관D400</v>
          </cell>
          <cell r="B77" t="str">
            <v>KP주철직관</v>
          </cell>
          <cell r="C77" t="str">
            <v>D400</v>
          </cell>
          <cell r="D77" t="str">
            <v>본</v>
          </cell>
          <cell r="E77">
            <v>351081</v>
          </cell>
          <cell r="G77">
            <v>369080</v>
          </cell>
          <cell r="H77">
            <v>542</v>
          </cell>
          <cell r="K77">
            <v>351081</v>
          </cell>
          <cell r="L77" t="str">
            <v>M00075</v>
          </cell>
        </row>
        <row r="78">
          <cell r="A78" t="str">
            <v>KP주철직관D450</v>
          </cell>
          <cell r="B78" t="str">
            <v>KP주철직관</v>
          </cell>
          <cell r="C78" t="str">
            <v>D450</v>
          </cell>
          <cell r="D78" t="str">
            <v>본</v>
          </cell>
          <cell r="E78">
            <v>413190</v>
          </cell>
          <cell r="G78">
            <v>434400</v>
          </cell>
          <cell r="H78">
            <v>542</v>
          </cell>
          <cell r="K78">
            <v>413190</v>
          </cell>
          <cell r="L78" t="str">
            <v>M00076</v>
          </cell>
        </row>
        <row r="79">
          <cell r="A79" t="str">
            <v>KP주철직관D500</v>
          </cell>
          <cell r="B79" t="str">
            <v>KP주철직관</v>
          </cell>
          <cell r="C79" t="str">
            <v>D500</v>
          </cell>
          <cell r="D79" t="str">
            <v>본</v>
          </cell>
          <cell r="E79">
            <v>484236</v>
          </cell>
          <cell r="G79">
            <v>509150</v>
          </cell>
          <cell r="H79">
            <v>542</v>
          </cell>
          <cell r="K79">
            <v>484236</v>
          </cell>
          <cell r="L79" t="str">
            <v>M00077</v>
          </cell>
        </row>
        <row r="80">
          <cell r="A80" t="str">
            <v>KP주철직관D600</v>
          </cell>
          <cell r="B80" t="str">
            <v>KP주철직관</v>
          </cell>
          <cell r="C80" t="str">
            <v>D600</v>
          </cell>
          <cell r="D80" t="str">
            <v>본</v>
          </cell>
          <cell r="E80">
            <v>585754</v>
          </cell>
          <cell r="G80">
            <v>617980</v>
          </cell>
          <cell r="H80">
            <v>542</v>
          </cell>
          <cell r="K80">
            <v>585754</v>
          </cell>
          <cell r="L80" t="str">
            <v>M00078</v>
          </cell>
        </row>
        <row r="81">
          <cell r="A81" t="str">
            <v>KP주철직관D700</v>
          </cell>
          <cell r="B81" t="str">
            <v>KP주철직관</v>
          </cell>
          <cell r="C81" t="str">
            <v>D700</v>
          </cell>
          <cell r="D81" t="str">
            <v>본</v>
          </cell>
          <cell r="E81">
            <v>743954</v>
          </cell>
          <cell r="G81">
            <v>786070</v>
          </cell>
          <cell r="H81">
            <v>542</v>
          </cell>
          <cell r="K81">
            <v>743954</v>
          </cell>
          <cell r="L81" t="str">
            <v>M00079</v>
          </cell>
        </row>
        <row r="82">
          <cell r="A82" t="str">
            <v>KP주철직관D800</v>
          </cell>
          <cell r="B82" t="str">
            <v>KP주철직관</v>
          </cell>
          <cell r="C82" t="str">
            <v>D800</v>
          </cell>
          <cell r="D82" t="str">
            <v>본</v>
          </cell>
          <cell r="E82">
            <v>916663</v>
          </cell>
          <cell r="G82">
            <v>968540</v>
          </cell>
          <cell r="H82">
            <v>542</v>
          </cell>
          <cell r="K82">
            <v>916663</v>
          </cell>
          <cell r="L82" t="str">
            <v>M00080</v>
          </cell>
        </row>
        <row r="83">
          <cell r="A83" t="str">
            <v>KP주철직관D900</v>
          </cell>
          <cell r="B83" t="str">
            <v>KP주철직관</v>
          </cell>
          <cell r="C83" t="str">
            <v>D900</v>
          </cell>
          <cell r="D83" t="str">
            <v>본</v>
          </cell>
          <cell r="G83">
            <v>1170390</v>
          </cell>
          <cell r="H83">
            <v>542</v>
          </cell>
          <cell r="K83">
            <v>1170390</v>
          </cell>
          <cell r="L83" t="str">
            <v>M00081</v>
          </cell>
        </row>
        <row r="84">
          <cell r="A84" t="str">
            <v>KP주철직관D1000</v>
          </cell>
          <cell r="B84" t="str">
            <v>KP주철직관</v>
          </cell>
          <cell r="C84" t="str">
            <v>D1000</v>
          </cell>
          <cell r="D84" t="str">
            <v>본</v>
          </cell>
          <cell r="G84">
            <v>1389510</v>
          </cell>
          <cell r="H84">
            <v>542</v>
          </cell>
          <cell r="K84">
            <v>1389510</v>
          </cell>
          <cell r="L84" t="str">
            <v>M00082</v>
          </cell>
        </row>
        <row r="85">
          <cell r="A85" t="str">
            <v>KP주철직관D1100</v>
          </cell>
          <cell r="B85" t="str">
            <v>KP주철직관</v>
          </cell>
          <cell r="C85" t="str">
            <v>D1100</v>
          </cell>
          <cell r="D85" t="str">
            <v>본</v>
          </cell>
          <cell r="G85">
            <v>1614940</v>
          </cell>
          <cell r="H85">
            <v>542</v>
          </cell>
          <cell r="K85">
            <v>1614940</v>
          </cell>
          <cell r="L85" t="str">
            <v>M00083</v>
          </cell>
        </row>
        <row r="86">
          <cell r="A86" t="str">
            <v>KP주철직관D1200</v>
          </cell>
          <cell r="B86" t="str">
            <v>KP주철직관</v>
          </cell>
          <cell r="C86" t="str">
            <v>D1200</v>
          </cell>
          <cell r="D86" t="str">
            <v>본</v>
          </cell>
          <cell r="G86">
            <v>1887490</v>
          </cell>
          <cell r="H86">
            <v>542</v>
          </cell>
          <cell r="K86">
            <v>1887490</v>
          </cell>
          <cell r="L86" t="str">
            <v>M00084</v>
          </cell>
        </row>
        <row r="87">
          <cell r="A87" t="str">
            <v>PE직관D80</v>
          </cell>
          <cell r="B87" t="str">
            <v>PE직관</v>
          </cell>
          <cell r="C87" t="str">
            <v>D80</v>
          </cell>
          <cell r="D87" t="str">
            <v>본</v>
          </cell>
          <cell r="G87">
            <v>24900</v>
          </cell>
          <cell r="H87">
            <v>570</v>
          </cell>
          <cell r="K87">
            <v>24900</v>
          </cell>
          <cell r="L87" t="str">
            <v>M00085</v>
          </cell>
        </row>
        <row r="88">
          <cell r="A88" t="str">
            <v>PE직관D100</v>
          </cell>
          <cell r="B88" t="str">
            <v>PE직관</v>
          </cell>
          <cell r="C88" t="str">
            <v>D100</v>
          </cell>
          <cell r="D88" t="str">
            <v>본</v>
          </cell>
          <cell r="G88">
            <v>39780</v>
          </cell>
          <cell r="H88">
            <v>570</v>
          </cell>
          <cell r="K88">
            <v>39780</v>
          </cell>
          <cell r="L88" t="str">
            <v>M00086</v>
          </cell>
        </row>
        <row r="89">
          <cell r="A89" t="str">
            <v>PE직관D125</v>
          </cell>
          <cell r="B89" t="str">
            <v>PE직관</v>
          </cell>
          <cell r="C89" t="str">
            <v>D125</v>
          </cell>
          <cell r="D89" t="str">
            <v>본</v>
          </cell>
          <cell r="G89">
            <v>58980</v>
          </cell>
          <cell r="H89">
            <v>570</v>
          </cell>
          <cell r="K89">
            <v>58980</v>
          </cell>
          <cell r="L89" t="str">
            <v>M00087</v>
          </cell>
        </row>
        <row r="90">
          <cell r="A90" t="str">
            <v>PE직관D150</v>
          </cell>
          <cell r="B90" t="str">
            <v>PE직관</v>
          </cell>
          <cell r="C90" t="str">
            <v>D150</v>
          </cell>
          <cell r="D90" t="str">
            <v>본</v>
          </cell>
          <cell r="G90">
            <v>82320</v>
          </cell>
          <cell r="H90">
            <v>570</v>
          </cell>
          <cell r="K90">
            <v>82320</v>
          </cell>
          <cell r="L90" t="str">
            <v>M00088</v>
          </cell>
        </row>
        <row r="91">
          <cell r="A91" t="str">
            <v>PE직관D200</v>
          </cell>
          <cell r="B91" t="str">
            <v>PE직관</v>
          </cell>
          <cell r="C91" t="str">
            <v>D200</v>
          </cell>
          <cell r="D91" t="str">
            <v>본</v>
          </cell>
          <cell r="G91">
            <v>139980</v>
          </cell>
          <cell r="H91">
            <v>570</v>
          </cell>
          <cell r="K91">
            <v>139980</v>
          </cell>
          <cell r="L91" t="str">
            <v>M00089</v>
          </cell>
        </row>
        <row r="92">
          <cell r="A92" t="str">
            <v>PE직관D250</v>
          </cell>
          <cell r="B92" t="str">
            <v>PE직관</v>
          </cell>
          <cell r="C92" t="str">
            <v>D250</v>
          </cell>
          <cell r="D92" t="str">
            <v>본</v>
          </cell>
          <cell r="G92">
            <v>208860</v>
          </cell>
          <cell r="H92">
            <v>570</v>
          </cell>
          <cell r="K92">
            <v>208860</v>
          </cell>
          <cell r="L92" t="str">
            <v>M00090</v>
          </cell>
        </row>
        <row r="93">
          <cell r="A93" t="str">
            <v>PE직관D300</v>
          </cell>
          <cell r="B93" t="str">
            <v>PE직관</v>
          </cell>
          <cell r="C93" t="str">
            <v>D300</v>
          </cell>
          <cell r="D93" t="str">
            <v>본</v>
          </cell>
          <cell r="G93">
            <v>268200</v>
          </cell>
          <cell r="H93">
            <v>570</v>
          </cell>
          <cell r="K93">
            <v>268200</v>
          </cell>
          <cell r="L93" t="str">
            <v>M00091</v>
          </cell>
        </row>
        <row r="94">
          <cell r="A94" t="str">
            <v>PE직관D350</v>
          </cell>
          <cell r="B94" t="str">
            <v>PE직관</v>
          </cell>
          <cell r="C94" t="str">
            <v>D350</v>
          </cell>
          <cell r="D94" t="str">
            <v>본</v>
          </cell>
          <cell r="G94">
            <v>340320</v>
          </cell>
          <cell r="H94">
            <v>570</v>
          </cell>
          <cell r="K94">
            <v>340320</v>
          </cell>
          <cell r="L94" t="str">
            <v>M00092</v>
          </cell>
        </row>
        <row r="95">
          <cell r="A95" t="str">
            <v>PE직관D400</v>
          </cell>
          <cell r="B95" t="str">
            <v>PE직관</v>
          </cell>
          <cell r="C95" t="str">
            <v>D400</v>
          </cell>
          <cell r="D95" t="str">
            <v>본</v>
          </cell>
          <cell r="G95">
            <v>447840</v>
          </cell>
          <cell r="H95">
            <v>570</v>
          </cell>
          <cell r="K95">
            <v>447840</v>
          </cell>
          <cell r="L95" t="str">
            <v>M00093</v>
          </cell>
        </row>
        <row r="96">
          <cell r="A96" t="str">
            <v>PE직관D450</v>
          </cell>
          <cell r="B96" t="str">
            <v>PE직관</v>
          </cell>
          <cell r="C96" t="str">
            <v>D450</v>
          </cell>
          <cell r="D96" t="str">
            <v>본</v>
          </cell>
          <cell r="G96">
            <v>530820</v>
          </cell>
          <cell r="H96">
            <v>570</v>
          </cell>
          <cell r="K96">
            <v>530820</v>
          </cell>
          <cell r="L96" t="str">
            <v>M00094</v>
          </cell>
        </row>
        <row r="97">
          <cell r="A97" t="str">
            <v>PE직관D500</v>
          </cell>
          <cell r="B97" t="str">
            <v>PE직관</v>
          </cell>
          <cell r="C97" t="str">
            <v>D500</v>
          </cell>
          <cell r="D97" t="str">
            <v>본</v>
          </cell>
          <cell r="G97">
            <v>655680</v>
          </cell>
          <cell r="H97">
            <v>570</v>
          </cell>
          <cell r="K97">
            <v>655680</v>
          </cell>
          <cell r="L97" t="str">
            <v>M00095</v>
          </cell>
        </row>
        <row r="98">
          <cell r="A98" t="str">
            <v>PE직관D600</v>
          </cell>
          <cell r="B98" t="str">
            <v>PE직관</v>
          </cell>
          <cell r="C98" t="str">
            <v>D600</v>
          </cell>
          <cell r="D98" t="str">
            <v>본</v>
          </cell>
          <cell r="G98">
            <v>941700</v>
          </cell>
          <cell r="H98">
            <v>570</v>
          </cell>
          <cell r="K98">
            <v>941700</v>
          </cell>
          <cell r="L98" t="str">
            <v>M00096</v>
          </cell>
        </row>
        <row r="99">
          <cell r="A99" t="str">
            <v>PE이형관D=80mm</v>
          </cell>
          <cell r="B99" t="str">
            <v>PE이형관</v>
          </cell>
          <cell r="C99" t="str">
            <v>D=80mm</v>
          </cell>
          <cell r="D99" t="str">
            <v>EA</v>
          </cell>
          <cell r="G99">
            <v>9000</v>
          </cell>
          <cell r="H99">
            <v>570</v>
          </cell>
          <cell r="K99">
            <v>9000</v>
          </cell>
          <cell r="L99" t="str">
            <v>M00097</v>
          </cell>
        </row>
        <row r="100">
          <cell r="A100" t="str">
            <v>PE이형관D=100mm</v>
          </cell>
          <cell r="B100" t="str">
            <v>PE이형관</v>
          </cell>
          <cell r="C100" t="str">
            <v>D=100mm</v>
          </cell>
          <cell r="D100" t="str">
            <v>EA</v>
          </cell>
          <cell r="G100">
            <v>13500</v>
          </cell>
          <cell r="H100">
            <v>570</v>
          </cell>
          <cell r="K100">
            <v>13500</v>
          </cell>
          <cell r="L100" t="str">
            <v>M00098</v>
          </cell>
        </row>
        <row r="101">
          <cell r="A101" t="str">
            <v>PE이형관D=125mm</v>
          </cell>
          <cell r="B101" t="str">
            <v>PE이형관</v>
          </cell>
          <cell r="C101" t="str">
            <v>D=125mm</v>
          </cell>
          <cell r="D101" t="str">
            <v>EA</v>
          </cell>
          <cell r="G101">
            <v>18600</v>
          </cell>
          <cell r="H101">
            <v>570</v>
          </cell>
          <cell r="K101">
            <v>18600</v>
          </cell>
          <cell r="L101" t="str">
            <v>M00099</v>
          </cell>
        </row>
        <row r="102">
          <cell r="A102" t="str">
            <v>PE이형관D=150mm</v>
          </cell>
          <cell r="B102" t="str">
            <v>PE이형관</v>
          </cell>
          <cell r="C102" t="str">
            <v>D=150mm</v>
          </cell>
          <cell r="D102" t="str">
            <v>EA</v>
          </cell>
          <cell r="G102">
            <v>24300</v>
          </cell>
          <cell r="H102">
            <v>570</v>
          </cell>
          <cell r="K102">
            <v>24300</v>
          </cell>
          <cell r="L102" t="str">
            <v>M00100</v>
          </cell>
        </row>
        <row r="103">
          <cell r="A103" t="str">
            <v>PE이형관D=200mm</v>
          </cell>
          <cell r="B103" t="str">
            <v>PE이형관</v>
          </cell>
          <cell r="C103" t="str">
            <v>D=200mm</v>
          </cell>
          <cell r="D103" t="str">
            <v>EA</v>
          </cell>
          <cell r="G103">
            <v>33500</v>
          </cell>
          <cell r="H103">
            <v>570</v>
          </cell>
          <cell r="K103">
            <v>33500</v>
          </cell>
          <cell r="L103" t="str">
            <v>M00101</v>
          </cell>
        </row>
        <row r="104">
          <cell r="A104" t="str">
            <v>PE이형관D=250mm</v>
          </cell>
          <cell r="B104" t="str">
            <v>PE이형관</v>
          </cell>
          <cell r="C104" t="str">
            <v>D=250mm</v>
          </cell>
          <cell r="D104" t="str">
            <v>EA</v>
          </cell>
          <cell r="G104">
            <v>42700</v>
          </cell>
          <cell r="H104">
            <v>570</v>
          </cell>
          <cell r="K104">
            <v>42700</v>
          </cell>
          <cell r="L104" t="str">
            <v>M00102</v>
          </cell>
        </row>
        <row r="105">
          <cell r="A105" t="str">
            <v>PE이형관D=300mm</v>
          </cell>
          <cell r="B105" t="str">
            <v>PE이형관</v>
          </cell>
          <cell r="C105" t="str">
            <v>D=300mm</v>
          </cell>
          <cell r="D105" t="str">
            <v>EA</v>
          </cell>
          <cell r="G105">
            <v>51800</v>
          </cell>
          <cell r="H105">
            <v>570</v>
          </cell>
          <cell r="K105">
            <v>51800</v>
          </cell>
          <cell r="L105" t="str">
            <v>M00103</v>
          </cell>
        </row>
        <row r="106">
          <cell r="A106" t="str">
            <v>PE이형관D=350mm</v>
          </cell>
          <cell r="B106" t="str">
            <v>PE이형관</v>
          </cell>
          <cell r="C106" t="str">
            <v>D=350mm</v>
          </cell>
          <cell r="D106" t="str">
            <v>EA</v>
          </cell>
          <cell r="G106">
            <v>83000</v>
          </cell>
          <cell r="H106">
            <v>570</v>
          </cell>
          <cell r="K106">
            <v>83000</v>
          </cell>
          <cell r="L106" t="str">
            <v>M00104</v>
          </cell>
        </row>
        <row r="107">
          <cell r="A107" t="str">
            <v>PE이형관D=400mm</v>
          </cell>
          <cell r="B107" t="str">
            <v>PE이형관</v>
          </cell>
          <cell r="C107" t="str">
            <v>D=400mm</v>
          </cell>
          <cell r="D107" t="str">
            <v>EA</v>
          </cell>
          <cell r="G107">
            <v>103700</v>
          </cell>
          <cell r="H107">
            <v>570</v>
          </cell>
          <cell r="K107">
            <v>103700</v>
          </cell>
          <cell r="L107" t="str">
            <v>M00105</v>
          </cell>
        </row>
        <row r="108">
          <cell r="A108" t="str">
            <v>PE이형관D=450mm</v>
          </cell>
          <cell r="B108" t="str">
            <v>PE이형관</v>
          </cell>
          <cell r="C108" t="str">
            <v>D=450mm</v>
          </cell>
          <cell r="D108" t="str">
            <v>EA</v>
          </cell>
          <cell r="G108">
            <v>131300</v>
          </cell>
          <cell r="H108">
            <v>570</v>
          </cell>
          <cell r="K108">
            <v>131300</v>
          </cell>
          <cell r="L108" t="str">
            <v>M00106</v>
          </cell>
        </row>
        <row r="109">
          <cell r="A109" t="str">
            <v>PE이형관D=500mm</v>
          </cell>
          <cell r="B109" t="str">
            <v>PE이형관</v>
          </cell>
          <cell r="C109" t="str">
            <v>D=500mm</v>
          </cell>
          <cell r="D109" t="str">
            <v>EA</v>
          </cell>
          <cell r="G109">
            <v>178300</v>
          </cell>
          <cell r="H109">
            <v>570</v>
          </cell>
          <cell r="K109">
            <v>178300</v>
          </cell>
          <cell r="L109" t="str">
            <v>M00107</v>
          </cell>
        </row>
        <row r="110">
          <cell r="A110" t="str">
            <v>PE이형관D=600mm</v>
          </cell>
          <cell r="B110" t="str">
            <v>PE이형관</v>
          </cell>
          <cell r="C110" t="str">
            <v>D=600mm</v>
          </cell>
          <cell r="D110" t="str">
            <v>EA</v>
          </cell>
          <cell r="G110">
            <v>284000</v>
          </cell>
          <cell r="H110">
            <v>570</v>
          </cell>
          <cell r="K110">
            <v>284000</v>
          </cell>
          <cell r="L110" t="str">
            <v>M00108</v>
          </cell>
        </row>
        <row r="111">
          <cell r="A111" t="str">
            <v>PE이음관D=80mm</v>
          </cell>
          <cell r="B111" t="str">
            <v>PE이음관</v>
          </cell>
          <cell r="C111" t="str">
            <v>D=80mm</v>
          </cell>
          <cell r="D111" t="str">
            <v>EA</v>
          </cell>
          <cell r="G111">
            <v>4150</v>
          </cell>
          <cell r="H111">
            <v>570</v>
          </cell>
          <cell r="K111">
            <v>4150</v>
          </cell>
          <cell r="L111" t="str">
            <v>M00109</v>
          </cell>
        </row>
        <row r="112">
          <cell r="A112" t="str">
            <v>PE이음관D=100mm</v>
          </cell>
          <cell r="B112" t="str">
            <v>PE이음관</v>
          </cell>
          <cell r="C112" t="str">
            <v>D=100mm</v>
          </cell>
          <cell r="D112" t="str">
            <v>EA</v>
          </cell>
          <cell r="G112">
            <v>6630</v>
          </cell>
          <cell r="H112">
            <v>570</v>
          </cell>
          <cell r="K112">
            <v>6630</v>
          </cell>
          <cell r="L112" t="str">
            <v>M00110</v>
          </cell>
        </row>
        <row r="113">
          <cell r="A113" t="str">
            <v>PE이음관D=125mm</v>
          </cell>
          <cell r="B113" t="str">
            <v>PE이음관</v>
          </cell>
          <cell r="C113" t="str">
            <v>D=125mm</v>
          </cell>
          <cell r="D113" t="str">
            <v>EA</v>
          </cell>
          <cell r="G113">
            <v>9830</v>
          </cell>
          <cell r="H113">
            <v>570</v>
          </cell>
          <cell r="K113">
            <v>9830</v>
          </cell>
          <cell r="L113" t="str">
            <v>M00111</v>
          </cell>
        </row>
        <row r="114">
          <cell r="A114" t="str">
            <v>PE이음관D=150mm</v>
          </cell>
          <cell r="B114" t="str">
            <v>PE이음관</v>
          </cell>
          <cell r="C114" t="str">
            <v>D=150mm</v>
          </cell>
          <cell r="D114" t="str">
            <v>EA</v>
          </cell>
          <cell r="G114">
            <v>13720</v>
          </cell>
          <cell r="H114">
            <v>570</v>
          </cell>
          <cell r="K114">
            <v>13720</v>
          </cell>
          <cell r="L114" t="str">
            <v>M00112</v>
          </cell>
        </row>
        <row r="115">
          <cell r="A115" t="str">
            <v>PE이음관D=200mm</v>
          </cell>
          <cell r="B115" t="str">
            <v>PE이음관</v>
          </cell>
          <cell r="C115" t="str">
            <v>D=200mm</v>
          </cell>
          <cell r="D115" t="str">
            <v>EA</v>
          </cell>
          <cell r="G115">
            <v>23330</v>
          </cell>
          <cell r="H115">
            <v>570</v>
          </cell>
          <cell r="K115">
            <v>23330</v>
          </cell>
          <cell r="L115" t="str">
            <v>M00113</v>
          </cell>
        </row>
        <row r="116">
          <cell r="A116" t="str">
            <v>PE이음관D=250mm</v>
          </cell>
          <cell r="B116" t="str">
            <v>PE이음관</v>
          </cell>
          <cell r="C116" t="str">
            <v>D=250mm</v>
          </cell>
          <cell r="D116" t="str">
            <v>EA</v>
          </cell>
          <cell r="G116">
            <v>34810</v>
          </cell>
          <cell r="H116">
            <v>570</v>
          </cell>
          <cell r="K116">
            <v>34810</v>
          </cell>
          <cell r="L116" t="str">
            <v>M00114</v>
          </cell>
        </row>
        <row r="117">
          <cell r="A117" t="str">
            <v>PE이음관D=300mm</v>
          </cell>
          <cell r="B117" t="str">
            <v>PE이음관</v>
          </cell>
          <cell r="C117" t="str">
            <v>D=300mm</v>
          </cell>
          <cell r="D117" t="str">
            <v>EA</v>
          </cell>
          <cell r="G117">
            <v>44700</v>
          </cell>
          <cell r="H117">
            <v>570</v>
          </cell>
          <cell r="K117">
            <v>44700</v>
          </cell>
          <cell r="L117" t="str">
            <v>M00115</v>
          </cell>
        </row>
        <row r="118">
          <cell r="A118" t="str">
            <v>PE이음관D=350mm</v>
          </cell>
          <cell r="B118" t="str">
            <v>PE이음관</v>
          </cell>
          <cell r="C118" t="str">
            <v>D=350mm</v>
          </cell>
          <cell r="D118" t="str">
            <v>EA</v>
          </cell>
          <cell r="G118">
            <v>56720</v>
          </cell>
          <cell r="H118">
            <v>570</v>
          </cell>
          <cell r="K118">
            <v>56720</v>
          </cell>
          <cell r="L118" t="str">
            <v>M00116</v>
          </cell>
        </row>
        <row r="119">
          <cell r="A119" t="str">
            <v>PE이음관D=400mm</v>
          </cell>
          <cell r="B119" t="str">
            <v>PE이음관</v>
          </cell>
          <cell r="C119" t="str">
            <v>D=400mm</v>
          </cell>
          <cell r="D119" t="str">
            <v>EA</v>
          </cell>
          <cell r="G119">
            <v>74640</v>
          </cell>
          <cell r="H119">
            <v>570</v>
          </cell>
          <cell r="K119">
            <v>74640</v>
          </cell>
          <cell r="L119" t="str">
            <v>M00117</v>
          </cell>
        </row>
        <row r="120">
          <cell r="A120" t="str">
            <v>PE이음관D=450mm</v>
          </cell>
          <cell r="B120" t="str">
            <v>PE이음관</v>
          </cell>
          <cell r="C120" t="str">
            <v>D=450mm</v>
          </cell>
          <cell r="D120" t="str">
            <v>EA</v>
          </cell>
          <cell r="G120">
            <v>88470</v>
          </cell>
          <cell r="H120">
            <v>570</v>
          </cell>
          <cell r="K120">
            <v>88470</v>
          </cell>
          <cell r="L120" t="str">
            <v>M00118</v>
          </cell>
        </row>
        <row r="121">
          <cell r="A121" t="str">
            <v>PE이음관D=500mm</v>
          </cell>
          <cell r="B121" t="str">
            <v>PE이음관</v>
          </cell>
          <cell r="C121" t="str">
            <v>D=500mm</v>
          </cell>
          <cell r="D121" t="str">
            <v>EA</v>
          </cell>
          <cell r="G121">
            <v>109280</v>
          </cell>
          <cell r="H121">
            <v>570</v>
          </cell>
          <cell r="K121">
            <v>109280</v>
          </cell>
          <cell r="L121" t="str">
            <v>M00119</v>
          </cell>
        </row>
        <row r="122">
          <cell r="A122" t="str">
            <v>PE이음관D=600mm</v>
          </cell>
          <cell r="B122" t="str">
            <v>PE이음관</v>
          </cell>
          <cell r="C122" t="str">
            <v>D=600mm</v>
          </cell>
          <cell r="D122" t="str">
            <v>EA</v>
          </cell>
          <cell r="G122">
            <v>156950</v>
          </cell>
          <cell r="H122">
            <v>570</v>
          </cell>
          <cell r="K122">
            <v>156950</v>
          </cell>
          <cell r="L122" t="str">
            <v>M00120</v>
          </cell>
        </row>
        <row r="123">
          <cell r="A123" t="str">
            <v>PVC PIPE(φ150㎜)</v>
          </cell>
          <cell r="B123" t="str">
            <v>PVC PIPE</v>
          </cell>
          <cell r="C123" t="str">
            <v>(φ150㎜)</v>
          </cell>
          <cell r="D123" t="str">
            <v>M</v>
          </cell>
          <cell r="G123">
            <v>10050</v>
          </cell>
          <cell r="H123">
            <v>527</v>
          </cell>
          <cell r="K123">
            <v>10050</v>
          </cell>
          <cell r="L123" t="str">
            <v>M00121</v>
          </cell>
        </row>
        <row r="124">
          <cell r="A124" t="str">
            <v>P.V.C 전선관28mm</v>
          </cell>
          <cell r="B124" t="str">
            <v>P.V.C 전선관</v>
          </cell>
          <cell r="C124" t="str">
            <v>28mm</v>
          </cell>
          <cell r="D124" t="str">
            <v>M</v>
          </cell>
          <cell r="G124">
            <v>802</v>
          </cell>
          <cell r="H124">
            <v>839</v>
          </cell>
          <cell r="K124">
            <v>802</v>
          </cell>
          <cell r="L124" t="str">
            <v>M00122</v>
          </cell>
        </row>
        <row r="125">
          <cell r="A125" t="str">
            <v>STS 철판(t=9㎜)</v>
          </cell>
          <cell r="B125" t="str">
            <v>STS 철판</v>
          </cell>
          <cell r="C125" t="str">
            <v>(t=9㎜)</v>
          </cell>
          <cell r="D125" t="str">
            <v>㎏</v>
          </cell>
          <cell r="G125">
            <v>2140</v>
          </cell>
          <cell r="H125">
            <v>72</v>
          </cell>
          <cell r="K125">
            <v>2140</v>
          </cell>
          <cell r="L125" t="str">
            <v>M00123</v>
          </cell>
        </row>
        <row r="126">
          <cell r="A126" t="str">
            <v>STS망ψ0.9㎜</v>
          </cell>
          <cell r="B126" t="str">
            <v>STS망</v>
          </cell>
          <cell r="C126" t="str">
            <v>ψ0.9㎜</v>
          </cell>
          <cell r="D126" t="str">
            <v>㎡</v>
          </cell>
          <cell r="G126">
            <v>22140</v>
          </cell>
          <cell r="H126">
            <v>105</v>
          </cell>
          <cell r="K126">
            <v>22140</v>
          </cell>
          <cell r="L126" t="str">
            <v>M00124</v>
          </cell>
        </row>
        <row r="127">
          <cell r="A127" t="str">
            <v>STS원형봉(φ19mm)</v>
          </cell>
          <cell r="B127" t="str">
            <v>STS원형봉</v>
          </cell>
          <cell r="C127" t="str">
            <v>(φ19mm)</v>
          </cell>
          <cell r="D127" t="str">
            <v>㎏</v>
          </cell>
          <cell r="G127">
            <v>3250</v>
          </cell>
          <cell r="H127">
            <v>75</v>
          </cell>
          <cell r="K127">
            <v>3250</v>
          </cell>
          <cell r="L127" t="str">
            <v>M00125</v>
          </cell>
        </row>
        <row r="128">
          <cell r="A128" t="str">
            <v>각재(육송)</v>
          </cell>
          <cell r="B128" t="str">
            <v>각재</v>
          </cell>
          <cell r="C128" t="str">
            <v>(육송)</v>
          </cell>
          <cell r="D128" t="str">
            <v>㎥</v>
          </cell>
          <cell r="G128">
            <v>209580</v>
          </cell>
          <cell r="H128">
            <v>139</v>
          </cell>
          <cell r="K128">
            <v>209580</v>
          </cell>
          <cell r="L128" t="str">
            <v>M00126</v>
          </cell>
        </row>
        <row r="129">
          <cell r="A129" t="str">
            <v>강관(φ15㎜)</v>
          </cell>
          <cell r="B129" t="str">
            <v>강관</v>
          </cell>
          <cell r="C129" t="str">
            <v>(φ15㎜)</v>
          </cell>
          <cell r="D129" t="str">
            <v>M</v>
          </cell>
          <cell r="G129">
            <v>369</v>
          </cell>
          <cell r="H129">
            <v>63</v>
          </cell>
          <cell r="K129">
            <v>369</v>
          </cell>
          <cell r="L129" t="str">
            <v>M00127</v>
          </cell>
        </row>
        <row r="130">
          <cell r="A130" t="str">
            <v>강관(비계용)(φ48.6x2.4㎜)</v>
          </cell>
          <cell r="B130" t="str">
            <v>강관(비계용)</v>
          </cell>
          <cell r="C130" t="str">
            <v>(φ48.6x2.4㎜)</v>
          </cell>
          <cell r="D130" t="str">
            <v>M</v>
          </cell>
          <cell r="G130">
            <v>1750</v>
          </cell>
          <cell r="H130">
            <v>143</v>
          </cell>
          <cell r="K130">
            <v>1750</v>
          </cell>
          <cell r="L130" t="str">
            <v>M00128</v>
          </cell>
        </row>
        <row r="131">
          <cell r="A131" t="str">
            <v>강관동바리(내관,φ48.6x2.4㎜)</v>
          </cell>
          <cell r="B131" t="str">
            <v>강관동바리</v>
          </cell>
          <cell r="C131" t="str">
            <v>(내관,φ48.6x2.4㎜)</v>
          </cell>
          <cell r="D131" t="str">
            <v>본</v>
          </cell>
          <cell r="G131">
            <v>3500</v>
          </cell>
          <cell r="H131">
            <v>143</v>
          </cell>
          <cell r="K131">
            <v>3500</v>
          </cell>
          <cell r="L131" t="str">
            <v>M00129</v>
          </cell>
        </row>
        <row r="132">
          <cell r="A132" t="str">
            <v>강관동바리(외관,φ60.5x2.3㎜)</v>
          </cell>
          <cell r="B132" t="str">
            <v>강관동바리</v>
          </cell>
          <cell r="C132" t="str">
            <v>(외관,φ60.5x2.3㎜)</v>
          </cell>
          <cell r="D132" t="str">
            <v>본</v>
          </cell>
          <cell r="G132">
            <v>3500</v>
          </cell>
          <cell r="H132">
            <v>143</v>
          </cell>
          <cell r="K132">
            <v>3500</v>
          </cell>
          <cell r="L132" t="str">
            <v>M00130</v>
          </cell>
        </row>
        <row r="133">
          <cell r="A133" t="str">
            <v>강관직관D300</v>
          </cell>
          <cell r="B133" t="str">
            <v>강관직관</v>
          </cell>
          <cell r="C133" t="str">
            <v>D300</v>
          </cell>
          <cell r="D133" t="str">
            <v>본</v>
          </cell>
          <cell r="G133">
            <v>287987</v>
          </cell>
          <cell r="H133">
            <v>533</v>
          </cell>
          <cell r="K133">
            <v>287987</v>
          </cell>
          <cell r="L133" t="str">
            <v>M00131</v>
          </cell>
        </row>
        <row r="134">
          <cell r="A134" t="str">
            <v>강관직관D350</v>
          </cell>
          <cell r="B134" t="str">
            <v>강관직관</v>
          </cell>
          <cell r="C134" t="str">
            <v>D350</v>
          </cell>
          <cell r="D134" t="str">
            <v>본</v>
          </cell>
          <cell r="G134">
            <v>337670</v>
          </cell>
          <cell r="H134">
            <v>533</v>
          </cell>
          <cell r="K134">
            <v>337670</v>
          </cell>
          <cell r="L134" t="str">
            <v>M00132</v>
          </cell>
        </row>
        <row r="135">
          <cell r="A135" t="str">
            <v>강관직관D400</v>
          </cell>
          <cell r="B135" t="str">
            <v>강관직관</v>
          </cell>
          <cell r="C135" t="str">
            <v>D400</v>
          </cell>
          <cell r="D135" t="str">
            <v>본</v>
          </cell>
          <cell r="G135">
            <v>370170</v>
          </cell>
          <cell r="H135">
            <v>533</v>
          </cell>
          <cell r="K135">
            <v>370170</v>
          </cell>
          <cell r="L135" t="str">
            <v>M00133</v>
          </cell>
        </row>
        <row r="136">
          <cell r="A136" t="str">
            <v>강관직관D450</v>
          </cell>
          <cell r="B136" t="str">
            <v>강관직관</v>
          </cell>
          <cell r="C136" t="str">
            <v>D450</v>
          </cell>
          <cell r="D136" t="str">
            <v>본</v>
          </cell>
          <cell r="G136">
            <v>409100</v>
          </cell>
          <cell r="H136">
            <v>533</v>
          </cell>
          <cell r="K136">
            <v>409100</v>
          </cell>
          <cell r="L136" t="str">
            <v>M00134</v>
          </cell>
        </row>
        <row r="137">
          <cell r="A137" t="str">
            <v>강관직관D500</v>
          </cell>
          <cell r="B137" t="str">
            <v>강관직관</v>
          </cell>
          <cell r="C137" t="str">
            <v>D500</v>
          </cell>
          <cell r="D137" t="str">
            <v>본</v>
          </cell>
          <cell r="G137">
            <v>470420</v>
          </cell>
          <cell r="H137">
            <v>533</v>
          </cell>
          <cell r="K137">
            <v>470420</v>
          </cell>
          <cell r="L137" t="str">
            <v>M00135</v>
          </cell>
        </row>
        <row r="138">
          <cell r="A138" t="str">
            <v>강관직관D600</v>
          </cell>
          <cell r="B138" t="str">
            <v>강관직관</v>
          </cell>
          <cell r="C138" t="str">
            <v>D600</v>
          </cell>
          <cell r="D138" t="str">
            <v>본</v>
          </cell>
          <cell r="G138">
            <v>550530</v>
          </cell>
          <cell r="H138">
            <v>533</v>
          </cell>
          <cell r="K138">
            <v>550530</v>
          </cell>
          <cell r="L138" t="str">
            <v>M00136</v>
          </cell>
        </row>
        <row r="139">
          <cell r="A139" t="str">
            <v>강관직관D700</v>
          </cell>
          <cell r="B139" t="str">
            <v>강관직관</v>
          </cell>
          <cell r="C139" t="str">
            <v>D700</v>
          </cell>
          <cell r="D139" t="str">
            <v>본</v>
          </cell>
          <cell r="G139">
            <v>628150</v>
          </cell>
          <cell r="H139">
            <v>533</v>
          </cell>
          <cell r="K139">
            <v>628150</v>
          </cell>
          <cell r="L139" t="str">
            <v>M00137</v>
          </cell>
        </row>
        <row r="140">
          <cell r="A140" t="str">
            <v>강관직관D800</v>
          </cell>
          <cell r="B140" t="str">
            <v>강관직관</v>
          </cell>
          <cell r="C140" t="str">
            <v>D800</v>
          </cell>
          <cell r="D140" t="str">
            <v>본</v>
          </cell>
          <cell r="G140">
            <v>765810</v>
          </cell>
          <cell r="H140">
            <v>533</v>
          </cell>
          <cell r="K140">
            <v>765810</v>
          </cell>
          <cell r="L140" t="str">
            <v>M00138</v>
          </cell>
        </row>
        <row r="141">
          <cell r="A141" t="str">
            <v>강관직관D900</v>
          </cell>
          <cell r="B141" t="str">
            <v>강관직관</v>
          </cell>
          <cell r="C141" t="str">
            <v>D900</v>
          </cell>
          <cell r="D141" t="str">
            <v>본</v>
          </cell>
          <cell r="G141">
            <v>844690</v>
          </cell>
          <cell r="H141">
            <v>533</v>
          </cell>
          <cell r="K141">
            <v>844690</v>
          </cell>
          <cell r="L141" t="str">
            <v>M00139</v>
          </cell>
        </row>
        <row r="142">
          <cell r="A142" t="str">
            <v>강관직관D1000</v>
          </cell>
          <cell r="B142" t="str">
            <v>강관직관</v>
          </cell>
          <cell r="C142" t="str">
            <v>D1000</v>
          </cell>
          <cell r="D142" t="str">
            <v>본</v>
          </cell>
          <cell r="G142">
            <v>1017540</v>
          </cell>
          <cell r="H142">
            <v>533</v>
          </cell>
          <cell r="K142">
            <v>1017540</v>
          </cell>
          <cell r="L142" t="str">
            <v>M00140</v>
          </cell>
        </row>
        <row r="143">
          <cell r="A143" t="str">
            <v>강관직관D1100</v>
          </cell>
          <cell r="B143" t="str">
            <v>강관직관</v>
          </cell>
          <cell r="C143" t="str">
            <v>D1100</v>
          </cell>
          <cell r="D143" t="str">
            <v>본</v>
          </cell>
          <cell r="G143">
            <v>1082890</v>
          </cell>
          <cell r="H143">
            <v>533</v>
          </cell>
          <cell r="K143">
            <v>1082890</v>
          </cell>
          <cell r="L143" t="str">
            <v>M00141</v>
          </cell>
        </row>
        <row r="144">
          <cell r="A144" t="str">
            <v>강관직관D1200</v>
          </cell>
          <cell r="B144" t="str">
            <v>강관직관</v>
          </cell>
          <cell r="C144" t="str">
            <v>D1200</v>
          </cell>
          <cell r="D144" t="str">
            <v>본</v>
          </cell>
          <cell r="G144">
            <v>1278780</v>
          </cell>
          <cell r="H144">
            <v>533</v>
          </cell>
          <cell r="K144">
            <v>1278780</v>
          </cell>
          <cell r="L144" t="str">
            <v>M00142</v>
          </cell>
        </row>
        <row r="145">
          <cell r="A145" t="str">
            <v>강관직관D1350</v>
          </cell>
          <cell r="B145" t="str">
            <v>강관직관</v>
          </cell>
          <cell r="C145" t="str">
            <v>D1350</v>
          </cell>
          <cell r="D145" t="str">
            <v>본</v>
          </cell>
          <cell r="G145">
            <v>1498670</v>
          </cell>
          <cell r="H145">
            <v>533</v>
          </cell>
          <cell r="K145">
            <v>1498670</v>
          </cell>
          <cell r="L145" t="str">
            <v>M00143</v>
          </cell>
        </row>
        <row r="146">
          <cell r="A146" t="str">
            <v>강관직관:9.1mD350</v>
          </cell>
          <cell r="B146" t="str">
            <v>강관직관:9.1m</v>
          </cell>
          <cell r="C146" t="str">
            <v>D350</v>
          </cell>
          <cell r="D146" t="str">
            <v>본</v>
          </cell>
          <cell r="E146">
            <v>503737</v>
          </cell>
          <cell r="K146">
            <v>503737</v>
          </cell>
          <cell r="L146" t="str">
            <v>M00171</v>
          </cell>
        </row>
        <row r="147">
          <cell r="A147" t="str">
            <v>강관직관:9.1mD400</v>
          </cell>
          <cell r="B147" t="str">
            <v>강관직관:9.1m</v>
          </cell>
          <cell r="C147" t="str">
            <v>D400</v>
          </cell>
          <cell r="D147" t="str">
            <v>본</v>
          </cell>
          <cell r="E147">
            <v>552220</v>
          </cell>
          <cell r="K147">
            <v>552220</v>
          </cell>
          <cell r="L147" t="str">
            <v>M00172</v>
          </cell>
        </row>
        <row r="148">
          <cell r="A148" t="str">
            <v>강관직관:9.1mD450</v>
          </cell>
          <cell r="B148" t="str">
            <v>강관직관:9.1m</v>
          </cell>
          <cell r="C148" t="str">
            <v>D450</v>
          </cell>
          <cell r="D148" t="str">
            <v>본</v>
          </cell>
          <cell r="E148">
            <v>610296</v>
          </cell>
          <cell r="K148">
            <v>610296</v>
          </cell>
          <cell r="L148" t="str">
            <v>M00173</v>
          </cell>
        </row>
        <row r="149">
          <cell r="A149" t="str">
            <v>강관직관:9.1mD500</v>
          </cell>
          <cell r="B149" t="str">
            <v>강관직관:9.1m</v>
          </cell>
          <cell r="C149" t="str">
            <v>D500</v>
          </cell>
          <cell r="D149" t="str">
            <v>본</v>
          </cell>
          <cell r="E149">
            <v>701774</v>
          </cell>
          <cell r="K149">
            <v>701774</v>
          </cell>
          <cell r="L149" t="str">
            <v>M00174</v>
          </cell>
        </row>
        <row r="150">
          <cell r="A150" t="str">
            <v>강관직관:9.1mD600</v>
          </cell>
          <cell r="B150" t="str">
            <v>강관직관:9.1m</v>
          </cell>
          <cell r="C150" t="str">
            <v>D600</v>
          </cell>
          <cell r="D150" t="str">
            <v>본</v>
          </cell>
          <cell r="E150">
            <v>821282</v>
          </cell>
          <cell r="K150">
            <v>821282</v>
          </cell>
          <cell r="L150" t="str">
            <v>M00175</v>
          </cell>
        </row>
        <row r="151">
          <cell r="A151" t="str">
            <v>강관직관:9.1mD700</v>
          </cell>
          <cell r="B151" t="str">
            <v>강관직관:9.1m</v>
          </cell>
          <cell r="C151" t="str">
            <v>D700</v>
          </cell>
          <cell r="D151" t="str">
            <v>본</v>
          </cell>
          <cell r="E151">
            <v>937076</v>
          </cell>
          <cell r="K151">
            <v>937076</v>
          </cell>
          <cell r="L151" t="str">
            <v>M00176</v>
          </cell>
        </row>
        <row r="152">
          <cell r="A152" t="str">
            <v>강관직관:9.1mD800</v>
          </cell>
          <cell r="B152" t="str">
            <v>강관직관:9.1m</v>
          </cell>
          <cell r="C152" t="str">
            <v>D800</v>
          </cell>
          <cell r="D152" t="str">
            <v>본</v>
          </cell>
          <cell r="E152">
            <v>1142437</v>
          </cell>
          <cell r="K152">
            <v>1142437</v>
          </cell>
          <cell r="L152" t="str">
            <v>M00177</v>
          </cell>
        </row>
        <row r="153">
          <cell r="A153" t="str">
            <v>강관직관:9.1mD900</v>
          </cell>
          <cell r="B153" t="str">
            <v>강관직관:9.1m</v>
          </cell>
          <cell r="C153" t="str">
            <v>D900</v>
          </cell>
          <cell r="D153" t="str">
            <v>본</v>
          </cell>
          <cell r="E153">
            <v>1260111</v>
          </cell>
          <cell r="K153">
            <v>1260111</v>
          </cell>
          <cell r="L153" t="str">
            <v>M00178</v>
          </cell>
        </row>
        <row r="154">
          <cell r="A154" t="str">
            <v>강관직관:9.1mD1000</v>
          </cell>
          <cell r="B154" t="str">
            <v>강관직관:9.1m</v>
          </cell>
          <cell r="C154" t="str">
            <v>D1000</v>
          </cell>
          <cell r="D154" t="str">
            <v>본</v>
          </cell>
          <cell r="E154">
            <v>1517969</v>
          </cell>
          <cell r="K154">
            <v>1517969</v>
          </cell>
          <cell r="L154" t="str">
            <v>M00179</v>
          </cell>
        </row>
        <row r="155">
          <cell r="A155" t="str">
            <v>강관직관:9.1mD1100</v>
          </cell>
          <cell r="B155" t="str">
            <v>강관직관:9.1m</v>
          </cell>
          <cell r="C155" t="str">
            <v>D1100</v>
          </cell>
          <cell r="D155" t="str">
            <v>본</v>
          </cell>
          <cell r="E155">
            <v>1615458</v>
          </cell>
          <cell r="K155">
            <v>1615458</v>
          </cell>
          <cell r="L155" t="str">
            <v>M00180</v>
          </cell>
        </row>
        <row r="156">
          <cell r="A156" t="str">
            <v>강관직관:9.1mD1200</v>
          </cell>
          <cell r="B156" t="str">
            <v>강관직관:9.1m</v>
          </cell>
          <cell r="C156" t="str">
            <v>D1200</v>
          </cell>
          <cell r="D156" t="str">
            <v>본</v>
          </cell>
          <cell r="E156">
            <v>1907688</v>
          </cell>
          <cell r="K156">
            <v>1907688</v>
          </cell>
          <cell r="L156" t="str">
            <v>M00181</v>
          </cell>
        </row>
        <row r="157">
          <cell r="A157" t="str">
            <v>강관직관(PE 코팅)D300</v>
          </cell>
          <cell r="B157" t="str">
            <v>강관직관(PE 코팅)</v>
          </cell>
          <cell r="C157" t="str">
            <v>D300</v>
          </cell>
          <cell r="D157" t="str">
            <v>본</v>
          </cell>
          <cell r="G157">
            <v>360192</v>
          </cell>
          <cell r="H157">
            <v>538</v>
          </cell>
          <cell r="K157">
            <v>360192</v>
          </cell>
          <cell r="L157" t="str">
            <v>M00182</v>
          </cell>
        </row>
        <row r="158">
          <cell r="A158" t="str">
            <v>강관직관(PE 코팅)D350</v>
          </cell>
          <cell r="B158" t="str">
            <v>강관직관(PE 코팅)</v>
          </cell>
          <cell r="C158" t="str">
            <v>D350</v>
          </cell>
          <cell r="D158" t="str">
            <v>본</v>
          </cell>
          <cell r="G158">
            <v>445348</v>
          </cell>
          <cell r="H158">
            <v>538</v>
          </cell>
          <cell r="K158">
            <v>445348</v>
          </cell>
          <cell r="L158" t="str">
            <v>M00183</v>
          </cell>
        </row>
        <row r="159">
          <cell r="A159" t="str">
            <v>강관직관(PE 코팅)D400</v>
          </cell>
          <cell r="B159" t="str">
            <v>강관직관(PE 코팅)</v>
          </cell>
          <cell r="C159" t="str">
            <v>D400</v>
          </cell>
          <cell r="D159" t="str">
            <v>본</v>
          </cell>
          <cell r="G159">
            <v>522660</v>
          </cell>
          <cell r="H159">
            <v>538</v>
          </cell>
          <cell r="K159">
            <v>522660</v>
          </cell>
          <cell r="L159" t="str">
            <v>M00184</v>
          </cell>
        </row>
        <row r="160">
          <cell r="A160" t="str">
            <v>강관직관(PE 코팅)D450</v>
          </cell>
          <cell r="B160" t="str">
            <v>강관직관(PE 코팅)</v>
          </cell>
          <cell r="C160" t="str">
            <v>D450</v>
          </cell>
          <cell r="D160" t="str">
            <v>본</v>
          </cell>
          <cell r="G160">
            <v>535824</v>
          </cell>
          <cell r="H160">
            <v>538</v>
          </cell>
          <cell r="K160">
            <v>535824</v>
          </cell>
          <cell r="L160" t="str">
            <v>M00185</v>
          </cell>
        </row>
        <row r="161">
          <cell r="A161" t="str">
            <v>강관직관(PE 코팅)D500</v>
          </cell>
          <cell r="B161" t="str">
            <v>강관직관(PE 코팅)</v>
          </cell>
          <cell r="C161" t="str">
            <v>D500</v>
          </cell>
          <cell r="D161" t="str">
            <v>본</v>
          </cell>
          <cell r="G161">
            <v>584605</v>
          </cell>
          <cell r="H161">
            <v>538</v>
          </cell>
          <cell r="K161">
            <v>584605</v>
          </cell>
          <cell r="L161" t="str">
            <v>M00186</v>
          </cell>
        </row>
        <row r="162">
          <cell r="A162" t="str">
            <v>강관직관(PE 코팅)D600</v>
          </cell>
          <cell r="B162" t="str">
            <v>강관직관(PE 코팅)</v>
          </cell>
          <cell r="C162" t="str">
            <v>D600</v>
          </cell>
          <cell r="D162" t="str">
            <v>본</v>
          </cell>
          <cell r="G162">
            <v>651870</v>
          </cell>
          <cell r="H162">
            <v>538</v>
          </cell>
          <cell r="K162">
            <v>651870</v>
          </cell>
          <cell r="L162" t="str">
            <v>M00187</v>
          </cell>
        </row>
        <row r="163">
          <cell r="A163" t="str">
            <v>강관직관(PE 코팅)D700</v>
          </cell>
          <cell r="B163" t="str">
            <v>강관직관(PE 코팅)</v>
          </cell>
          <cell r="C163" t="str">
            <v>D700</v>
          </cell>
          <cell r="D163" t="str">
            <v>본</v>
          </cell>
          <cell r="G163">
            <v>741686</v>
          </cell>
          <cell r="H163">
            <v>538</v>
          </cell>
          <cell r="K163">
            <v>741686</v>
          </cell>
          <cell r="L163" t="str">
            <v>M00188</v>
          </cell>
        </row>
        <row r="164">
          <cell r="A164" t="str">
            <v>강관직관(PE 코팅)D800</v>
          </cell>
          <cell r="B164" t="str">
            <v>강관직관(PE 코팅)</v>
          </cell>
          <cell r="C164" t="str">
            <v>D800</v>
          </cell>
          <cell r="D164" t="str">
            <v>본</v>
          </cell>
          <cell r="G164">
            <v>910211</v>
          </cell>
          <cell r="H164">
            <v>538</v>
          </cell>
          <cell r="K164">
            <v>910211</v>
          </cell>
          <cell r="L164" t="str">
            <v>M00189</v>
          </cell>
        </row>
        <row r="165">
          <cell r="A165" t="str">
            <v>강관직관(PE 코팅)D900</v>
          </cell>
          <cell r="B165" t="str">
            <v>강관직관(PE 코팅)</v>
          </cell>
          <cell r="C165" t="str">
            <v>D900</v>
          </cell>
          <cell r="D165" t="str">
            <v>본</v>
          </cell>
          <cell r="G165">
            <v>1064004</v>
          </cell>
          <cell r="H165">
            <v>538</v>
          </cell>
          <cell r="K165">
            <v>1064004</v>
          </cell>
          <cell r="L165" t="str">
            <v>M00190</v>
          </cell>
        </row>
        <row r="166">
          <cell r="A166" t="str">
            <v>강관직관(PE 코팅)D1000</v>
          </cell>
          <cell r="B166" t="str">
            <v>강관직관(PE 코팅)</v>
          </cell>
          <cell r="C166" t="str">
            <v>D1000</v>
          </cell>
          <cell r="D166" t="str">
            <v>본</v>
          </cell>
          <cell r="G166">
            <v>1260144</v>
          </cell>
          <cell r="H166">
            <v>538</v>
          </cell>
          <cell r="K166">
            <v>1260144</v>
          </cell>
          <cell r="L166" t="str">
            <v>M00191</v>
          </cell>
        </row>
        <row r="167">
          <cell r="A167" t="str">
            <v>강관직관(PE 코팅)D1100</v>
          </cell>
          <cell r="B167" t="str">
            <v>강관직관(PE 코팅)</v>
          </cell>
          <cell r="C167" t="str">
            <v>D1100</v>
          </cell>
          <cell r="D167" t="str">
            <v>본</v>
          </cell>
          <cell r="G167">
            <v>1299220</v>
          </cell>
          <cell r="H167">
            <v>538</v>
          </cell>
          <cell r="K167">
            <v>1299220</v>
          </cell>
          <cell r="L167" t="str">
            <v>M00192</v>
          </cell>
        </row>
        <row r="168">
          <cell r="A168" t="str">
            <v>강관직관(PE 코팅)D1200</v>
          </cell>
          <cell r="B168" t="str">
            <v>강관직관(PE 코팅)</v>
          </cell>
          <cell r="C168" t="str">
            <v>D1200</v>
          </cell>
          <cell r="D168" t="str">
            <v>본</v>
          </cell>
          <cell r="G168">
            <v>1507999</v>
          </cell>
          <cell r="H168">
            <v>538</v>
          </cell>
          <cell r="K168">
            <v>1507999</v>
          </cell>
          <cell r="L168" t="str">
            <v>M00193</v>
          </cell>
        </row>
        <row r="169">
          <cell r="A169" t="str">
            <v>강이형관D300</v>
          </cell>
          <cell r="B169" t="str">
            <v>강이형관</v>
          </cell>
          <cell r="C169" t="str">
            <v>D300</v>
          </cell>
          <cell r="D169" t="str">
            <v>㎏</v>
          </cell>
          <cell r="I169">
            <v>2310</v>
          </cell>
          <cell r="J169">
            <v>363</v>
          </cell>
          <cell r="K169">
            <v>2310</v>
          </cell>
          <cell r="L169" t="str">
            <v>M00199</v>
          </cell>
        </row>
        <row r="170">
          <cell r="A170" t="str">
            <v>강이형관D350</v>
          </cell>
          <cell r="B170" t="str">
            <v>강이형관</v>
          </cell>
          <cell r="C170" t="str">
            <v>D350</v>
          </cell>
          <cell r="D170" t="str">
            <v>㎏</v>
          </cell>
          <cell r="I170">
            <v>2250</v>
          </cell>
          <cell r="J170">
            <v>363</v>
          </cell>
          <cell r="K170">
            <v>2250</v>
          </cell>
          <cell r="L170" t="str">
            <v>M00200</v>
          </cell>
        </row>
        <row r="171">
          <cell r="A171" t="str">
            <v>강이형관D400</v>
          </cell>
          <cell r="B171" t="str">
            <v>강이형관</v>
          </cell>
          <cell r="C171" t="str">
            <v>D400</v>
          </cell>
          <cell r="D171" t="str">
            <v>㎏</v>
          </cell>
          <cell r="I171">
            <v>2220</v>
          </cell>
          <cell r="J171">
            <v>363</v>
          </cell>
          <cell r="K171">
            <v>2220</v>
          </cell>
          <cell r="L171" t="str">
            <v>M00201</v>
          </cell>
        </row>
        <row r="172">
          <cell r="A172" t="str">
            <v>강이형관D450</v>
          </cell>
          <cell r="B172" t="str">
            <v>강이형관</v>
          </cell>
          <cell r="C172" t="str">
            <v>D450</v>
          </cell>
          <cell r="D172" t="str">
            <v>㎏</v>
          </cell>
          <cell r="I172">
            <v>2170</v>
          </cell>
          <cell r="J172">
            <v>363</v>
          </cell>
          <cell r="K172">
            <v>2170</v>
          </cell>
          <cell r="L172" t="str">
            <v>M00202</v>
          </cell>
        </row>
        <row r="173">
          <cell r="A173" t="str">
            <v>강이형관D500</v>
          </cell>
          <cell r="B173" t="str">
            <v>강이형관</v>
          </cell>
          <cell r="C173" t="str">
            <v>D500</v>
          </cell>
          <cell r="D173" t="str">
            <v>㎏</v>
          </cell>
          <cell r="I173">
            <v>2130</v>
          </cell>
          <cell r="J173">
            <v>363</v>
          </cell>
          <cell r="K173">
            <v>2130</v>
          </cell>
          <cell r="L173" t="str">
            <v>M00203</v>
          </cell>
        </row>
        <row r="174">
          <cell r="A174" t="str">
            <v>강이형관D600</v>
          </cell>
          <cell r="B174" t="str">
            <v>강이형관</v>
          </cell>
          <cell r="C174" t="str">
            <v>D600</v>
          </cell>
          <cell r="D174" t="str">
            <v>㎏</v>
          </cell>
          <cell r="I174">
            <v>2090</v>
          </cell>
          <cell r="J174">
            <v>363</v>
          </cell>
          <cell r="K174">
            <v>2090</v>
          </cell>
          <cell r="L174" t="str">
            <v>M00204</v>
          </cell>
        </row>
        <row r="175">
          <cell r="A175" t="str">
            <v>강이형관D700</v>
          </cell>
          <cell r="B175" t="str">
            <v>강이형관</v>
          </cell>
          <cell r="C175" t="str">
            <v>D700</v>
          </cell>
          <cell r="D175" t="str">
            <v>㎏</v>
          </cell>
          <cell r="I175">
            <v>2030</v>
          </cell>
          <cell r="J175">
            <v>363</v>
          </cell>
          <cell r="K175">
            <v>2030</v>
          </cell>
          <cell r="L175" t="str">
            <v>M00205</v>
          </cell>
        </row>
        <row r="176">
          <cell r="A176" t="str">
            <v>강이형관D800</v>
          </cell>
          <cell r="B176" t="str">
            <v>강이형관</v>
          </cell>
          <cell r="C176" t="str">
            <v>D800</v>
          </cell>
          <cell r="D176" t="str">
            <v>㎏</v>
          </cell>
          <cell r="I176">
            <v>1840</v>
          </cell>
          <cell r="J176">
            <v>363</v>
          </cell>
          <cell r="K176">
            <v>1840</v>
          </cell>
          <cell r="L176" t="str">
            <v>M00206</v>
          </cell>
        </row>
        <row r="177">
          <cell r="A177" t="str">
            <v>강이형관D900</v>
          </cell>
          <cell r="B177" t="str">
            <v>강이형관</v>
          </cell>
          <cell r="C177" t="str">
            <v>D900</v>
          </cell>
          <cell r="D177" t="str">
            <v>㎏</v>
          </cell>
          <cell r="I177">
            <v>1800</v>
          </cell>
          <cell r="J177">
            <v>363</v>
          </cell>
          <cell r="K177">
            <v>1800</v>
          </cell>
          <cell r="L177" t="str">
            <v>M00207</v>
          </cell>
        </row>
        <row r="178">
          <cell r="A178" t="str">
            <v>강이형관D1000</v>
          </cell>
          <cell r="B178" t="str">
            <v>강이형관</v>
          </cell>
          <cell r="C178" t="str">
            <v>D1000</v>
          </cell>
          <cell r="D178" t="str">
            <v>㎏</v>
          </cell>
          <cell r="I178">
            <v>1750</v>
          </cell>
          <cell r="J178">
            <v>363</v>
          </cell>
          <cell r="K178">
            <v>1750</v>
          </cell>
          <cell r="L178" t="str">
            <v>M00208</v>
          </cell>
        </row>
        <row r="179">
          <cell r="A179" t="str">
            <v>강이형관D1100</v>
          </cell>
          <cell r="B179" t="str">
            <v>강이형관</v>
          </cell>
          <cell r="C179" t="str">
            <v>D1100</v>
          </cell>
          <cell r="D179" t="str">
            <v>㎏</v>
          </cell>
          <cell r="I179">
            <v>1690</v>
          </cell>
          <cell r="J179">
            <v>363</v>
          </cell>
          <cell r="K179">
            <v>1690</v>
          </cell>
          <cell r="L179" t="str">
            <v>M00209</v>
          </cell>
        </row>
        <row r="180">
          <cell r="A180" t="str">
            <v>강이형관D1200</v>
          </cell>
          <cell r="B180" t="str">
            <v>강이형관</v>
          </cell>
          <cell r="C180" t="str">
            <v>D1200</v>
          </cell>
          <cell r="D180" t="str">
            <v>㎏</v>
          </cell>
          <cell r="I180">
            <v>1630</v>
          </cell>
          <cell r="J180">
            <v>363</v>
          </cell>
          <cell r="K180">
            <v>1630</v>
          </cell>
          <cell r="L180" t="str">
            <v>M00210</v>
          </cell>
        </row>
        <row r="181">
          <cell r="A181" t="str">
            <v>강이형관(밸브접합관)D300</v>
          </cell>
          <cell r="B181" t="str">
            <v>강이형관(밸브접합관)</v>
          </cell>
          <cell r="C181" t="str">
            <v>D300</v>
          </cell>
          <cell r="D181" t="str">
            <v>㎏</v>
          </cell>
          <cell r="I181">
            <v>3050</v>
          </cell>
          <cell r="J181">
            <v>363</v>
          </cell>
          <cell r="K181">
            <v>3050</v>
          </cell>
          <cell r="L181" t="str">
            <v>M00228</v>
          </cell>
        </row>
        <row r="182">
          <cell r="A182" t="str">
            <v>강이형관(밸브접합관)D350</v>
          </cell>
          <cell r="B182" t="str">
            <v>강이형관(밸브접합관)</v>
          </cell>
          <cell r="C182" t="str">
            <v>D350</v>
          </cell>
          <cell r="D182" t="str">
            <v>㎏</v>
          </cell>
          <cell r="I182">
            <v>2970</v>
          </cell>
          <cell r="J182">
            <v>363</v>
          </cell>
          <cell r="K182">
            <v>2970</v>
          </cell>
          <cell r="L182" t="str">
            <v>M00229</v>
          </cell>
        </row>
        <row r="183">
          <cell r="A183" t="str">
            <v>강이형관(밸브접합관)D400</v>
          </cell>
          <cell r="B183" t="str">
            <v>강이형관(밸브접합관)</v>
          </cell>
          <cell r="C183" t="str">
            <v>D400</v>
          </cell>
          <cell r="D183" t="str">
            <v>㎏</v>
          </cell>
          <cell r="I183">
            <v>2940</v>
          </cell>
          <cell r="J183">
            <v>363</v>
          </cell>
          <cell r="K183">
            <v>2940</v>
          </cell>
          <cell r="L183" t="str">
            <v>M00230</v>
          </cell>
        </row>
        <row r="184">
          <cell r="A184" t="str">
            <v>강이형관(밸브접합관)D450</v>
          </cell>
          <cell r="B184" t="str">
            <v>강이형관(밸브접합관)</v>
          </cell>
          <cell r="C184" t="str">
            <v>D450</v>
          </cell>
          <cell r="D184" t="str">
            <v>㎏</v>
          </cell>
          <cell r="I184">
            <v>2900</v>
          </cell>
          <cell r="J184">
            <v>363</v>
          </cell>
          <cell r="K184">
            <v>2900</v>
          </cell>
          <cell r="L184" t="str">
            <v>M00231</v>
          </cell>
        </row>
        <row r="185">
          <cell r="A185" t="str">
            <v>강이형관(밸브접합관)D500</v>
          </cell>
          <cell r="B185" t="str">
            <v>강이형관(밸브접합관)</v>
          </cell>
          <cell r="C185" t="str">
            <v>D500</v>
          </cell>
          <cell r="D185" t="str">
            <v>㎏</v>
          </cell>
          <cell r="I185">
            <v>2860</v>
          </cell>
          <cell r="J185">
            <v>363</v>
          </cell>
          <cell r="K185">
            <v>2860</v>
          </cell>
          <cell r="L185" t="str">
            <v>M00232</v>
          </cell>
        </row>
        <row r="186">
          <cell r="A186" t="str">
            <v>강이형관(밸브접합관)D600</v>
          </cell>
          <cell r="B186" t="str">
            <v>강이형관(밸브접합관)</v>
          </cell>
          <cell r="C186" t="str">
            <v>D600</v>
          </cell>
          <cell r="D186" t="str">
            <v>㎏</v>
          </cell>
          <cell r="I186">
            <v>2850</v>
          </cell>
          <cell r="J186">
            <v>363</v>
          </cell>
          <cell r="K186">
            <v>2850</v>
          </cell>
          <cell r="L186" t="str">
            <v>M00233</v>
          </cell>
        </row>
        <row r="187">
          <cell r="A187" t="str">
            <v>강이형관(밸브접합관)D700</v>
          </cell>
          <cell r="B187" t="str">
            <v>강이형관(밸브접합관)</v>
          </cell>
          <cell r="C187" t="str">
            <v>D700</v>
          </cell>
          <cell r="D187" t="str">
            <v>㎏</v>
          </cell>
          <cell r="I187">
            <v>2700</v>
          </cell>
          <cell r="J187">
            <v>363</v>
          </cell>
          <cell r="K187">
            <v>2700</v>
          </cell>
          <cell r="L187" t="str">
            <v>M00234</v>
          </cell>
        </row>
        <row r="188">
          <cell r="A188" t="str">
            <v>강이형관(밸브접합관)D800</v>
          </cell>
          <cell r="B188" t="str">
            <v>강이형관(밸브접합관)</v>
          </cell>
          <cell r="C188" t="str">
            <v>D800</v>
          </cell>
          <cell r="D188" t="str">
            <v>㎏</v>
          </cell>
          <cell r="I188">
            <v>2560</v>
          </cell>
          <cell r="J188">
            <v>363</v>
          </cell>
          <cell r="K188">
            <v>2560</v>
          </cell>
          <cell r="L188" t="str">
            <v>M00235</v>
          </cell>
        </row>
        <row r="189">
          <cell r="A189" t="str">
            <v>강이형관(밸브접합관)D900</v>
          </cell>
          <cell r="B189" t="str">
            <v>강이형관(밸브접합관)</v>
          </cell>
          <cell r="C189" t="str">
            <v>D900</v>
          </cell>
          <cell r="D189" t="str">
            <v>㎏</v>
          </cell>
          <cell r="I189">
            <v>2450</v>
          </cell>
          <cell r="J189">
            <v>363</v>
          </cell>
          <cell r="K189">
            <v>2450</v>
          </cell>
          <cell r="L189" t="str">
            <v>M00236</v>
          </cell>
        </row>
        <row r="190">
          <cell r="A190" t="str">
            <v>강이형관(밸브접합관)D1000</v>
          </cell>
          <cell r="B190" t="str">
            <v>강이형관(밸브접합관)</v>
          </cell>
          <cell r="C190" t="str">
            <v>D1000</v>
          </cell>
          <cell r="D190" t="str">
            <v>㎏</v>
          </cell>
          <cell r="I190">
            <v>2380</v>
          </cell>
          <cell r="J190">
            <v>363</v>
          </cell>
          <cell r="K190">
            <v>2380</v>
          </cell>
          <cell r="L190" t="str">
            <v>M00237</v>
          </cell>
        </row>
        <row r="191">
          <cell r="A191" t="str">
            <v>강이형관(밸브접합관)D1100</v>
          </cell>
          <cell r="B191" t="str">
            <v>강이형관(밸브접합관)</v>
          </cell>
          <cell r="C191" t="str">
            <v>D1100</v>
          </cell>
          <cell r="D191" t="str">
            <v>㎏</v>
          </cell>
          <cell r="I191">
            <v>2300</v>
          </cell>
          <cell r="J191">
            <v>363</v>
          </cell>
          <cell r="K191">
            <v>2300</v>
          </cell>
          <cell r="L191" t="str">
            <v>M00238</v>
          </cell>
        </row>
        <row r="192">
          <cell r="A192" t="str">
            <v>강이형관(밸브접합관)D1200</v>
          </cell>
          <cell r="B192" t="str">
            <v>강이형관(밸브접합관)</v>
          </cell>
          <cell r="C192" t="str">
            <v>D1200</v>
          </cell>
          <cell r="D192" t="str">
            <v>㎏</v>
          </cell>
          <cell r="I192">
            <v>2210</v>
          </cell>
          <cell r="J192">
            <v>363</v>
          </cell>
          <cell r="K192">
            <v>2210</v>
          </cell>
          <cell r="L192" t="str">
            <v>M00239</v>
          </cell>
        </row>
        <row r="193">
          <cell r="A193" t="str">
            <v>강이형관(PE 코팅)D300</v>
          </cell>
          <cell r="B193" t="str">
            <v>강이형관(PE 코팅)</v>
          </cell>
          <cell r="C193" t="str">
            <v>D300</v>
          </cell>
          <cell r="D193" t="str">
            <v>㎏</v>
          </cell>
          <cell r="G193">
            <v>2570</v>
          </cell>
          <cell r="H193">
            <v>538</v>
          </cell>
          <cell r="K193">
            <v>2570</v>
          </cell>
          <cell r="L193" t="str">
            <v>M00257</v>
          </cell>
        </row>
        <row r="194">
          <cell r="A194" t="str">
            <v>강이형관(PE 코팅)D350</v>
          </cell>
          <cell r="B194" t="str">
            <v>강이형관(PE 코팅)</v>
          </cell>
          <cell r="C194" t="str">
            <v>D350</v>
          </cell>
          <cell r="D194" t="str">
            <v>㎏</v>
          </cell>
          <cell r="G194">
            <v>2570</v>
          </cell>
          <cell r="H194">
            <v>538</v>
          </cell>
          <cell r="K194">
            <v>2570</v>
          </cell>
          <cell r="L194" t="str">
            <v>M00258</v>
          </cell>
        </row>
        <row r="195">
          <cell r="A195" t="str">
            <v>강이형관(PE 코팅)D400</v>
          </cell>
          <cell r="B195" t="str">
            <v>강이형관(PE 코팅)</v>
          </cell>
          <cell r="C195" t="str">
            <v>D400</v>
          </cell>
          <cell r="D195" t="str">
            <v>㎏</v>
          </cell>
          <cell r="G195">
            <v>2570</v>
          </cell>
          <cell r="H195">
            <v>538</v>
          </cell>
          <cell r="K195">
            <v>2570</v>
          </cell>
          <cell r="L195" t="str">
            <v>M00259</v>
          </cell>
        </row>
        <row r="196">
          <cell r="A196" t="str">
            <v>강이형관(PE 코팅)D450</v>
          </cell>
          <cell r="B196" t="str">
            <v>강이형관(PE 코팅)</v>
          </cell>
          <cell r="C196" t="str">
            <v>D450</v>
          </cell>
          <cell r="D196" t="str">
            <v>㎏</v>
          </cell>
          <cell r="G196">
            <v>2570</v>
          </cell>
          <cell r="H196">
            <v>538</v>
          </cell>
          <cell r="K196">
            <v>2570</v>
          </cell>
          <cell r="L196" t="str">
            <v>M00260</v>
          </cell>
        </row>
        <row r="197">
          <cell r="A197" t="str">
            <v>강이형관(PE 코팅)D500</v>
          </cell>
          <cell r="B197" t="str">
            <v>강이형관(PE 코팅)</v>
          </cell>
          <cell r="C197" t="str">
            <v>D500</v>
          </cell>
          <cell r="D197" t="str">
            <v>㎏</v>
          </cell>
          <cell r="G197">
            <v>2430</v>
          </cell>
          <cell r="H197">
            <v>538</v>
          </cell>
          <cell r="K197">
            <v>2430</v>
          </cell>
          <cell r="L197" t="str">
            <v>M00261</v>
          </cell>
        </row>
        <row r="198">
          <cell r="A198" t="str">
            <v>강이형관(PE 코팅)D600</v>
          </cell>
          <cell r="B198" t="str">
            <v>강이형관(PE 코팅)</v>
          </cell>
          <cell r="C198" t="str">
            <v>D600</v>
          </cell>
          <cell r="D198" t="str">
            <v>㎏</v>
          </cell>
          <cell r="G198">
            <v>2430</v>
          </cell>
          <cell r="H198">
            <v>538</v>
          </cell>
          <cell r="K198">
            <v>2430</v>
          </cell>
          <cell r="L198" t="str">
            <v>M00262</v>
          </cell>
        </row>
        <row r="199">
          <cell r="A199" t="str">
            <v>강이형관(PE 코팅)D700</v>
          </cell>
          <cell r="B199" t="str">
            <v>강이형관(PE 코팅)</v>
          </cell>
          <cell r="C199" t="str">
            <v>D700</v>
          </cell>
          <cell r="D199" t="str">
            <v>㎏</v>
          </cell>
          <cell r="G199">
            <v>2250</v>
          </cell>
          <cell r="H199">
            <v>538</v>
          </cell>
          <cell r="K199">
            <v>2250</v>
          </cell>
          <cell r="L199" t="str">
            <v>M00263</v>
          </cell>
        </row>
        <row r="200">
          <cell r="A200" t="str">
            <v>강이형관(PE 코팅)D800</v>
          </cell>
          <cell r="B200" t="str">
            <v>강이형관(PE 코팅)</v>
          </cell>
          <cell r="C200" t="str">
            <v>D800</v>
          </cell>
          <cell r="D200" t="str">
            <v>㎏</v>
          </cell>
          <cell r="G200">
            <v>2150</v>
          </cell>
          <cell r="H200">
            <v>538</v>
          </cell>
          <cell r="K200">
            <v>2150</v>
          </cell>
          <cell r="L200" t="str">
            <v>M00264</v>
          </cell>
        </row>
        <row r="201">
          <cell r="A201" t="str">
            <v>강이형관(PE 코팅)D900</v>
          </cell>
          <cell r="B201" t="str">
            <v>강이형관(PE 코팅)</v>
          </cell>
          <cell r="C201" t="str">
            <v>D900</v>
          </cell>
          <cell r="D201" t="str">
            <v>㎏</v>
          </cell>
          <cell r="G201">
            <v>2060</v>
          </cell>
          <cell r="H201">
            <v>538</v>
          </cell>
          <cell r="K201">
            <v>2060</v>
          </cell>
          <cell r="L201" t="str">
            <v>M00265</v>
          </cell>
        </row>
        <row r="202">
          <cell r="A202" t="str">
            <v>강이형관(PE 코팅)D1000</v>
          </cell>
          <cell r="B202" t="str">
            <v>강이형관(PE 코팅)</v>
          </cell>
          <cell r="C202" t="str">
            <v>D1000</v>
          </cell>
          <cell r="D202" t="str">
            <v>㎏</v>
          </cell>
          <cell r="G202">
            <v>2020</v>
          </cell>
          <cell r="H202">
            <v>538</v>
          </cell>
          <cell r="K202">
            <v>2020</v>
          </cell>
          <cell r="L202" t="str">
            <v>M00266</v>
          </cell>
        </row>
        <row r="203">
          <cell r="A203" t="str">
            <v>강이형관(PE 코팅)D1100</v>
          </cell>
          <cell r="B203" t="str">
            <v>강이형관(PE 코팅)</v>
          </cell>
          <cell r="C203" t="str">
            <v>D1100</v>
          </cell>
          <cell r="D203" t="str">
            <v>㎏</v>
          </cell>
          <cell r="G203">
            <v>1890</v>
          </cell>
          <cell r="H203">
            <v>538</v>
          </cell>
          <cell r="K203">
            <v>1890</v>
          </cell>
          <cell r="L203" t="str">
            <v>M00267</v>
          </cell>
        </row>
        <row r="204">
          <cell r="A204" t="str">
            <v>강이형관(PE 코팅)D1200</v>
          </cell>
          <cell r="B204" t="str">
            <v>강이형관(PE 코팅)</v>
          </cell>
          <cell r="C204" t="str">
            <v>D1200</v>
          </cell>
          <cell r="D204" t="str">
            <v>㎏</v>
          </cell>
          <cell r="G204">
            <v>1830</v>
          </cell>
          <cell r="H204">
            <v>538</v>
          </cell>
          <cell r="K204">
            <v>1830</v>
          </cell>
          <cell r="L204" t="str">
            <v>M00268</v>
          </cell>
        </row>
        <row r="205">
          <cell r="A205" t="str">
            <v>강판(T=4MM)</v>
          </cell>
          <cell r="B205" t="str">
            <v>강판</v>
          </cell>
          <cell r="C205" t="str">
            <v>(T=4MM)</v>
          </cell>
          <cell r="D205" t="str">
            <v>㎏</v>
          </cell>
          <cell r="G205">
            <v>364</v>
          </cell>
          <cell r="H205">
            <v>52</v>
          </cell>
          <cell r="K205">
            <v>364</v>
          </cell>
          <cell r="L205" t="str">
            <v>M00274</v>
          </cell>
        </row>
        <row r="206">
          <cell r="A206" t="str">
            <v>결속선(#20,φ0.9㎜)</v>
          </cell>
          <cell r="B206" t="str">
            <v>결속선</v>
          </cell>
          <cell r="C206" t="str">
            <v>(#20,φ0.9㎜)</v>
          </cell>
          <cell r="D206" t="str">
            <v>㎏</v>
          </cell>
          <cell r="G206">
            <v>600</v>
          </cell>
          <cell r="H206">
            <v>66</v>
          </cell>
          <cell r="K206">
            <v>600</v>
          </cell>
          <cell r="L206" t="str">
            <v>M00275</v>
          </cell>
        </row>
        <row r="207">
          <cell r="A207" t="str">
            <v>게이트밸브(청동)25MM(1")플랜지식</v>
          </cell>
          <cell r="B207" t="str">
            <v>게이트밸브(청동)</v>
          </cell>
          <cell r="C207" t="str">
            <v>25MM(1")플랜지식</v>
          </cell>
          <cell r="D207" t="str">
            <v>개</v>
          </cell>
          <cell r="G207">
            <v>4520</v>
          </cell>
          <cell r="H207">
            <v>577</v>
          </cell>
          <cell r="K207">
            <v>4520</v>
          </cell>
          <cell r="L207" t="str">
            <v>M00276</v>
          </cell>
        </row>
        <row r="208">
          <cell r="A208" t="str">
            <v>게이트밸브(청동)15MM(1/2")플랜지식</v>
          </cell>
          <cell r="B208" t="str">
            <v>게이트밸브(청동)</v>
          </cell>
          <cell r="C208" t="str">
            <v>15MM(1/2")플랜지식</v>
          </cell>
          <cell r="D208" t="str">
            <v>개</v>
          </cell>
          <cell r="G208">
            <v>2280</v>
          </cell>
          <cell r="H208">
            <v>577</v>
          </cell>
          <cell r="K208">
            <v>2280</v>
          </cell>
          <cell r="L208" t="str">
            <v>M00277</v>
          </cell>
        </row>
        <row r="209">
          <cell r="A209" t="str">
            <v>고무테이프</v>
          </cell>
          <cell r="B209" t="str">
            <v>고무테이프</v>
          </cell>
          <cell r="D209" t="str">
            <v>M</v>
          </cell>
          <cell r="G209">
            <v>88</v>
          </cell>
          <cell r="H209">
            <v>933</v>
          </cell>
          <cell r="K209">
            <v>88</v>
          </cell>
          <cell r="L209" t="str">
            <v>M00278</v>
          </cell>
        </row>
        <row r="210">
          <cell r="A210" t="str">
            <v>고무패킹(플랜지접합)(D=80㎜)</v>
          </cell>
          <cell r="B210" t="str">
            <v>고무패킹(플랜지접합)</v>
          </cell>
          <cell r="C210" t="str">
            <v>(D=80㎜)</v>
          </cell>
          <cell r="D210" t="str">
            <v>개</v>
          </cell>
          <cell r="G210">
            <v>950</v>
          </cell>
          <cell r="H210">
            <v>543</v>
          </cell>
          <cell r="K210">
            <v>950</v>
          </cell>
          <cell r="L210" t="str">
            <v>M00279</v>
          </cell>
        </row>
        <row r="211">
          <cell r="A211" t="str">
            <v>고무패킹(플랜지접합)(D=100㎜)</v>
          </cell>
          <cell r="B211" t="str">
            <v>고무패킹(플랜지접합)</v>
          </cell>
          <cell r="C211" t="str">
            <v>(D=100㎜)</v>
          </cell>
          <cell r="D211" t="str">
            <v>개</v>
          </cell>
          <cell r="G211">
            <v>1090</v>
          </cell>
          <cell r="H211">
            <v>543</v>
          </cell>
          <cell r="K211">
            <v>1090</v>
          </cell>
          <cell r="L211" t="str">
            <v>M00280</v>
          </cell>
        </row>
        <row r="212">
          <cell r="A212" t="str">
            <v>고무패킹(플랜지접합)(D=150㎜)</v>
          </cell>
          <cell r="B212" t="str">
            <v>고무패킹(플랜지접합)</v>
          </cell>
          <cell r="C212" t="str">
            <v>(D=150㎜)</v>
          </cell>
          <cell r="D212" t="str">
            <v>개</v>
          </cell>
          <cell r="G212">
            <v>1580</v>
          </cell>
          <cell r="H212">
            <v>543</v>
          </cell>
          <cell r="K212">
            <v>1580</v>
          </cell>
          <cell r="L212" t="str">
            <v>M00281</v>
          </cell>
        </row>
        <row r="213">
          <cell r="A213" t="str">
            <v>고무패킹(플랜지접합)(D=200㎜)</v>
          </cell>
          <cell r="B213" t="str">
            <v>고무패킹(플랜지접합)</v>
          </cell>
          <cell r="C213" t="str">
            <v>(D=200㎜)</v>
          </cell>
          <cell r="D213" t="str">
            <v>개</v>
          </cell>
          <cell r="G213">
            <v>1750</v>
          </cell>
          <cell r="H213">
            <v>543</v>
          </cell>
          <cell r="K213">
            <v>1750</v>
          </cell>
          <cell r="L213" t="str">
            <v>M00282</v>
          </cell>
        </row>
        <row r="214">
          <cell r="A214" t="str">
            <v>고무패킹(플랜지접합)(D=250㎜)</v>
          </cell>
          <cell r="B214" t="str">
            <v>고무패킹(플랜지접합)</v>
          </cell>
          <cell r="C214" t="str">
            <v>(D=250㎜)</v>
          </cell>
          <cell r="D214" t="str">
            <v>개</v>
          </cell>
          <cell r="G214">
            <v>2610</v>
          </cell>
          <cell r="H214">
            <v>543</v>
          </cell>
          <cell r="K214">
            <v>2610</v>
          </cell>
          <cell r="L214" t="str">
            <v>M00283</v>
          </cell>
        </row>
        <row r="215">
          <cell r="A215" t="str">
            <v>고무패킹(플랜지접합)(D=300㎜)</v>
          </cell>
          <cell r="B215" t="str">
            <v>고무패킹(플랜지접합)</v>
          </cell>
          <cell r="C215" t="str">
            <v>(D=300㎜)</v>
          </cell>
          <cell r="D215" t="str">
            <v>개</v>
          </cell>
          <cell r="G215">
            <v>3510</v>
          </cell>
          <cell r="H215">
            <v>543</v>
          </cell>
          <cell r="K215">
            <v>3510</v>
          </cell>
          <cell r="L215" t="str">
            <v>M00284</v>
          </cell>
        </row>
        <row r="216">
          <cell r="A216" t="str">
            <v>고무패킹(플랜지접합)(D=350㎜)</v>
          </cell>
          <cell r="B216" t="str">
            <v>고무패킹(플랜지접합)</v>
          </cell>
          <cell r="C216" t="str">
            <v>(D=350㎜)</v>
          </cell>
          <cell r="D216" t="str">
            <v>개</v>
          </cell>
          <cell r="G216">
            <v>3920</v>
          </cell>
          <cell r="H216">
            <v>543</v>
          </cell>
          <cell r="K216">
            <v>3920</v>
          </cell>
          <cell r="L216" t="str">
            <v>M00285</v>
          </cell>
        </row>
        <row r="217">
          <cell r="A217" t="str">
            <v>고무패킹(플랜지접합)(D=400㎜)</v>
          </cell>
          <cell r="B217" t="str">
            <v>고무패킹(플랜지접합)</v>
          </cell>
          <cell r="C217" t="str">
            <v>(D=400㎜)</v>
          </cell>
          <cell r="D217" t="str">
            <v>개</v>
          </cell>
          <cell r="G217">
            <v>4440</v>
          </cell>
          <cell r="H217">
            <v>543</v>
          </cell>
          <cell r="K217">
            <v>4440</v>
          </cell>
          <cell r="L217" t="str">
            <v>M00286</v>
          </cell>
        </row>
        <row r="218">
          <cell r="A218" t="str">
            <v>고무패킹(플랜지접합)(D=450mm)</v>
          </cell>
          <cell r="B218" t="str">
            <v>고무패킹(플랜지접합)</v>
          </cell>
          <cell r="C218" t="str">
            <v>(D=450mm)</v>
          </cell>
          <cell r="D218" t="str">
            <v>개</v>
          </cell>
          <cell r="G218">
            <v>5640</v>
          </cell>
          <cell r="H218">
            <v>543</v>
          </cell>
          <cell r="K218">
            <v>5640</v>
          </cell>
          <cell r="L218" t="str">
            <v>M00299</v>
          </cell>
        </row>
        <row r="219">
          <cell r="A219" t="str">
            <v>고무패킹(플랜지접합)(D=500㎜)</v>
          </cell>
          <cell r="B219" t="str">
            <v>고무패킹(플랜지접합)</v>
          </cell>
          <cell r="C219" t="str">
            <v>(D=500㎜)</v>
          </cell>
          <cell r="D219" t="str">
            <v>개</v>
          </cell>
          <cell r="G219">
            <v>6990</v>
          </cell>
          <cell r="H219">
            <v>543</v>
          </cell>
          <cell r="K219">
            <v>6990</v>
          </cell>
          <cell r="L219" t="str">
            <v>M00287</v>
          </cell>
        </row>
        <row r="220">
          <cell r="A220" t="str">
            <v>고무패킹(플랜지접합)(D=600㎜)</v>
          </cell>
          <cell r="B220" t="str">
            <v>고무패킹(플랜지접합)</v>
          </cell>
          <cell r="C220" t="str">
            <v>(D=600㎜)</v>
          </cell>
          <cell r="D220" t="str">
            <v>개</v>
          </cell>
          <cell r="G220">
            <v>10630</v>
          </cell>
          <cell r="H220">
            <v>543</v>
          </cell>
          <cell r="K220">
            <v>10630</v>
          </cell>
          <cell r="L220" t="str">
            <v>M00288</v>
          </cell>
        </row>
        <row r="221">
          <cell r="A221" t="str">
            <v>고무패킹(플랜지접합)(D=700㎜)</v>
          </cell>
          <cell r="B221" t="str">
            <v>고무패킹(플랜지접합)</v>
          </cell>
          <cell r="C221" t="str">
            <v>(D=700㎜)</v>
          </cell>
          <cell r="D221" t="str">
            <v>개</v>
          </cell>
          <cell r="G221">
            <v>14070</v>
          </cell>
          <cell r="H221">
            <v>543</v>
          </cell>
          <cell r="K221">
            <v>14070</v>
          </cell>
          <cell r="L221" t="str">
            <v>M00289</v>
          </cell>
        </row>
        <row r="222">
          <cell r="A222" t="str">
            <v>고무패킹(플랜지접합)(D=800㎜)</v>
          </cell>
          <cell r="B222" t="str">
            <v>고무패킹(플랜지접합)</v>
          </cell>
          <cell r="C222" t="str">
            <v>(D=800㎜)</v>
          </cell>
          <cell r="D222" t="str">
            <v>개</v>
          </cell>
          <cell r="G222">
            <v>17520</v>
          </cell>
          <cell r="H222">
            <v>543</v>
          </cell>
          <cell r="K222">
            <v>17520</v>
          </cell>
          <cell r="L222" t="str">
            <v>M00293</v>
          </cell>
        </row>
        <row r="223">
          <cell r="A223" t="str">
            <v>고무패킹(플랜지접합)(D=900㎜)</v>
          </cell>
          <cell r="B223" t="str">
            <v>고무패킹(플랜지접합)</v>
          </cell>
          <cell r="C223" t="str">
            <v>(D=900㎜)</v>
          </cell>
          <cell r="D223" t="str">
            <v>개</v>
          </cell>
          <cell r="G223">
            <v>22410</v>
          </cell>
          <cell r="H223">
            <v>543</v>
          </cell>
          <cell r="K223">
            <v>22410</v>
          </cell>
          <cell r="L223" t="str">
            <v>M00290</v>
          </cell>
        </row>
        <row r="224">
          <cell r="A224" t="str">
            <v>고무패킹(플랜지접합)(D=1000㎜)</v>
          </cell>
          <cell r="B224" t="str">
            <v>고무패킹(플랜지접합)</v>
          </cell>
          <cell r="C224" t="str">
            <v>(D=1000㎜)</v>
          </cell>
          <cell r="D224" t="str">
            <v>개</v>
          </cell>
          <cell r="G224">
            <v>27600</v>
          </cell>
          <cell r="H224">
            <v>543</v>
          </cell>
          <cell r="K224">
            <v>27600</v>
          </cell>
          <cell r="L224" t="str">
            <v>M00291</v>
          </cell>
        </row>
        <row r="225">
          <cell r="A225" t="str">
            <v>고무패킹(플랜지접합)(D=1100㎜)</v>
          </cell>
          <cell r="B225" t="str">
            <v>고무패킹(플랜지접합)</v>
          </cell>
          <cell r="C225" t="str">
            <v>(D=1100㎜)</v>
          </cell>
          <cell r="D225" t="str">
            <v>개</v>
          </cell>
          <cell r="G225">
            <v>35920</v>
          </cell>
          <cell r="H225">
            <v>543</v>
          </cell>
          <cell r="K225">
            <v>35920</v>
          </cell>
          <cell r="L225" t="str">
            <v>M00292</v>
          </cell>
        </row>
        <row r="226">
          <cell r="A226" t="str">
            <v>고무패킹(플랜지접합)(D=1200㎜)</v>
          </cell>
          <cell r="B226" t="str">
            <v>고무패킹(플랜지접합)</v>
          </cell>
          <cell r="C226" t="str">
            <v>(D=1200㎜)</v>
          </cell>
          <cell r="D226" t="str">
            <v>개</v>
          </cell>
          <cell r="G226">
            <v>40030</v>
          </cell>
          <cell r="H226">
            <v>543</v>
          </cell>
          <cell r="K226">
            <v>40030</v>
          </cell>
          <cell r="L226" t="str">
            <v>M00294</v>
          </cell>
        </row>
        <row r="227">
          <cell r="A227" t="str">
            <v>고철</v>
          </cell>
          <cell r="B227" t="str">
            <v>고철</v>
          </cell>
          <cell r="D227" t="str">
            <v>TON</v>
          </cell>
          <cell r="G227">
            <v>-94000</v>
          </cell>
          <cell r="H227">
            <v>1175</v>
          </cell>
          <cell r="K227">
            <v>-94000</v>
          </cell>
          <cell r="L227" t="str">
            <v>M00313</v>
          </cell>
        </row>
        <row r="228">
          <cell r="A228" t="str">
            <v>고철(kg)</v>
          </cell>
          <cell r="B228" t="str">
            <v>고철</v>
          </cell>
          <cell r="C228" t="str">
            <v>(kg)</v>
          </cell>
          <cell r="D228" t="str">
            <v>kg</v>
          </cell>
          <cell r="G228">
            <v>-94</v>
          </cell>
          <cell r="H228">
            <v>1175</v>
          </cell>
          <cell r="K228">
            <v>-94</v>
          </cell>
          <cell r="L228" t="str">
            <v>M00314</v>
          </cell>
        </row>
        <row r="229">
          <cell r="A229" t="str">
            <v>공기밸브(쌍구)D80</v>
          </cell>
          <cell r="B229" t="str">
            <v>공기밸브(쌍구)</v>
          </cell>
          <cell r="C229" t="str">
            <v>D80</v>
          </cell>
          <cell r="D229" t="str">
            <v>EA</v>
          </cell>
          <cell r="E229">
            <v>249909</v>
          </cell>
          <cell r="G229">
            <v>522000</v>
          </cell>
          <cell r="H229">
            <v>600</v>
          </cell>
          <cell r="K229">
            <v>249909</v>
          </cell>
          <cell r="L229" t="str">
            <v>M00315</v>
          </cell>
        </row>
        <row r="230">
          <cell r="A230" t="str">
            <v>공기밸브(쌍구)D100</v>
          </cell>
          <cell r="B230" t="str">
            <v>공기밸브(쌍구)</v>
          </cell>
          <cell r="C230" t="str">
            <v>D100</v>
          </cell>
          <cell r="D230" t="str">
            <v>EA</v>
          </cell>
          <cell r="E230">
            <v>334909</v>
          </cell>
          <cell r="G230">
            <v>630000</v>
          </cell>
          <cell r="H230">
            <v>600</v>
          </cell>
          <cell r="K230">
            <v>334909</v>
          </cell>
          <cell r="L230" t="str">
            <v>M00316</v>
          </cell>
        </row>
        <row r="231">
          <cell r="A231" t="str">
            <v>공기밸브(쌍구)D150</v>
          </cell>
          <cell r="B231" t="str">
            <v>공기밸브(쌍구)</v>
          </cell>
          <cell r="C231" t="str">
            <v>D150</v>
          </cell>
          <cell r="D231" t="str">
            <v>EA</v>
          </cell>
          <cell r="E231">
            <v>601090</v>
          </cell>
          <cell r="G231">
            <v>918000</v>
          </cell>
          <cell r="H231">
            <v>600</v>
          </cell>
          <cell r="K231">
            <v>601090</v>
          </cell>
          <cell r="L231" t="str">
            <v>M00317</v>
          </cell>
        </row>
        <row r="232">
          <cell r="A232" t="str">
            <v>공기밸브(쌍구)D200</v>
          </cell>
          <cell r="B232" t="str">
            <v>공기밸브(쌍구)</v>
          </cell>
          <cell r="C232" t="str">
            <v>D200</v>
          </cell>
          <cell r="D232" t="str">
            <v>EA</v>
          </cell>
          <cell r="G232">
            <v>1512000</v>
          </cell>
          <cell r="H232">
            <v>600</v>
          </cell>
          <cell r="K232">
            <v>1512000</v>
          </cell>
          <cell r="L232" t="str">
            <v>M00318</v>
          </cell>
        </row>
        <row r="233">
          <cell r="A233" t="str">
            <v>공기밸브(쌍구)D250</v>
          </cell>
          <cell r="B233" t="str">
            <v>공기밸브(쌍구)</v>
          </cell>
          <cell r="C233" t="str">
            <v>D250</v>
          </cell>
          <cell r="D233" t="str">
            <v>EA</v>
          </cell>
          <cell r="G233">
            <v>1980000</v>
          </cell>
          <cell r="H233">
            <v>600</v>
          </cell>
          <cell r="K233">
            <v>1980000</v>
          </cell>
          <cell r="L233" t="str">
            <v>M00319</v>
          </cell>
        </row>
        <row r="234">
          <cell r="A234" t="str">
            <v>급속공기밸브D80</v>
          </cell>
          <cell r="B234" t="str">
            <v>급속공기밸브</v>
          </cell>
          <cell r="C234" t="str">
            <v>D80</v>
          </cell>
          <cell r="D234" t="str">
            <v>EA</v>
          </cell>
          <cell r="E234">
            <v>156500</v>
          </cell>
          <cell r="G234">
            <v>180000</v>
          </cell>
          <cell r="H234">
            <v>600</v>
          </cell>
          <cell r="K234">
            <v>156500</v>
          </cell>
          <cell r="L234" t="str">
            <v>M00320</v>
          </cell>
        </row>
        <row r="235">
          <cell r="A235" t="str">
            <v>급속공기밸브D100</v>
          </cell>
          <cell r="B235" t="str">
            <v>급속공기밸브</v>
          </cell>
          <cell r="C235" t="str">
            <v>D100</v>
          </cell>
          <cell r="D235" t="str">
            <v>EA</v>
          </cell>
          <cell r="E235">
            <v>183409</v>
          </cell>
          <cell r="G235">
            <v>224000</v>
          </cell>
          <cell r="H235">
            <v>600</v>
          </cell>
          <cell r="K235">
            <v>183409</v>
          </cell>
          <cell r="L235" t="str">
            <v>M00321</v>
          </cell>
        </row>
        <row r="236">
          <cell r="A236" t="str">
            <v>급속공기밸브D150</v>
          </cell>
          <cell r="B236" t="str">
            <v>급속공기밸브</v>
          </cell>
          <cell r="C236" t="str">
            <v>D150</v>
          </cell>
          <cell r="D236" t="str">
            <v>EA</v>
          </cell>
          <cell r="E236">
            <v>359227</v>
          </cell>
          <cell r="G236">
            <v>445000</v>
          </cell>
          <cell r="H236">
            <v>600</v>
          </cell>
          <cell r="K236">
            <v>359227</v>
          </cell>
          <cell r="L236" t="str">
            <v>M00322</v>
          </cell>
        </row>
        <row r="237">
          <cell r="A237" t="str">
            <v>급속공기밸브D200</v>
          </cell>
          <cell r="B237" t="str">
            <v>급속공기밸브</v>
          </cell>
          <cell r="C237" t="str">
            <v>D200</v>
          </cell>
          <cell r="D237" t="str">
            <v>EA</v>
          </cell>
          <cell r="E237">
            <v>715454</v>
          </cell>
          <cell r="G237">
            <v>891000</v>
          </cell>
          <cell r="H237">
            <v>600</v>
          </cell>
          <cell r="K237">
            <v>715454</v>
          </cell>
          <cell r="L237" t="str">
            <v>M00323</v>
          </cell>
        </row>
        <row r="238">
          <cell r="A238" t="str">
            <v>니플(백관)25MM(1")나사식</v>
          </cell>
          <cell r="B238" t="str">
            <v>니플(백관)</v>
          </cell>
          <cell r="C238" t="str">
            <v>25MM(1")나사식</v>
          </cell>
          <cell r="D238" t="str">
            <v>개</v>
          </cell>
          <cell r="E238">
            <v>566</v>
          </cell>
          <cell r="G238">
            <v>544</v>
          </cell>
          <cell r="H238">
            <v>496</v>
          </cell>
          <cell r="K238">
            <v>544</v>
          </cell>
          <cell r="L238" t="str">
            <v>M00324</v>
          </cell>
        </row>
        <row r="239">
          <cell r="A239" t="str">
            <v>레미콘(25-240-8)</v>
          </cell>
          <cell r="B239" t="str">
            <v>레미콘</v>
          </cell>
          <cell r="C239" t="str">
            <v>(25-240-8)</v>
          </cell>
          <cell r="D239" t="str">
            <v>㎥</v>
          </cell>
          <cell r="E239">
            <v>38409</v>
          </cell>
          <cell r="G239">
            <v>48710</v>
          </cell>
          <cell r="H239">
            <v>116</v>
          </cell>
          <cell r="K239">
            <v>38409</v>
          </cell>
          <cell r="L239" t="str">
            <v>M00325</v>
          </cell>
        </row>
        <row r="240">
          <cell r="A240" t="str">
            <v>레미콘(25-210-12)</v>
          </cell>
          <cell r="B240" t="str">
            <v>레미콘</v>
          </cell>
          <cell r="C240" t="str">
            <v>(25-210-12)</v>
          </cell>
          <cell r="D240" t="str">
            <v>㎥</v>
          </cell>
          <cell r="E240">
            <v>38300</v>
          </cell>
          <cell r="G240">
            <v>47720</v>
          </cell>
          <cell r="H240">
            <v>116</v>
          </cell>
          <cell r="K240">
            <v>38300</v>
          </cell>
          <cell r="L240" t="str">
            <v>M00326</v>
          </cell>
        </row>
        <row r="241">
          <cell r="A241" t="str">
            <v>레미콘(40-180-8)</v>
          </cell>
          <cell r="B241" t="str">
            <v>레미콘</v>
          </cell>
          <cell r="C241" t="str">
            <v>(40-180-8)</v>
          </cell>
          <cell r="D241" t="str">
            <v>㎥</v>
          </cell>
          <cell r="E241">
            <v>38572</v>
          </cell>
          <cell r="G241">
            <v>41290</v>
          </cell>
          <cell r="H241">
            <v>119</v>
          </cell>
          <cell r="K241">
            <v>38572</v>
          </cell>
          <cell r="L241" t="str">
            <v>M00327</v>
          </cell>
        </row>
        <row r="242">
          <cell r="A242" t="str">
            <v>레미콘(40-180-12)</v>
          </cell>
          <cell r="B242" t="str">
            <v>레미콘</v>
          </cell>
          <cell r="C242" t="str">
            <v>(40-180-12)</v>
          </cell>
          <cell r="D242" t="str">
            <v>㎥</v>
          </cell>
          <cell r="E242">
            <v>39890</v>
          </cell>
          <cell r="G242">
            <v>42170</v>
          </cell>
          <cell r="H242">
            <v>119</v>
          </cell>
          <cell r="K242">
            <v>39890</v>
          </cell>
          <cell r="L242" t="str">
            <v>M00328</v>
          </cell>
        </row>
        <row r="243">
          <cell r="A243" t="str">
            <v>마그네슘양극17LB</v>
          </cell>
          <cell r="B243" t="str">
            <v>마그네슘양극</v>
          </cell>
          <cell r="C243" t="str">
            <v>17LB</v>
          </cell>
          <cell r="D243" t="str">
            <v>개</v>
          </cell>
          <cell r="G243">
            <v>230000</v>
          </cell>
          <cell r="H243" t="str">
            <v>견적</v>
          </cell>
          <cell r="K243">
            <v>230000</v>
          </cell>
          <cell r="L243" t="str">
            <v>M00329</v>
          </cell>
        </row>
        <row r="244">
          <cell r="A244" t="str">
            <v>매스틱(3t*400mm*6m)</v>
          </cell>
          <cell r="B244" t="str">
            <v>매스틱</v>
          </cell>
          <cell r="C244" t="str">
            <v>(3t*400mm*6m)</v>
          </cell>
          <cell r="D244" t="str">
            <v>m</v>
          </cell>
          <cell r="G244">
            <v>1875</v>
          </cell>
          <cell r="H244">
            <v>509</v>
          </cell>
          <cell r="K244">
            <v>1875</v>
          </cell>
          <cell r="L244" t="str">
            <v>M00330</v>
          </cell>
        </row>
        <row r="245">
          <cell r="A245" t="str">
            <v>맨홀뚜껑(상수도용:φ766㎜)</v>
          </cell>
          <cell r="B245" t="str">
            <v>맨홀뚜껑</v>
          </cell>
          <cell r="C245" t="str">
            <v>(상수도용:φ766㎜)</v>
          </cell>
          <cell r="D245" t="str">
            <v>조</v>
          </cell>
          <cell r="E245">
            <v>183636</v>
          </cell>
          <cell r="G245">
            <v>292400</v>
          </cell>
          <cell r="H245">
            <v>176</v>
          </cell>
          <cell r="K245">
            <v>183636</v>
          </cell>
          <cell r="L245" t="str">
            <v>M00331</v>
          </cell>
        </row>
        <row r="246">
          <cell r="A246" t="str">
            <v>모래(상차도)</v>
          </cell>
          <cell r="B246" t="str">
            <v>모래</v>
          </cell>
          <cell r="C246" t="str">
            <v>(상차도)</v>
          </cell>
          <cell r="D246" t="str">
            <v>㎥</v>
          </cell>
          <cell r="G246">
            <v>7000</v>
          </cell>
          <cell r="H246">
            <v>109</v>
          </cell>
          <cell r="K246">
            <v>7000</v>
          </cell>
          <cell r="L246" t="str">
            <v>M00332</v>
          </cell>
        </row>
        <row r="247">
          <cell r="A247" t="str">
            <v>못(N75)</v>
          </cell>
          <cell r="B247" t="str">
            <v>못</v>
          </cell>
          <cell r="C247" t="str">
            <v>(N75)</v>
          </cell>
          <cell r="D247" t="str">
            <v>㎏</v>
          </cell>
          <cell r="G247">
            <v>660</v>
          </cell>
          <cell r="H247">
            <v>69</v>
          </cell>
          <cell r="K247">
            <v>660</v>
          </cell>
          <cell r="L247" t="str">
            <v>M00333</v>
          </cell>
        </row>
        <row r="248">
          <cell r="A248" t="str">
            <v>박리제(중유:3.0W%)</v>
          </cell>
          <cell r="B248" t="str">
            <v>박리제</v>
          </cell>
          <cell r="C248" t="str">
            <v>(중유:3.0W%)</v>
          </cell>
          <cell r="D248" t="str">
            <v>ℓ</v>
          </cell>
          <cell r="G248">
            <v>249.07</v>
          </cell>
          <cell r="H248">
            <v>1161</v>
          </cell>
          <cell r="K248">
            <v>249.07</v>
          </cell>
          <cell r="L248" t="str">
            <v>M00334</v>
          </cell>
        </row>
        <row r="249">
          <cell r="A249" t="str">
            <v>받침철물(강관비계용)</v>
          </cell>
          <cell r="B249" t="str">
            <v>받침철물</v>
          </cell>
          <cell r="C249" t="str">
            <v>(강관비계용)</v>
          </cell>
          <cell r="D249" t="str">
            <v>개</v>
          </cell>
          <cell r="G249">
            <v>1000</v>
          </cell>
          <cell r="H249">
            <v>143</v>
          </cell>
          <cell r="K249">
            <v>1000</v>
          </cell>
          <cell r="L249" t="str">
            <v>M00335</v>
          </cell>
        </row>
        <row r="250">
          <cell r="A250" t="str">
            <v>버터플라이밸브D400</v>
          </cell>
          <cell r="B250" t="str">
            <v>버터플라이밸브</v>
          </cell>
          <cell r="C250" t="str">
            <v>D400</v>
          </cell>
          <cell r="D250" t="str">
            <v>EA</v>
          </cell>
          <cell r="G250">
            <v>1428000</v>
          </cell>
          <cell r="H250">
            <v>598</v>
          </cell>
          <cell r="K250">
            <v>1428000</v>
          </cell>
          <cell r="L250" t="str">
            <v>M00336</v>
          </cell>
        </row>
        <row r="251">
          <cell r="A251" t="str">
            <v>버터플라이밸브D450</v>
          </cell>
          <cell r="B251" t="str">
            <v>버터플라이밸브</v>
          </cell>
          <cell r="C251" t="str">
            <v>D450</v>
          </cell>
          <cell r="D251" t="str">
            <v>EA</v>
          </cell>
          <cell r="G251">
            <v>1585000</v>
          </cell>
          <cell r="H251">
            <v>598</v>
          </cell>
          <cell r="K251">
            <v>1585000</v>
          </cell>
          <cell r="L251" t="str">
            <v>M00337</v>
          </cell>
        </row>
        <row r="252">
          <cell r="A252" t="str">
            <v>버터플라이밸브D500</v>
          </cell>
          <cell r="B252" t="str">
            <v>버터플라이밸브</v>
          </cell>
          <cell r="C252" t="str">
            <v>D500</v>
          </cell>
          <cell r="D252" t="str">
            <v>EA</v>
          </cell>
          <cell r="G252">
            <v>1755000</v>
          </cell>
          <cell r="H252">
            <v>598</v>
          </cell>
          <cell r="K252">
            <v>1755000</v>
          </cell>
          <cell r="L252" t="str">
            <v>M00338</v>
          </cell>
        </row>
        <row r="253">
          <cell r="A253" t="str">
            <v>버터플라이밸브D600</v>
          </cell>
          <cell r="B253" t="str">
            <v>버터플라이밸브</v>
          </cell>
          <cell r="C253" t="str">
            <v>D600</v>
          </cell>
          <cell r="D253" t="str">
            <v>EA</v>
          </cell>
          <cell r="G253">
            <v>2826000</v>
          </cell>
          <cell r="H253">
            <v>598</v>
          </cell>
          <cell r="K253">
            <v>2826000</v>
          </cell>
          <cell r="L253" t="str">
            <v>M00339</v>
          </cell>
        </row>
        <row r="254">
          <cell r="A254" t="str">
            <v>버터플라이밸브D700</v>
          </cell>
          <cell r="B254" t="str">
            <v>버터플라이밸브</v>
          </cell>
          <cell r="C254" t="str">
            <v>D700</v>
          </cell>
          <cell r="D254" t="str">
            <v>EA</v>
          </cell>
          <cell r="G254">
            <v>3812000</v>
          </cell>
          <cell r="H254">
            <v>598</v>
          </cell>
          <cell r="K254">
            <v>3812000</v>
          </cell>
          <cell r="L254" t="str">
            <v>M00340</v>
          </cell>
        </row>
        <row r="255">
          <cell r="A255" t="str">
            <v>버터플라이밸브D800</v>
          </cell>
          <cell r="B255" t="str">
            <v>버터플라이밸브</v>
          </cell>
          <cell r="C255" t="str">
            <v>D800</v>
          </cell>
          <cell r="D255" t="str">
            <v>EA</v>
          </cell>
          <cell r="G255">
            <v>5385000</v>
          </cell>
          <cell r="H255">
            <v>598</v>
          </cell>
          <cell r="K255">
            <v>5385000</v>
          </cell>
          <cell r="L255" t="str">
            <v>M00341</v>
          </cell>
        </row>
        <row r="256">
          <cell r="A256" t="str">
            <v>버터플라이밸브D900</v>
          </cell>
          <cell r="B256" t="str">
            <v>버터플라이밸브</v>
          </cell>
          <cell r="C256" t="str">
            <v>D900</v>
          </cell>
          <cell r="D256" t="str">
            <v>EA</v>
          </cell>
          <cell r="G256">
            <v>7381000</v>
          </cell>
          <cell r="H256">
            <v>598</v>
          </cell>
          <cell r="K256">
            <v>7381000</v>
          </cell>
          <cell r="L256" t="str">
            <v>M00342</v>
          </cell>
        </row>
        <row r="257">
          <cell r="A257" t="str">
            <v>버터플라이밸브D1000</v>
          </cell>
          <cell r="B257" t="str">
            <v>버터플라이밸브</v>
          </cell>
          <cell r="C257" t="str">
            <v>D1000</v>
          </cell>
          <cell r="D257" t="str">
            <v>EA</v>
          </cell>
          <cell r="G257">
            <v>9051000</v>
          </cell>
          <cell r="H257">
            <v>598</v>
          </cell>
          <cell r="K257">
            <v>9051000</v>
          </cell>
          <cell r="L257" t="str">
            <v>M00343</v>
          </cell>
        </row>
        <row r="258">
          <cell r="A258" t="str">
            <v>버터플라이밸브D1100</v>
          </cell>
          <cell r="B258" t="str">
            <v>버터플라이밸브</v>
          </cell>
          <cell r="C258" t="str">
            <v>D1100</v>
          </cell>
          <cell r="D258" t="str">
            <v>EA</v>
          </cell>
          <cell r="G258">
            <v>13371000</v>
          </cell>
          <cell r="H258">
            <v>598</v>
          </cell>
          <cell r="K258">
            <v>13371000</v>
          </cell>
          <cell r="L258" t="str">
            <v>M00344</v>
          </cell>
        </row>
        <row r="259">
          <cell r="A259" t="str">
            <v>버터플라이밸브D1200</v>
          </cell>
          <cell r="B259" t="str">
            <v>버터플라이밸브</v>
          </cell>
          <cell r="C259" t="str">
            <v>D1200</v>
          </cell>
          <cell r="D259" t="str">
            <v>EA</v>
          </cell>
          <cell r="G259">
            <v>15524000</v>
          </cell>
          <cell r="H259">
            <v>598</v>
          </cell>
          <cell r="K259">
            <v>15524000</v>
          </cell>
          <cell r="L259" t="str">
            <v>M00345</v>
          </cell>
        </row>
        <row r="260">
          <cell r="A260" t="str">
            <v>보조기층재(φ40㎜)</v>
          </cell>
          <cell r="B260" t="str">
            <v>보조기층재</v>
          </cell>
          <cell r="C260" t="str">
            <v>(φ40㎜)</v>
          </cell>
          <cell r="D260" t="str">
            <v>㎥</v>
          </cell>
          <cell r="G260">
            <v>7000</v>
          </cell>
          <cell r="H260">
            <v>109</v>
          </cell>
          <cell r="K260">
            <v>7000</v>
          </cell>
          <cell r="L260" t="str">
            <v>M00363</v>
          </cell>
        </row>
        <row r="261">
          <cell r="A261" t="str">
            <v>볼밸브D=15㎜</v>
          </cell>
          <cell r="B261" t="str">
            <v>볼밸브</v>
          </cell>
          <cell r="C261" t="str">
            <v>D=15㎜</v>
          </cell>
          <cell r="D261" t="str">
            <v>EA</v>
          </cell>
          <cell r="G261">
            <v>2290</v>
          </cell>
          <cell r="H261">
            <v>579</v>
          </cell>
          <cell r="K261">
            <v>2290</v>
          </cell>
          <cell r="L261" t="str">
            <v>M00364</v>
          </cell>
        </row>
        <row r="262">
          <cell r="A262" t="str">
            <v>볼트및너트(φ100용,M16*75)</v>
          </cell>
          <cell r="B262" t="str">
            <v>볼트및너트</v>
          </cell>
          <cell r="C262" t="str">
            <v>(φ100용,M16*75)</v>
          </cell>
          <cell r="D262" t="str">
            <v>개</v>
          </cell>
          <cell r="G262">
            <v>380</v>
          </cell>
          <cell r="H262">
            <v>543</v>
          </cell>
          <cell r="K262">
            <v>380</v>
          </cell>
          <cell r="L262" t="str">
            <v>M00365</v>
          </cell>
        </row>
        <row r="263">
          <cell r="A263" t="str">
            <v>볼트및너트(φ80용,M16*75)</v>
          </cell>
          <cell r="B263" t="str">
            <v>볼트및너트</v>
          </cell>
          <cell r="C263" t="str">
            <v>(φ80용,M16*75)</v>
          </cell>
          <cell r="D263" t="str">
            <v>개</v>
          </cell>
          <cell r="G263">
            <v>380</v>
          </cell>
          <cell r="H263">
            <v>543</v>
          </cell>
          <cell r="K263">
            <v>380</v>
          </cell>
          <cell r="L263" t="str">
            <v>M00366</v>
          </cell>
        </row>
        <row r="264">
          <cell r="A264" t="str">
            <v>볼트및너트(φ200용,M20x80)</v>
          </cell>
          <cell r="B264" t="str">
            <v>볼트및너트</v>
          </cell>
          <cell r="C264" t="str">
            <v>(φ200용,M20x80)</v>
          </cell>
          <cell r="D264" t="str">
            <v>개</v>
          </cell>
          <cell r="G264">
            <v>540</v>
          </cell>
          <cell r="H264">
            <v>543</v>
          </cell>
          <cell r="K264">
            <v>540</v>
          </cell>
          <cell r="L264" t="str">
            <v>M00367</v>
          </cell>
        </row>
        <row r="265">
          <cell r="A265" t="str">
            <v>볼트및너트(φ250용,M20x90)</v>
          </cell>
          <cell r="B265" t="str">
            <v>볼트및너트</v>
          </cell>
          <cell r="C265" t="str">
            <v>(φ250용,M20x90)</v>
          </cell>
          <cell r="D265" t="str">
            <v>개</v>
          </cell>
          <cell r="G265">
            <v>580</v>
          </cell>
          <cell r="H265">
            <v>543</v>
          </cell>
          <cell r="K265">
            <v>580</v>
          </cell>
          <cell r="L265" t="str">
            <v>M00368</v>
          </cell>
        </row>
        <row r="266">
          <cell r="A266" t="str">
            <v>볼트및너트(φ300용,M20x90)</v>
          </cell>
          <cell r="B266" t="str">
            <v>볼트및너트</v>
          </cell>
          <cell r="C266" t="str">
            <v>(φ300용,M20x90)</v>
          </cell>
          <cell r="D266" t="str">
            <v>개</v>
          </cell>
          <cell r="G266">
            <v>580</v>
          </cell>
          <cell r="H266">
            <v>543</v>
          </cell>
          <cell r="K266">
            <v>580</v>
          </cell>
          <cell r="L266" t="str">
            <v>M00369</v>
          </cell>
        </row>
        <row r="267">
          <cell r="A267" t="str">
            <v>볼트및너트(φ350용,M20x90)</v>
          </cell>
          <cell r="B267" t="str">
            <v>볼트및너트</v>
          </cell>
          <cell r="C267" t="str">
            <v>(φ350용,M20x90)</v>
          </cell>
          <cell r="D267" t="str">
            <v>개</v>
          </cell>
          <cell r="G267">
            <v>580</v>
          </cell>
          <cell r="H267">
            <v>543</v>
          </cell>
          <cell r="K267">
            <v>580</v>
          </cell>
          <cell r="L267" t="str">
            <v>M00370</v>
          </cell>
        </row>
        <row r="268">
          <cell r="A268" t="str">
            <v>볼트및너트(φ400용,M24x100)</v>
          </cell>
          <cell r="B268" t="str">
            <v>볼트및너트</v>
          </cell>
          <cell r="C268" t="str">
            <v>(φ400용,M24x100)</v>
          </cell>
          <cell r="D268" t="str">
            <v>개</v>
          </cell>
          <cell r="G268">
            <v>1040</v>
          </cell>
          <cell r="H268">
            <v>543</v>
          </cell>
          <cell r="K268">
            <v>1040</v>
          </cell>
          <cell r="L268" t="str">
            <v>M00371</v>
          </cell>
        </row>
        <row r="269">
          <cell r="A269" t="str">
            <v>볼트및너트(φ450용,M24*100)</v>
          </cell>
          <cell r="B269" t="str">
            <v>볼트및너트</v>
          </cell>
          <cell r="C269" t="str">
            <v>(φ450용,M24*100)</v>
          </cell>
          <cell r="D269" t="str">
            <v>개</v>
          </cell>
          <cell r="G269">
            <v>1040</v>
          </cell>
          <cell r="H269">
            <v>543</v>
          </cell>
          <cell r="K269">
            <v>1040</v>
          </cell>
          <cell r="L269" t="str">
            <v>M00383</v>
          </cell>
        </row>
        <row r="270">
          <cell r="A270" t="str">
            <v>볼트및너트(φ500용,M24x110)</v>
          </cell>
          <cell r="B270" t="str">
            <v>볼트및너트</v>
          </cell>
          <cell r="C270" t="str">
            <v>(φ500용,M24x110)</v>
          </cell>
          <cell r="D270" t="str">
            <v>개</v>
          </cell>
          <cell r="G270">
            <v>1070</v>
          </cell>
          <cell r="H270">
            <v>543</v>
          </cell>
          <cell r="K270">
            <v>1070</v>
          </cell>
          <cell r="L270" t="str">
            <v>M00372</v>
          </cell>
        </row>
        <row r="271">
          <cell r="A271" t="str">
            <v>볼트및너트(φ600용,M27x120)</v>
          </cell>
          <cell r="B271" t="str">
            <v>볼트및너트</v>
          </cell>
          <cell r="C271" t="str">
            <v>(φ600용,M27x120)</v>
          </cell>
          <cell r="D271" t="str">
            <v>개</v>
          </cell>
          <cell r="G271">
            <v>2060</v>
          </cell>
          <cell r="H271">
            <v>543</v>
          </cell>
          <cell r="K271">
            <v>2060</v>
          </cell>
          <cell r="L271" t="str">
            <v>M00373</v>
          </cell>
        </row>
        <row r="272">
          <cell r="A272" t="str">
            <v>볼트및너트(φ700용,M27x120)</v>
          </cell>
          <cell r="B272" t="str">
            <v>볼트및너트</v>
          </cell>
          <cell r="C272" t="str">
            <v>(φ700용,M27x120)</v>
          </cell>
          <cell r="D272" t="str">
            <v>개</v>
          </cell>
          <cell r="G272">
            <v>2060</v>
          </cell>
          <cell r="H272">
            <v>543</v>
          </cell>
          <cell r="K272">
            <v>2060</v>
          </cell>
          <cell r="L272" t="str">
            <v>M00374</v>
          </cell>
        </row>
        <row r="273">
          <cell r="A273" t="str">
            <v>볼트및너트(φ800용,M30x135)</v>
          </cell>
          <cell r="B273" t="str">
            <v>볼트및너트</v>
          </cell>
          <cell r="C273" t="str">
            <v>(φ800용,M30x135)</v>
          </cell>
          <cell r="D273" t="str">
            <v>개</v>
          </cell>
          <cell r="G273">
            <v>3360</v>
          </cell>
          <cell r="H273">
            <v>543</v>
          </cell>
          <cell r="K273">
            <v>3360</v>
          </cell>
          <cell r="L273" t="str">
            <v>M00375</v>
          </cell>
        </row>
        <row r="274">
          <cell r="A274" t="str">
            <v>볼트및너트(φ900용,M30x135)</v>
          </cell>
          <cell r="B274" t="str">
            <v>볼트및너트</v>
          </cell>
          <cell r="C274" t="str">
            <v>(φ900용,M30x135)</v>
          </cell>
          <cell r="D274" t="str">
            <v>개</v>
          </cell>
          <cell r="G274">
            <v>3360</v>
          </cell>
          <cell r="H274">
            <v>543</v>
          </cell>
          <cell r="K274">
            <v>3360</v>
          </cell>
          <cell r="L274" t="str">
            <v>M00376</v>
          </cell>
        </row>
        <row r="275">
          <cell r="A275" t="str">
            <v>볼트및너트(φ1000용,M33x150)</v>
          </cell>
          <cell r="B275" t="str">
            <v>볼트및너트</v>
          </cell>
          <cell r="C275" t="str">
            <v>(φ1000용,M33x150)</v>
          </cell>
          <cell r="D275" t="str">
            <v>개</v>
          </cell>
          <cell r="G275">
            <v>4240</v>
          </cell>
          <cell r="H275">
            <v>543</v>
          </cell>
          <cell r="K275">
            <v>4240</v>
          </cell>
          <cell r="L275" t="str">
            <v>M00377</v>
          </cell>
        </row>
        <row r="276">
          <cell r="A276" t="str">
            <v>볼트및너트(φ1100용,M33x150)</v>
          </cell>
          <cell r="B276" t="str">
            <v>볼트및너트</v>
          </cell>
          <cell r="C276" t="str">
            <v>(φ1100용,M33x150)</v>
          </cell>
          <cell r="D276" t="str">
            <v>개</v>
          </cell>
          <cell r="G276">
            <v>4240</v>
          </cell>
          <cell r="H276">
            <v>543</v>
          </cell>
          <cell r="K276">
            <v>4240</v>
          </cell>
          <cell r="L276" t="str">
            <v>M00378</v>
          </cell>
        </row>
        <row r="277">
          <cell r="A277" t="str">
            <v>볼트및너트(φ1200용,M36x150)</v>
          </cell>
          <cell r="B277" t="str">
            <v>볼트및너트</v>
          </cell>
          <cell r="C277" t="str">
            <v>(φ1200용,M36x150)</v>
          </cell>
          <cell r="D277" t="str">
            <v>개</v>
          </cell>
          <cell r="G277">
            <v>5540</v>
          </cell>
          <cell r="H277">
            <v>543</v>
          </cell>
          <cell r="K277">
            <v>5540</v>
          </cell>
          <cell r="L277" t="str">
            <v>M00379</v>
          </cell>
        </row>
        <row r="278">
          <cell r="A278" t="str">
            <v>볼트식 콘넥터14㎟</v>
          </cell>
          <cell r="B278" t="str">
            <v>볼트식 콘넥터</v>
          </cell>
          <cell r="C278" t="str">
            <v>14㎟</v>
          </cell>
          <cell r="D278" t="str">
            <v>개</v>
          </cell>
          <cell r="G278">
            <v>3000</v>
          </cell>
          <cell r="H278" t="str">
            <v>견적</v>
          </cell>
          <cell r="K278">
            <v>3000</v>
          </cell>
          <cell r="L278" t="str">
            <v>M00398</v>
          </cell>
        </row>
        <row r="279">
          <cell r="A279" t="str">
            <v>불건성박킹제(마사)</v>
          </cell>
          <cell r="B279" t="str">
            <v>불건성박킹제</v>
          </cell>
          <cell r="C279" t="str">
            <v>(마사)</v>
          </cell>
          <cell r="D279" t="str">
            <v>ｇ</v>
          </cell>
          <cell r="G279">
            <v>1.6</v>
          </cell>
          <cell r="K279">
            <v>1.6</v>
          </cell>
          <cell r="L279" t="str">
            <v>M00399</v>
          </cell>
        </row>
        <row r="280">
          <cell r="A280" t="str">
            <v>산소</v>
          </cell>
          <cell r="B280" t="str">
            <v>산소</v>
          </cell>
          <cell r="D280" t="str">
            <v>ℓ</v>
          </cell>
          <cell r="G280">
            <v>0.92</v>
          </cell>
          <cell r="H280">
            <v>1159</v>
          </cell>
          <cell r="K280">
            <v>0.92</v>
          </cell>
          <cell r="L280" t="str">
            <v>M00400</v>
          </cell>
        </row>
        <row r="281">
          <cell r="A281" t="str">
            <v>새들분수전(주철관용)(φ200MMx25MM)</v>
          </cell>
          <cell r="B281" t="str">
            <v>새들분수전(주철관용)</v>
          </cell>
          <cell r="C281" t="str">
            <v>(φ200MMx25MM)</v>
          </cell>
          <cell r="E281">
            <v>31681</v>
          </cell>
          <cell r="G281">
            <v>39670</v>
          </cell>
          <cell r="H281">
            <v>609</v>
          </cell>
          <cell r="K281">
            <v>31681</v>
          </cell>
          <cell r="L281" t="str">
            <v>M00401</v>
          </cell>
        </row>
        <row r="282">
          <cell r="A282" t="str">
            <v>선택층(φ75㎜)</v>
          </cell>
          <cell r="B282" t="str">
            <v>선택층</v>
          </cell>
          <cell r="C282" t="str">
            <v>(φ75㎜)</v>
          </cell>
          <cell r="D282" t="str">
            <v>㎥</v>
          </cell>
          <cell r="G282">
            <v>7000</v>
          </cell>
          <cell r="H282">
            <v>109</v>
          </cell>
          <cell r="K282">
            <v>7000</v>
          </cell>
          <cell r="L282" t="str">
            <v>M00402</v>
          </cell>
        </row>
        <row r="283">
          <cell r="A283" t="str">
            <v>세파볼트(D-1/2"x300㎜)</v>
          </cell>
          <cell r="B283" t="str">
            <v>세파볼트</v>
          </cell>
          <cell r="C283" t="str">
            <v>(D-1/2"x300㎜)</v>
          </cell>
          <cell r="D283" t="str">
            <v>개</v>
          </cell>
          <cell r="G283">
            <v>95</v>
          </cell>
          <cell r="H283">
            <v>149</v>
          </cell>
          <cell r="K283">
            <v>95</v>
          </cell>
          <cell r="L283" t="str">
            <v>M00403</v>
          </cell>
        </row>
        <row r="284">
          <cell r="A284" t="str">
            <v>셋트앙카(φ12*150)</v>
          </cell>
          <cell r="B284" t="str">
            <v>셋트앙카</v>
          </cell>
          <cell r="C284" t="str">
            <v>(φ12*150)</v>
          </cell>
          <cell r="D284" t="str">
            <v>EA</v>
          </cell>
          <cell r="G284">
            <v>1300</v>
          </cell>
          <cell r="H284">
            <v>95</v>
          </cell>
          <cell r="K284">
            <v>1300</v>
          </cell>
          <cell r="L284" t="str">
            <v>M00404</v>
          </cell>
        </row>
        <row r="285">
          <cell r="A285" t="str">
            <v>소형철개(φ200*265)</v>
          </cell>
          <cell r="B285" t="str">
            <v>소형철개</v>
          </cell>
          <cell r="C285" t="str">
            <v>(φ200*265)</v>
          </cell>
          <cell r="D285" t="str">
            <v>조</v>
          </cell>
          <cell r="G285">
            <v>68130</v>
          </cell>
          <cell r="H285">
            <v>176</v>
          </cell>
          <cell r="K285">
            <v>68130</v>
          </cell>
          <cell r="L285" t="str">
            <v>M00405</v>
          </cell>
        </row>
        <row r="286">
          <cell r="A286" t="str">
            <v>소켓(백관)25MM(1")나사식</v>
          </cell>
          <cell r="B286" t="str">
            <v>소켓(백관)</v>
          </cell>
          <cell r="C286" t="str">
            <v>25MM(1")나사식</v>
          </cell>
          <cell r="D286" t="str">
            <v>개</v>
          </cell>
          <cell r="G286">
            <v>360</v>
          </cell>
          <cell r="H286">
            <v>497</v>
          </cell>
          <cell r="K286">
            <v>360</v>
          </cell>
          <cell r="L286" t="str">
            <v>M00406</v>
          </cell>
        </row>
        <row r="287">
          <cell r="A287" t="str">
            <v>수팽창고무지수링(20x10㎜:관슬리브용)</v>
          </cell>
          <cell r="B287" t="str">
            <v>수팽창고무지수링</v>
          </cell>
          <cell r="C287" t="str">
            <v>(20x10㎜:관슬리브용)</v>
          </cell>
          <cell r="D287" t="str">
            <v>M</v>
          </cell>
          <cell r="G287">
            <v>2000</v>
          </cell>
          <cell r="H287">
            <v>235</v>
          </cell>
          <cell r="K287">
            <v>2000</v>
          </cell>
          <cell r="L287" t="str">
            <v>M00407</v>
          </cell>
        </row>
        <row r="288">
          <cell r="A288" t="str">
            <v>수팽창고무지수링(화인링:φ12㎜)</v>
          </cell>
          <cell r="B288" t="str">
            <v>수팽창고무지수링</v>
          </cell>
          <cell r="C288" t="str">
            <v>(화인링:φ12㎜)</v>
          </cell>
          <cell r="D288" t="str">
            <v>개</v>
          </cell>
          <cell r="G288">
            <v>150</v>
          </cell>
          <cell r="H288">
            <v>234</v>
          </cell>
          <cell r="K288">
            <v>150</v>
          </cell>
          <cell r="L288" t="str">
            <v>M00408</v>
          </cell>
        </row>
        <row r="289">
          <cell r="A289" t="str">
            <v>수팽창고무지수판(B20x10,시공죠인트)</v>
          </cell>
          <cell r="B289" t="str">
            <v>수팽창고무지수판</v>
          </cell>
          <cell r="C289" t="str">
            <v>(B20x10,시공죠인트)</v>
          </cell>
          <cell r="D289" t="str">
            <v>M</v>
          </cell>
          <cell r="G289">
            <v>2000</v>
          </cell>
          <cell r="H289">
            <v>235</v>
          </cell>
          <cell r="K289">
            <v>2000</v>
          </cell>
          <cell r="L289" t="str">
            <v>M00409</v>
          </cell>
        </row>
        <row r="290">
          <cell r="A290" t="str">
            <v>시멘트(사급)(40㎏/대)</v>
          </cell>
          <cell r="B290" t="str">
            <v>시멘트(사급)</v>
          </cell>
          <cell r="C290" t="str">
            <v>(40㎏/대)</v>
          </cell>
          <cell r="D290" t="str">
            <v>대</v>
          </cell>
          <cell r="E290">
            <v>2282</v>
          </cell>
          <cell r="K290">
            <v>2282</v>
          </cell>
          <cell r="L290" t="str">
            <v>M00410</v>
          </cell>
        </row>
        <row r="291">
          <cell r="A291" t="str">
            <v>아세틸렌</v>
          </cell>
          <cell r="B291" t="str">
            <v>아세틸렌</v>
          </cell>
          <cell r="D291" t="str">
            <v>㎏</v>
          </cell>
          <cell r="G291">
            <v>7000</v>
          </cell>
          <cell r="H291">
            <v>1159</v>
          </cell>
          <cell r="K291">
            <v>7000</v>
          </cell>
          <cell r="L291" t="str">
            <v>M00411</v>
          </cell>
        </row>
        <row r="292">
          <cell r="A292" t="str">
            <v>아스콘(기층용,#467)</v>
          </cell>
          <cell r="B292" t="str">
            <v>아스콘</v>
          </cell>
          <cell r="C292" t="str">
            <v>(기층용,#467)</v>
          </cell>
          <cell r="D292" t="str">
            <v>TON</v>
          </cell>
          <cell r="E292">
            <v>26636</v>
          </cell>
          <cell r="K292">
            <v>26636</v>
          </cell>
          <cell r="L292" t="str">
            <v>M00412</v>
          </cell>
        </row>
        <row r="293">
          <cell r="A293" t="str">
            <v>아스콘(표층용,#78)</v>
          </cell>
          <cell r="B293" t="str">
            <v>아스콘</v>
          </cell>
          <cell r="C293" t="str">
            <v>(표층용,#78)</v>
          </cell>
          <cell r="D293" t="str">
            <v>TON</v>
          </cell>
          <cell r="E293">
            <v>30945</v>
          </cell>
          <cell r="K293">
            <v>30945</v>
          </cell>
          <cell r="L293" t="str">
            <v>M00413</v>
          </cell>
        </row>
        <row r="294">
          <cell r="A294" t="str">
            <v>아스팔트(RSC-3,4)</v>
          </cell>
          <cell r="B294" t="str">
            <v>아스팔트</v>
          </cell>
          <cell r="C294" t="str">
            <v>(RSC-3,4)</v>
          </cell>
          <cell r="D294" t="str">
            <v>드럼</v>
          </cell>
          <cell r="G294">
            <v>52000</v>
          </cell>
          <cell r="K294">
            <v>52000</v>
          </cell>
          <cell r="L294" t="str">
            <v>M00414</v>
          </cell>
        </row>
        <row r="295">
          <cell r="A295" t="str">
            <v>알곤</v>
          </cell>
          <cell r="B295" t="str">
            <v>알곤</v>
          </cell>
          <cell r="D295" t="str">
            <v>ℓ</v>
          </cell>
          <cell r="G295">
            <v>5</v>
          </cell>
          <cell r="H295">
            <v>1159</v>
          </cell>
          <cell r="K295">
            <v>5</v>
          </cell>
          <cell r="L295" t="str">
            <v>M00415</v>
          </cell>
        </row>
        <row r="296">
          <cell r="A296" t="str">
            <v>압력계(2-35㎏/㎠)</v>
          </cell>
          <cell r="B296" t="str">
            <v>압력계</v>
          </cell>
          <cell r="C296" t="str">
            <v>(2-35㎏/㎠)</v>
          </cell>
          <cell r="D296" t="str">
            <v>EA</v>
          </cell>
          <cell r="G296">
            <v>5300</v>
          </cell>
          <cell r="H296">
            <v>602</v>
          </cell>
          <cell r="K296">
            <v>5300</v>
          </cell>
          <cell r="L296" t="str">
            <v>M00416</v>
          </cell>
        </row>
        <row r="297">
          <cell r="A297" t="str">
            <v>액상에폭시(상수도용)</v>
          </cell>
          <cell r="B297" t="str">
            <v>액상에폭시</v>
          </cell>
          <cell r="C297" t="str">
            <v>(상수도용)</v>
          </cell>
          <cell r="D297" t="str">
            <v>㎏</v>
          </cell>
          <cell r="G297">
            <v>6892</v>
          </cell>
          <cell r="H297">
            <v>509</v>
          </cell>
          <cell r="K297">
            <v>6892</v>
          </cell>
          <cell r="L297" t="str">
            <v>M00417</v>
          </cell>
        </row>
        <row r="298">
          <cell r="A298" t="str">
            <v>에폭시AT-100</v>
          </cell>
          <cell r="B298" t="str">
            <v>에폭시</v>
          </cell>
          <cell r="C298" t="str">
            <v>AT-100</v>
          </cell>
          <cell r="D298" t="str">
            <v>㎏</v>
          </cell>
          <cell r="G298">
            <v>6000</v>
          </cell>
          <cell r="H298">
            <v>322</v>
          </cell>
          <cell r="K298">
            <v>6000</v>
          </cell>
          <cell r="L298" t="str">
            <v>M00418</v>
          </cell>
        </row>
        <row r="299">
          <cell r="A299" t="str">
            <v>에폭시프라이머(방수방식)</v>
          </cell>
          <cell r="B299" t="str">
            <v>에폭시프라이머</v>
          </cell>
          <cell r="C299" t="str">
            <v>(방수방식)</v>
          </cell>
          <cell r="D299" t="str">
            <v>㎏</v>
          </cell>
          <cell r="G299">
            <v>6892</v>
          </cell>
          <cell r="H299">
            <v>509</v>
          </cell>
          <cell r="K299">
            <v>6892</v>
          </cell>
          <cell r="L299" t="str">
            <v>M00419</v>
          </cell>
        </row>
        <row r="300">
          <cell r="A300" t="str">
            <v>엘보(φ15㎜)</v>
          </cell>
          <cell r="B300" t="str">
            <v>엘보</v>
          </cell>
          <cell r="C300" t="str">
            <v>(φ15㎜)</v>
          </cell>
          <cell r="D300" t="str">
            <v>개</v>
          </cell>
          <cell r="G300">
            <v>215</v>
          </cell>
          <cell r="H300">
            <v>495</v>
          </cell>
          <cell r="K300">
            <v>215</v>
          </cell>
          <cell r="L300" t="str">
            <v>M00420</v>
          </cell>
        </row>
        <row r="301">
          <cell r="A301" t="str">
            <v>엘보우(백관)25MM(1")나사식</v>
          </cell>
          <cell r="B301" t="str">
            <v>엘보우(백관)</v>
          </cell>
          <cell r="C301" t="str">
            <v>25MM(1")나사식</v>
          </cell>
          <cell r="D301" t="str">
            <v>개</v>
          </cell>
          <cell r="G301">
            <v>637</v>
          </cell>
          <cell r="H301">
            <v>496</v>
          </cell>
          <cell r="K301">
            <v>637</v>
          </cell>
          <cell r="L301" t="str">
            <v>M00421</v>
          </cell>
        </row>
        <row r="302">
          <cell r="A302" t="str">
            <v>용접봉전기 KSE4316,φ4.0㎜</v>
          </cell>
          <cell r="B302" t="str">
            <v>용접봉</v>
          </cell>
          <cell r="C302" t="str">
            <v>전기 KSE4316,φ4.0㎜</v>
          </cell>
          <cell r="D302" t="str">
            <v>㎏</v>
          </cell>
          <cell r="G302">
            <v>1520</v>
          </cell>
          <cell r="H302">
            <v>1079</v>
          </cell>
          <cell r="K302">
            <v>1520</v>
          </cell>
          <cell r="L302" t="str">
            <v>M00422</v>
          </cell>
        </row>
        <row r="303">
          <cell r="A303" t="str">
            <v>용접봉전기 KSE4301,φ4.0㎜</v>
          </cell>
          <cell r="B303" t="str">
            <v>용접봉</v>
          </cell>
          <cell r="C303" t="str">
            <v>전기 KSE4301,φ4.0㎜</v>
          </cell>
          <cell r="D303" t="str">
            <v>㎏</v>
          </cell>
          <cell r="G303">
            <v>1120</v>
          </cell>
          <cell r="H303">
            <v>1079</v>
          </cell>
          <cell r="K303">
            <v>1120</v>
          </cell>
          <cell r="L303" t="str">
            <v>M00423</v>
          </cell>
        </row>
        <row r="304">
          <cell r="A304" t="str">
            <v>용접봉스텐AWSE308-16φ3.2m</v>
          </cell>
          <cell r="B304" t="str">
            <v>용접봉</v>
          </cell>
          <cell r="C304" t="str">
            <v>스텐AWSE308-16φ3.2m</v>
          </cell>
          <cell r="D304" t="str">
            <v>㎏</v>
          </cell>
          <cell r="G304">
            <v>5790</v>
          </cell>
          <cell r="H304">
            <v>1079</v>
          </cell>
          <cell r="K304">
            <v>5790</v>
          </cell>
          <cell r="L304" t="str">
            <v>M00424</v>
          </cell>
        </row>
        <row r="305">
          <cell r="A305" t="str">
            <v>유니온(백관)25MM(1")나사식</v>
          </cell>
          <cell r="B305" t="str">
            <v>유니온(백관)</v>
          </cell>
          <cell r="C305" t="str">
            <v>25MM(1")나사식</v>
          </cell>
          <cell r="D305" t="str">
            <v>개</v>
          </cell>
          <cell r="G305">
            <v>1889</v>
          </cell>
          <cell r="H305">
            <v>496</v>
          </cell>
          <cell r="K305">
            <v>1889</v>
          </cell>
          <cell r="L305" t="str">
            <v>M00425</v>
          </cell>
        </row>
        <row r="306">
          <cell r="A306" t="str">
            <v>이음철물(연결핀)</v>
          </cell>
          <cell r="B306" t="str">
            <v>이음철물</v>
          </cell>
          <cell r="C306" t="str">
            <v>(연결핀)</v>
          </cell>
          <cell r="D306" t="str">
            <v>개</v>
          </cell>
          <cell r="G306">
            <v>450</v>
          </cell>
          <cell r="H306">
            <v>143</v>
          </cell>
          <cell r="K306">
            <v>450</v>
          </cell>
          <cell r="L306" t="str">
            <v>M00426</v>
          </cell>
        </row>
        <row r="307">
          <cell r="A307" t="str">
            <v>이형철근(관급)(φ10∼32㎜)</v>
          </cell>
          <cell r="B307" t="str">
            <v>이형철근(관급)</v>
          </cell>
          <cell r="C307" t="str">
            <v>(φ10∼32㎜)</v>
          </cell>
          <cell r="D307" t="str">
            <v>TON</v>
          </cell>
          <cell r="E307">
            <v>228345</v>
          </cell>
          <cell r="G307">
            <v>270000</v>
          </cell>
          <cell r="H307">
            <v>43</v>
          </cell>
          <cell r="K307">
            <v>228345</v>
          </cell>
          <cell r="L307" t="str">
            <v>M00427</v>
          </cell>
        </row>
        <row r="308">
          <cell r="A308" t="str">
            <v>잡석(상차도)</v>
          </cell>
          <cell r="B308" t="str">
            <v>잡석</v>
          </cell>
          <cell r="C308" t="str">
            <v>(상차도)</v>
          </cell>
          <cell r="D308" t="str">
            <v>㎥</v>
          </cell>
          <cell r="G308">
            <v>7000</v>
          </cell>
          <cell r="H308">
            <v>109</v>
          </cell>
          <cell r="K308">
            <v>7000</v>
          </cell>
          <cell r="L308" t="str">
            <v>M00428</v>
          </cell>
        </row>
        <row r="309">
          <cell r="A309" t="str">
            <v>전력료(산업용)</v>
          </cell>
          <cell r="B309" t="str">
            <v>전력료</v>
          </cell>
          <cell r="C309" t="str">
            <v>(산업용)</v>
          </cell>
          <cell r="D309" t="str">
            <v>KWH</v>
          </cell>
          <cell r="G309">
            <v>51</v>
          </cell>
          <cell r="H309" t="str">
            <v>부190</v>
          </cell>
          <cell r="K309">
            <v>51</v>
          </cell>
          <cell r="L309" t="str">
            <v>M00429</v>
          </cell>
        </row>
        <row r="310">
          <cell r="A310" t="str">
            <v>접착제ACRYL-60</v>
          </cell>
          <cell r="B310" t="str">
            <v>접착제</v>
          </cell>
          <cell r="C310" t="str">
            <v>ACRYL-60</v>
          </cell>
          <cell r="D310" t="str">
            <v>ℓ</v>
          </cell>
          <cell r="G310">
            <v>4500</v>
          </cell>
          <cell r="H310">
            <v>320</v>
          </cell>
          <cell r="K310">
            <v>4500</v>
          </cell>
          <cell r="L310" t="str">
            <v>M00430</v>
          </cell>
        </row>
        <row r="311">
          <cell r="A311" t="str">
            <v>접착제(공업용:고무,피혁)</v>
          </cell>
          <cell r="B311" t="str">
            <v>접착제</v>
          </cell>
          <cell r="C311" t="str">
            <v>(공업용:고무,피혁)</v>
          </cell>
          <cell r="D311" t="str">
            <v>㎏</v>
          </cell>
          <cell r="G311">
            <v>2500</v>
          </cell>
          <cell r="H311">
            <v>131</v>
          </cell>
          <cell r="K311">
            <v>2500</v>
          </cell>
          <cell r="L311" t="str">
            <v>M00431</v>
          </cell>
        </row>
        <row r="312">
          <cell r="A312" t="str">
            <v>접합부속품(KP φ80mm)</v>
          </cell>
          <cell r="B312" t="str">
            <v>접합부속품</v>
          </cell>
          <cell r="C312" t="str">
            <v>(KP φ80mm)</v>
          </cell>
          <cell r="D312" t="str">
            <v>조</v>
          </cell>
          <cell r="G312">
            <v>6850</v>
          </cell>
          <cell r="H312">
            <v>542</v>
          </cell>
          <cell r="K312">
            <v>6850</v>
          </cell>
          <cell r="L312" t="str">
            <v>M00444</v>
          </cell>
        </row>
        <row r="313">
          <cell r="A313" t="str">
            <v>접합부속품(KP φ100mm)</v>
          </cell>
          <cell r="B313" t="str">
            <v>접합부속품</v>
          </cell>
          <cell r="C313" t="str">
            <v>(KP φ100mm)</v>
          </cell>
          <cell r="D313" t="str">
            <v>조</v>
          </cell>
          <cell r="G313">
            <v>7710</v>
          </cell>
          <cell r="H313">
            <v>542</v>
          </cell>
          <cell r="K313">
            <v>7710</v>
          </cell>
          <cell r="L313" t="str">
            <v>M00442</v>
          </cell>
        </row>
        <row r="314">
          <cell r="A314" t="str">
            <v>접합부속품(KP φ125mm)</v>
          </cell>
          <cell r="B314" t="str">
            <v>접합부속품</v>
          </cell>
          <cell r="C314" t="str">
            <v>(KP φ125mm)</v>
          </cell>
          <cell r="D314" t="str">
            <v>조</v>
          </cell>
          <cell r="G314">
            <v>9020</v>
          </cell>
          <cell r="H314">
            <v>542</v>
          </cell>
          <cell r="K314">
            <v>9020</v>
          </cell>
          <cell r="L314" t="str">
            <v>M00449</v>
          </cell>
        </row>
        <row r="315">
          <cell r="A315" t="str">
            <v>접합부속품(KP φ150mm)</v>
          </cell>
          <cell r="B315" t="str">
            <v>접합부속품</v>
          </cell>
          <cell r="C315" t="str">
            <v>(KP φ150mm)</v>
          </cell>
          <cell r="D315" t="str">
            <v>조</v>
          </cell>
          <cell r="G315">
            <v>10640</v>
          </cell>
          <cell r="H315">
            <v>542</v>
          </cell>
          <cell r="K315">
            <v>10640</v>
          </cell>
          <cell r="L315" t="str">
            <v>M00441</v>
          </cell>
        </row>
        <row r="316">
          <cell r="A316" t="str">
            <v>접합부속품(KP φ200㎜)</v>
          </cell>
          <cell r="B316" t="str">
            <v>접합부속품</v>
          </cell>
          <cell r="C316" t="str">
            <v>(KP φ200㎜)</v>
          </cell>
          <cell r="D316" t="str">
            <v>조</v>
          </cell>
          <cell r="G316">
            <v>13310</v>
          </cell>
          <cell r="H316">
            <v>542</v>
          </cell>
          <cell r="K316">
            <v>13310</v>
          </cell>
          <cell r="L316" t="str">
            <v>M00436</v>
          </cell>
        </row>
        <row r="317">
          <cell r="A317" t="str">
            <v>접합부속품(KP φ250㎜)</v>
          </cell>
          <cell r="B317" t="str">
            <v>접합부속품</v>
          </cell>
          <cell r="C317" t="str">
            <v>(KP φ250㎜)</v>
          </cell>
          <cell r="D317" t="str">
            <v>조</v>
          </cell>
          <cell r="G317">
            <v>17840</v>
          </cell>
          <cell r="H317">
            <v>542</v>
          </cell>
          <cell r="K317">
            <v>17840</v>
          </cell>
          <cell r="L317" t="str">
            <v>M00432</v>
          </cell>
        </row>
        <row r="318">
          <cell r="A318" t="str">
            <v>접합부속품(KP φ300㎜)</v>
          </cell>
          <cell r="B318" t="str">
            <v>접합부속품</v>
          </cell>
          <cell r="C318" t="str">
            <v>(KP φ300㎜)</v>
          </cell>
          <cell r="D318" t="str">
            <v>조</v>
          </cell>
          <cell r="G318">
            <v>20110</v>
          </cell>
          <cell r="H318">
            <v>542</v>
          </cell>
          <cell r="K318">
            <v>20110</v>
          </cell>
          <cell r="L318" t="str">
            <v>M00437</v>
          </cell>
        </row>
        <row r="319">
          <cell r="A319" t="str">
            <v>접합부속품(KP φ350mm)</v>
          </cell>
          <cell r="B319" t="str">
            <v>접합부속품</v>
          </cell>
          <cell r="C319" t="str">
            <v>(KP φ350mm)</v>
          </cell>
          <cell r="D319" t="str">
            <v>조</v>
          </cell>
          <cell r="G319">
            <v>23800</v>
          </cell>
          <cell r="H319">
            <v>542</v>
          </cell>
          <cell r="K319">
            <v>23800</v>
          </cell>
          <cell r="L319" t="str">
            <v>M00443</v>
          </cell>
        </row>
        <row r="320">
          <cell r="A320" t="str">
            <v>접합부속품(KP φ400mm)</v>
          </cell>
          <cell r="B320" t="str">
            <v>접합부속품</v>
          </cell>
          <cell r="C320" t="str">
            <v>(KP φ400mm)</v>
          </cell>
          <cell r="D320" t="str">
            <v>조</v>
          </cell>
          <cell r="G320">
            <v>26400</v>
          </cell>
          <cell r="H320">
            <v>542</v>
          </cell>
          <cell r="K320">
            <v>26400</v>
          </cell>
          <cell r="L320" t="str">
            <v>M00440</v>
          </cell>
        </row>
        <row r="321">
          <cell r="A321" t="str">
            <v>접합부속품(KP φ450㎜)</v>
          </cell>
          <cell r="B321" t="str">
            <v>접합부속품</v>
          </cell>
          <cell r="C321" t="str">
            <v>(KP φ450㎜)</v>
          </cell>
          <cell r="D321" t="str">
            <v>조</v>
          </cell>
          <cell r="G321">
            <v>29630</v>
          </cell>
          <cell r="H321">
            <v>542</v>
          </cell>
          <cell r="K321">
            <v>29630</v>
          </cell>
          <cell r="L321" t="str">
            <v>M00433</v>
          </cell>
        </row>
        <row r="322">
          <cell r="A322" t="str">
            <v>접합부속품(KP φ500㎜)</v>
          </cell>
          <cell r="B322" t="str">
            <v>접합부속품</v>
          </cell>
          <cell r="C322" t="str">
            <v>(KP φ500㎜)</v>
          </cell>
          <cell r="D322" t="str">
            <v>조</v>
          </cell>
          <cell r="G322">
            <v>33280</v>
          </cell>
          <cell r="H322">
            <v>542</v>
          </cell>
          <cell r="K322">
            <v>33280</v>
          </cell>
          <cell r="L322" t="str">
            <v>M00434</v>
          </cell>
        </row>
        <row r="323">
          <cell r="A323" t="str">
            <v>접합부속품(KP φ600㎜)</v>
          </cell>
          <cell r="B323" t="str">
            <v>접합부속품</v>
          </cell>
          <cell r="C323" t="str">
            <v>(KP φ600㎜)</v>
          </cell>
          <cell r="D323" t="str">
            <v>조</v>
          </cell>
          <cell r="G323">
            <v>42130</v>
          </cell>
          <cell r="H323">
            <v>542</v>
          </cell>
          <cell r="K323">
            <v>42130</v>
          </cell>
          <cell r="L323" t="str">
            <v>M00438</v>
          </cell>
        </row>
        <row r="324">
          <cell r="A324" t="str">
            <v>접합부속품(KP φ700㎜)</v>
          </cell>
          <cell r="B324" t="str">
            <v>접합부속품</v>
          </cell>
          <cell r="C324" t="str">
            <v>(KP φ700㎜)</v>
          </cell>
          <cell r="D324" t="str">
            <v>조</v>
          </cell>
          <cell r="G324">
            <v>58090</v>
          </cell>
          <cell r="H324">
            <v>542</v>
          </cell>
          <cell r="K324">
            <v>58090</v>
          </cell>
          <cell r="L324" t="str">
            <v>M00435</v>
          </cell>
        </row>
        <row r="325">
          <cell r="A325" t="str">
            <v>접합부속품(KP φ800mm)</v>
          </cell>
          <cell r="B325" t="str">
            <v>접합부속품</v>
          </cell>
          <cell r="C325" t="str">
            <v>(KP φ800mm)</v>
          </cell>
          <cell r="D325" t="str">
            <v>조</v>
          </cell>
          <cell r="G325">
            <v>72660</v>
          </cell>
          <cell r="H325">
            <v>542</v>
          </cell>
          <cell r="K325">
            <v>72660</v>
          </cell>
          <cell r="L325" t="str">
            <v>M00445</v>
          </cell>
        </row>
        <row r="326">
          <cell r="A326" t="str">
            <v>접합부속품(KP φ900mm)</v>
          </cell>
          <cell r="B326" t="str">
            <v>접합부속품</v>
          </cell>
          <cell r="C326" t="str">
            <v>(KP φ900mm)</v>
          </cell>
          <cell r="D326" t="str">
            <v>조</v>
          </cell>
          <cell r="G326">
            <v>85360</v>
          </cell>
          <cell r="H326">
            <v>542</v>
          </cell>
          <cell r="K326">
            <v>85360</v>
          </cell>
          <cell r="L326" t="str">
            <v>M00439</v>
          </cell>
        </row>
        <row r="327">
          <cell r="A327" t="str">
            <v>접합부속품(KP φ1000mm)</v>
          </cell>
          <cell r="B327" t="str">
            <v>접합부속품</v>
          </cell>
          <cell r="C327" t="str">
            <v>(KP φ1000mm)</v>
          </cell>
          <cell r="D327" t="str">
            <v>조</v>
          </cell>
          <cell r="G327">
            <v>100812</v>
          </cell>
          <cell r="H327">
            <v>542</v>
          </cell>
          <cell r="K327">
            <v>100812</v>
          </cell>
          <cell r="L327" t="str">
            <v>M00446</v>
          </cell>
        </row>
        <row r="328">
          <cell r="A328" t="str">
            <v>접합부속품(KP φ1100mm)</v>
          </cell>
          <cell r="B328" t="str">
            <v>접합부속품</v>
          </cell>
          <cell r="C328" t="str">
            <v>(KP φ1100mm)</v>
          </cell>
          <cell r="D328" t="str">
            <v>조</v>
          </cell>
          <cell r="G328">
            <v>122162</v>
          </cell>
          <cell r="H328">
            <v>542</v>
          </cell>
          <cell r="K328">
            <v>122162</v>
          </cell>
          <cell r="L328" t="str">
            <v>M00447</v>
          </cell>
        </row>
        <row r="329">
          <cell r="A329" t="str">
            <v>접합부속품(KP φ1200mm)</v>
          </cell>
          <cell r="B329" t="str">
            <v>접합부속품</v>
          </cell>
          <cell r="C329" t="str">
            <v>(KP φ1200mm)</v>
          </cell>
          <cell r="D329" t="str">
            <v>조</v>
          </cell>
          <cell r="G329">
            <v>133272</v>
          </cell>
          <cell r="H329">
            <v>542</v>
          </cell>
          <cell r="K329">
            <v>133272</v>
          </cell>
          <cell r="L329" t="str">
            <v>M00448</v>
          </cell>
        </row>
        <row r="330">
          <cell r="A330" t="str">
            <v>제수밸브D80</v>
          </cell>
          <cell r="B330" t="str">
            <v>제수밸브</v>
          </cell>
          <cell r="C330" t="str">
            <v>D80</v>
          </cell>
          <cell r="D330" t="str">
            <v>EA</v>
          </cell>
          <cell r="E330">
            <v>136363</v>
          </cell>
          <cell r="G330">
            <v>198000</v>
          </cell>
          <cell r="H330">
            <v>598</v>
          </cell>
          <cell r="K330">
            <v>136363</v>
          </cell>
          <cell r="L330" t="str">
            <v>M00450</v>
          </cell>
        </row>
        <row r="331">
          <cell r="A331" t="str">
            <v>제수밸브D100</v>
          </cell>
          <cell r="B331" t="str">
            <v>제수밸브</v>
          </cell>
          <cell r="C331" t="str">
            <v>D100</v>
          </cell>
          <cell r="D331" t="str">
            <v>EA</v>
          </cell>
          <cell r="E331">
            <v>163454</v>
          </cell>
          <cell r="G331">
            <v>220000</v>
          </cell>
          <cell r="K331">
            <v>163454</v>
          </cell>
          <cell r="L331" t="str">
            <v>M00451</v>
          </cell>
        </row>
        <row r="332">
          <cell r="A332" t="str">
            <v>제수밸브D125</v>
          </cell>
          <cell r="B332" t="str">
            <v>제수밸브</v>
          </cell>
          <cell r="C332" t="str">
            <v>D125</v>
          </cell>
          <cell r="D332" t="str">
            <v>EA</v>
          </cell>
          <cell r="E332">
            <v>219272</v>
          </cell>
          <cell r="G332">
            <v>308000</v>
          </cell>
          <cell r="K332">
            <v>219272</v>
          </cell>
          <cell r="L332" t="str">
            <v>M00452</v>
          </cell>
        </row>
        <row r="333">
          <cell r="A333" t="str">
            <v>제수밸브D150</v>
          </cell>
          <cell r="B333" t="str">
            <v>제수밸브</v>
          </cell>
          <cell r="C333" t="str">
            <v>D150</v>
          </cell>
          <cell r="D333" t="str">
            <v>EA</v>
          </cell>
          <cell r="E333">
            <v>275090</v>
          </cell>
          <cell r="G333">
            <v>396000</v>
          </cell>
          <cell r="K333">
            <v>275090</v>
          </cell>
          <cell r="L333" t="str">
            <v>M00453</v>
          </cell>
        </row>
        <row r="334">
          <cell r="A334" t="str">
            <v>제수밸브D200</v>
          </cell>
          <cell r="B334" t="str">
            <v>제수밸브</v>
          </cell>
          <cell r="C334" t="str">
            <v>D200</v>
          </cell>
          <cell r="D334" t="str">
            <v>EA</v>
          </cell>
          <cell r="E334">
            <v>434363</v>
          </cell>
          <cell r="G334">
            <v>616000</v>
          </cell>
          <cell r="K334">
            <v>434363</v>
          </cell>
          <cell r="L334" t="str">
            <v>M00454</v>
          </cell>
        </row>
        <row r="335">
          <cell r="A335" t="str">
            <v>제수밸브D250</v>
          </cell>
          <cell r="B335" t="str">
            <v>제수밸브</v>
          </cell>
          <cell r="C335" t="str">
            <v>D250</v>
          </cell>
          <cell r="D335" t="str">
            <v>EA</v>
          </cell>
          <cell r="E335">
            <v>673636</v>
          </cell>
          <cell r="G335">
            <v>968000</v>
          </cell>
          <cell r="K335">
            <v>673636</v>
          </cell>
          <cell r="L335" t="str">
            <v>M00455</v>
          </cell>
        </row>
        <row r="336">
          <cell r="A336" t="str">
            <v>제수밸브D300</v>
          </cell>
          <cell r="B336" t="str">
            <v>제수밸브</v>
          </cell>
          <cell r="C336" t="str">
            <v>D300</v>
          </cell>
          <cell r="D336" t="str">
            <v>EA</v>
          </cell>
          <cell r="E336">
            <v>871727</v>
          </cell>
          <cell r="G336">
            <v>1232000</v>
          </cell>
          <cell r="K336">
            <v>871727</v>
          </cell>
          <cell r="L336" t="str">
            <v>M00456</v>
          </cell>
        </row>
        <row r="337">
          <cell r="A337" t="str">
            <v>제수밸브D350</v>
          </cell>
          <cell r="B337" t="str">
            <v>제수밸브</v>
          </cell>
          <cell r="C337" t="str">
            <v>D350</v>
          </cell>
          <cell r="D337" t="str">
            <v>EA</v>
          </cell>
          <cell r="E337">
            <v>1222090</v>
          </cell>
          <cell r="G337">
            <v>1628000</v>
          </cell>
          <cell r="K337">
            <v>1222090</v>
          </cell>
          <cell r="L337" t="str">
            <v>M00457</v>
          </cell>
        </row>
        <row r="338">
          <cell r="A338" t="str">
            <v>제수밸브D400</v>
          </cell>
          <cell r="B338" t="str">
            <v>제수밸브</v>
          </cell>
          <cell r="C338" t="str">
            <v>D400</v>
          </cell>
          <cell r="D338" t="str">
            <v>EA</v>
          </cell>
          <cell r="E338">
            <v>1618818</v>
          </cell>
          <cell r="G338">
            <v>2332000</v>
          </cell>
          <cell r="K338">
            <v>1618818</v>
          </cell>
          <cell r="L338" t="str">
            <v>M00458</v>
          </cell>
        </row>
        <row r="339">
          <cell r="A339" t="str">
            <v>제수밸브D450</v>
          </cell>
          <cell r="B339" t="str">
            <v>제수밸브</v>
          </cell>
          <cell r="C339" t="str">
            <v>D450</v>
          </cell>
          <cell r="D339" t="str">
            <v>EA</v>
          </cell>
          <cell r="E339">
            <v>2188000</v>
          </cell>
          <cell r="G339">
            <v>3146000</v>
          </cell>
          <cell r="K339">
            <v>2188000</v>
          </cell>
          <cell r="L339" t="str">
            <v>M00459</v>
          </cell>
        </row>
        <row r="340">
          <cell r="A340" t="str">
            <v>제수밸브D500</v>
          </cell>
          <cell r="B340" t="str">
            <v>제수밸브</v>
          </cell>
          <cell r="C340" t="str">
            <v>D500</v>
          </cell>
          <cell r="D340" t="str">
            <v>EA</v>
          </cell>
          <cell r="E340">
            <v>2710454</v>
          </cell>
          <cell r="G340">
            <v>3960000</v>
          </cell>
          <cell r="K340">
            <v>2710454</v>
          </cell>
          <cell r="L340" t="str">
            <v>M00460</v>
          </cell>
        </row>
        <row r="341">
          <cell r="A341" t="str">
            <v>제수밸브D600</v>
          </cell>
          <cell r="B341" t="str">
            <v>제수밸브</v>
          </cell>
          <cell r="C341" t="str">
            <v>D600</v>
          </cell>
          <cell r="D341" t="str">
            <v>EA</v>
          </cell>
          <cell r="G341">
            <v>5600000</v>
          </cell>
          <cell r="K341">
            <v>5600000</v>
          </cell>
          <cell r="L341" t="str">
            <v>M00461</v>
          </cell>
        </row>
        <row r="342">
          <cell r="A342" t="str">
            <v>조임철물(직교자재)</v>
          </cell>
          <cell r="B342" t="str">
            <v>조임철물</v>
          </cell>
          <cell r="C342" t="str">
            <v>(직교자재)</v>
          </cell>
          <cell r="D342" t="str">
            <v>개</v>
          </cell>
          <cell r="G342">
            <v>730</v>
          </cell>
          <cell r="H342">
            <v>143</v>
          </cell>
          <cell r="K342">
            <v>730</v>
          </cell>
          <cell r="L342" t="str">
            <v>M00462</v>
          </cell>
        </row>
        <row r="343">
          <cell r="A343" t="str">
            <v>조합페인트(KSM5312,1급백색)</v>
          </cell>
          <cell r="B343" t="str">
            <v>조합페인트</v>
          </cell>
          <cell r="C343" t="str">
            <v>(KSM5312,1급백색)</v>
          </cell>
          <cell r="D343" t="str">
            <v>ℓ</v>
          </cell>
          <cell r="G343">
            <v>4055</v>
          </cell>
          <cell r="H343">
            <v>411</v>
          </cell>
          <cell r="K343">
            <v>4055</v>
          </cell>
          <cell r="L343" t="str">
            <v>M00463</v>
          </cell>
        </row>
        <row r="344">
          <cell r="A344" t="str">
            <v>종이컵</v>
          </cell>
          <cell r="B344" t="str">
            <v>종이컵</v>
          </cell>
          <cell r="G344">
            <v>16</v>
          </cell>
          <cell r="H344">
            <v>1282</v>
          </cell>
          <cell r="K344">
            <v>16</v>
          </cell>
          <cell r="L344" t="str">
            <v>M00464</v>
          </cell>
        </row>
        <row r="345">
          <cell r="A345" t="str">
            <v>주철이형관(각종)</v>
          </cell>
          <cell r="B345" t="str">
            <v>주철이형관</v>
          </cell>
          <cell r="C345" t="str">
            <v>(각종)</v>
          </cell>
          <cell r="D345" t="str">
            <v>KG</v>
          </cell>
          <cell r="E345">
            <v>1200</v>
          </cell>
          <cell r="K345">
            <v>1200</v>
          </cell>
          <cell r="L345" t="str">
            <v>M00465</v>
          </cell>
        </row>
        <row r="346">
          <cell r="A346" t="str">
            <v>지수제water plug</v>
          </cell>
          <cell r="B346" t="str">
            <v>지수제</v>
          </cell>
          <cell r="C346" t="str">
            <v>water plug</v>
          </cell>
          <cell r="D346" t="str">
            <v>㎏</v>
          </cell>
          <cell r="G346">
            <v>4500</v>
          </cell>
          <cell r="H346">
            <v>320</v>
          </cell>
          <cell r="K346">
            <v>4500</v>
          </cell>
          <cell r="L346" t="str">
            <v>M00466</v>
          </cell>
        </row>
        <row r="347">
          <cell r="A347" t="str">
            <v>철물(앙카용)</v>
          </cell>
          <cell r="B347" t="str">
            <v>철물</v>
          </cell>
          <cell r="C347" t="str">
            <v>(앙카용)</v>
          </cell>
          <cell r="D347" t="str">
            <v>개</v>
          </cell>
          <cell r="G347">
            <v>450</v>
          </cell>
          <cell r="H347">
            <v>143</v>
          </cell>
          <cell r="K347">
            <v>450</v>
          </cell>
          <cell r="L347" t="str">
            <v>M00467</v>
          </cell>
        </row>
        <row r="348">
          <cell r="A348" t="str">
            <v>철선(어니일링)(#8, 4.0㎜)</v>
          </cell>
          <cell r="B348" t="str">
            <v>철선(어니일링)</v>
          </cell>
          <cell r="C348" t="str">
            <v>(#8, 4.0㎜)</v>
          </cell>
          <cell r="D348" t="str">
            <v>㎏</v>
          </cell>
          <cell r="G348">
            <v>460</v>
          </cell>
          <cell r="H348">
            <v>66</v>
          </cell>
          <cell r="K348">
            <v>460</v>
          </cell>
          <cell r="L348" t="str">
            <v>M00468</v>
          </cell>
        </row>
        <row r="349">
          <cell r="A349" t="str">
            <v>측정함전극포함</v>
          </cell>
          <cell r="B349" t="str">
            <v>측정함</v>
          </cell>
          <cell r="C349" t="str">
            <v>전극포함</v>
          </cell>
          <cell r="D349" t="str">
            <v>개</v>
          </cell>
          <cell r="G349">
            <v>520000</v>
          </cell>
          <cell r="H349" t="str">
            <v>견적</v>
          </cell>
          <cell r="K349">
            <v>520000</v>
          </cell>
          <cell r="L349" t="str">
            <v>M00469</v>
          </cell>
        </row>
        <row r="350">
          <cell r="A350" t="str">
            <v>치즐(0.7㎥용)</v>
          </cell>
          <cell r="B350" t="str">
            <v>치즐</v>
          </cell>
          <cell r="C350" t="str">
            <v>(0.7㎥용)</v>
          </cell>
          <cell r="D350" t="str">
            <v>개</v>
          </cell>
          <cell r="G350">
            <v>200000</v>
          </cell>
          <cell r="K350">
            <v>200000</v>
          </cell>
          <cell r="L350" t="str">
            <v>M00470</v>
          </cell>
        </row>
        <row r="351">
          <cell r="A351" t="str">
            <v>캐드월드CA-15</v>
          </cell>
          <cell r="B351" t="str">
            <v>캐드월드</v>
          </cell>
          <cell r="C351" t="str">
            <v>CA-15</v>
          </cell>
          <cell r="D351" t="str">
            <v>개</v>
          </cell>
          <cell r="G351">
            <v>5000</v>
          </cell>
          <cell r="H351" t="str">
            <v>견적</v>
          </cell>
          <cell r="K351">
            <v>5000</v>
          </cell>
          <cell r="L351" t="str">
            <v>M00471</v>
          </cell>
        </row>
        <row r="352">
          <cell r="A352" t="str">
            <v>케이블CV-1C-14㎟</v>
          </cell>
          <cell r="B352" t="str">
            <v>케이블</v>
          </cell>
          <cell r="C352" t="str">
            <v>CV-1C-14㎟</v>
          </cell>
          <cell r="D352" t="str">
            <v>M</v>
          </cell>
          <cell r="G352">
            <v>740</v>
          </cell>
          <cell r="H352">
            <v>812</v>
          </cell>
          <cell r="K352">
            <v>740</v>
          </cell>
          <cell r="L352" t="str">
            <v>M00472</v>
          </cell>
        </row>
        <row r="353">
          <cell r="A353" t="str">
            <v>케이블CV-1C-8㎟</v>
          </cell>
          <cell r="B353" t="str">
            <v>케이블</v>
          </cell>
          <cell r="C353" t="str">
            <v>CV-1C-8㎟</v>
          </cell>
          <cell r="D353" t="str">
            <v>M</v>
          </cell>
          <cell r="G353">
            <v>427</v>
          </cell>
          <cell r="H353">
            <v>812</v>
          </cell>
          <cell r="K353">
            <v>427</v>
          </cell>
          <cell r="L353" t="str">
            <v>M00473</v>
          </cell>
        </row>
        <row r="354">
          <cell r="A354" t="str">
            <v>테이프(바깥층)(0.381t*100mm*30m)</v>
          </cell>
          <cell r="B354" t="str">
            <v>테이프(바깥층)</v>
          </cell>
          <cell r="C354" t="str">
            <v>(0.381t*100mm*30m)</v>
          </cell>
          <cell r="D354" t="str">
            <v>㎡</v>
          </cell>
          <cell r="G354">
            <v>3480</v>
          </cell>
          <cell r="H354">
            <v>509</v>
          </cell>
          <cell r="K354">
            <v>3480</v>
          </cell>
          <cell r="L354" t="str">
            <v>M00474</v>
          </cell>
        </row>
        <row r="355">
          <cell r="A355" t="str">
            <v>테이프(안쪽층)(0.508t*100mm*30m)</v>
          </cell>
          <cell r="B355" t="str">
            <v>테이프(안쪽층)</v>
          </cell>
          <cell r="C355" t="str">
            <v>(0.508t*100mm*30m)</v>
          </cell>
          <cell r="D355" t="str">
            <v>㎡</v>
          </cell>
          <cell r="G355">
            <v>4106</v>
          </cell>
          <cell r="H355">
            <v>509</v>
          </cell>
          <cell r="K355">
            <v>4106</v>
          </cell>
          <cell r="L355" t="str">
            <v>M00475</v>
          </cell>
        </row>
        <row r="356">
          <cell r="A356" t="str">
            <v>탄소강관(백관)125MM(5"),반제품</v>
          </cell>
          <cell r="B356" t="str">
            <v>탄소강관(백관)</v>
          </cell>
          <cell r="C356" t="str">
            <v>125MM(5"),반제품</v>
          </cell>
          <cell r="D356" t="str">
            <v>M</v>
          </cell>
          <cell r="G356">
            <v>9820</v>
          </cell>
          <cell r="H356">
            <v>490</v>
          </cell>
          <cell r="K356">
            <v>9820</v>
          </cell>
          <cell r="L356" t="str">
            <v>M00476</v>
          </cell>
        </row>
        <row r="357">
          <cell r="A357" t="str">
            <v>팽창제thorite</v>
          </cell>
          <cell r="B357" t="str">
            <v>팽창제</v>
          </cell>
          <cell r="C357" t="str">
            <v>thorite</v>
          </cell>
          <cell r="D357" t="str">
            <v>㎏</v>
          </cell>
          <cell r="G357">
            <v>4000</v>
          </cell>
          <cell r="H357">
            <v>320</v>
          </cell>
          <cell r="K357">
            <v>4000</v>
          </cell>
          <cell r="L357" t="str">
            <v>M00477</v>
          </cell>
        </row>
        <row r="358">
          <cell r="A358" t="str">
            <v>폼타이(D형1/2인치)</v>
          </cell>
          <cell r="B358" t="str">
            <v>폼타이</v>
          </cell>
          <cell r="C358" t="str">
            <v>(D형1/2인치)</v>
          </cell>
          <cell r="D358" t="str">
            <v>SET</v>
          </cell>
          <cell r="G358">
            <v>810</v>
          </cell>
          <cell r="H358">
            <v>149</v>
          </cell>
          <cell r="K358">
            <v>810</v>
          </cell>
          <cell r="L358" t="str">
            <v>M00478</v>
          </cell>
        </row>
        <row r="359">
          <cell r="A359" t="str">
            <v>액상접착제(＃1027)</v>
          </cell>
          <cell r="B359" t="str">
            <v>액상접착제</v>
          </cell>
          <cell r="C359" t="str">
            <v>(＃1027)</v>
          </cell>
          <cell r="D359" t="str">
            <v>㎏</v>
          </cell>
          <cell r="G359">
            <v>6892</v>
          </cell>
          <cell r="H359">
            <v>509</v>
          </cell>
          <cell r="K359">
            <v>6892</v>
          </cell>
          <cell r="L359" t="str">
            <v>M00479</v>
          </cell>
        </row>
        <row r="360">
          <cell r="A360" t="str">
            <v>플럭(백관)25MM(1")나사식</v>
          </cell>
          <cell r="B360" t="str">
            <v>플럭(백관)</v>
          </cell>
          <cell r="C360" t="str">
            <v>25MM(1")나사식</v>
          </cell>
          <cell r="D360" t="str">
            <v>개</v>
          </cell>
          <cell r="G360">
            <v>275</v>
          </cell>
          <cell r="H360">
            <v>495</v>
          </cell>
          <cell r="K360">
            <v>275</v>
          </cell>
          <cell r="L360" t="str">
            <v>M00480</v>
          </cell>
        </row>
        <row r="361">
          <cell r="A361" t="str">
            <v>플럭(백관)15MM(1/2")플랜지식</v>
          </cell>
          <cell r="B361" t="str">
            <v>플럭(백관)</v>
          </cell>
          <cell r="C361" t="str">
            <v>15MM(1/2")플랜지식</v>
          </cell>
          <cell r="D361" t="str">
            <v>개</v>
          </cell>
          <cell r="G361">
            <v>155</v>
          </cell>
          <cell r="H361">
            <v>495</v>
          </cell>
          <cell r="K361">
            <v>155</v>
          </cell>
          <cell r="L361" t="str">
            <v>M00481</v>
          </cell>
        </row>
        <row r="362">
          <cell r="A362" t="str">
            <v>합판(내수1급)(12㎜x1.21x2.42)</v>
          </cell>
          <cell r="B362" t="str">
            <v>합판(내수1급)</v>
          </cell>
          <cell r="C362" t="str">
            <v>(12㎜x1.21x2.42)</v>
          </cell>
          <cell r="D362" t="str">
            <v>㎡</v>
          </cell>
          <cell r="G362">
            <v>5498</v>
          </cell>
          <cell r="H362">
            <v>464</v>
          </cell>
          <cell r="K362">
            <v>5498</v>
          </cell>
          <cell r="L362" t="str">
            <v>M00482</v>
          </cell>
        </row>
        <row r="363">
          <cell r="A363" t="str">
            <v>호스손실(100㎏/㎠)</v>
          </cell>
          <cell r="B363" t="str">
            <v>호스손실</v>
          </cell>
          <cell r="C363" t="str">
            <v>(100㎏/㎠)</v>
          </cell>
          <cell r="D363" t="str">
            <v>M</v>
          </cell>
          <cell r="G363">
            <v>2500</v>
          </cell>
          <cell r="K363">
            <v>2500</v>
          </cell>
          <cell r="L363" t="str">
            <v>M00483</v>
          </cell>
        </row>
        <row r="364">
          <cell r="A364" t="str">
            <v>흰페인트(1.45㎏/ℓ)(KSM 5312,1급백색)</v>
          </cell>
          <cell r="B364" t="str">
            <v>흰페인트(1.45㎏/ℓ)</v>
          </cell>
          <cell r="C364" t="str">
            <v>(KSM 5312,1급백색)</v>
          </cell>
          <cell r="D364" t="str">
            <v>㎏</v>
          </cell>
          <cell r="G364">
            <v>4055</v>
          </cell>
          <cell r="H364">
            <v>411</v>
          </cell>
          <cell r="K364">
            <v>4055</v>
          </cell>
          <cell r="L364" t="str">
            <v>M00484</v>
          </cell>
        </row>
        <row r="365">
          <cell r="A365" t="str">
            <v>PEP강관(P2S)D300</v>
          </cell>
          <cell r="B365" t="str">
            <v>PEP강관(P2S)</v>
          </cell>
          <cell r="C365" t="str">
            <v>D300</v>
          </cell>
          <cell r="D365" t="str">
            <v>본</v>
          </cell>
          <cell r="G365">
            <v>378499</v>
          </cell>
          <cell r="H365">
            <v>538</v>
          </cell>
          <cell r="K365">
            <v>378499</v>
          </cell>
          <cell r="L365" t="str">
            <v>M00485</v>
          </cell>
        </row>
        <row r="366">
          <cell r="A366" t="str">
            <v>PEP강관(P2S)D350</v>
          </cell>
          <cell r="B366" t="str">
            <v>PEP강관(P2S)</v>
          </cell>
          <cell r="C366" t="str">
            <v>D350</v>
          </cell>
          <cell r="D366" t="str">
            <v>본</v>
          </cell>
          <cell r="G366">
            <v>467980</v>
          </cell>
          <cell r="H366">
            <v>538</v>
          </cell>
          <cell r="K366">
            <v>467980</v>
          </cell>
          <cell r="L366" t="str">
            <v>M00486</v>
          </cell>
        </row>
        <row r="367">
          <cell r="A367" t="str">
            <v>PEP강관(P2S)D400</v>
          </cell>
          <cell r="B367" t="str">
            <v>PEP강관(P2S)</v>
          </cell>
          <cell r="C367" t="str">
            <v>D400</v>
          </cell>
          <cell r="D367" t="str">
            <v>본</v>
          </cell>
          <cell r="G367">
            <v>537636</v>
          </cell>
          <cell r="H367">
            <v>538</v>
          </cell>
          <cell r="K367">
            <v>537636</v>
          </cell>
          <cell r="L367" t="str">
            <v>M00487</v>
          </cell>
        </row>
        <row r="368">
          <cell r="A368" t="str">
            <v>PEP강관(P2S)D450</v>
          </cell>
          <cell r="B368" t="str">
            <v>PEP강관(P2S)</v>
          </cell>
          <cell r="C368" t="str">
            <v>D450</v>
          </cell>
          <cell r="D368" t="str">
            <v>본</v>
          </cell>
          <cell r="G368">
            <v>562615</v>
          </cell>
          <cell r="H368">
            <v>538</v>
          </cell>
          <cell r="K368">
            <v>562615</v>
          </cell>
          <cell r="L368" t="str">
            <v>M00488</v>
          </cell>
        </row>
        <row r="369">
          <cell r="A369" t="str">
            <v>PEP강관(P2S)D500</v>
          </cell>
          <cell r="B369" t="str">
            <v>PEP강관(P2S)</v>
          </cell>
          <cell r="C369" t="str">
            <v>D500</v>
          </cell>
          <cell r="D369" t="str">
            <v>본</v>
          </cell>
          <cell r="G369">
            <v>613831</v>
          </cell>
          <cell r="H369">
            <v>538</v>
          </cell>
          <cell r="K369">
            <v>613831</v>
          </cell>
          <cell r="L369" t="str">
            <v>M00489</v>
          </cell>
        </row>
        <row r="370">
          <cell r="A370" t="str">
            <v>PEP강관(P2S)D600</v>
          </cell>
          <cell r="B370" t="str">
            <v>PEP강관(P2S)</v>
          </cell>
          <cell r="C370" t="str">
            <v>D600</v>
          </cell>
          <cell r="D370" t="str">
            <v>본</v>
          </cell>
          <cell r="G370">
            <v>684463</v>
          </cell>
          <cell r="H370">
            <v>538</v>
          </cell>
          <cell r="K370">
            <v>684463</v>
          </cell>
          <cell r="L370" t="str">
            <v>M00490</v>
          </cell>
        </row>
        <row r="371">
          <cell r="A371" t="str">
            <v>PEP강관(P2S)D700</v>
          </cell>
          <cell r="B371" t="str">
            <v>PEP강관(P2S)</v>
          </cell>
          <cell r="C371" t="str">
            <v>D700</v>
          </cell>
          <cell r="D371" t="str">
            <v>본</v>
          </cell>
          <cell r="G371">
            <v>795763</v>
          </cell>
          <cell r="H371">
            <v>538</v>
          </cell>
          <cell r="K371">
            <v>795763</v>
          </cell>
          <cell r="L371" t="str">
            <v>M00491</v>
          </cell>
        </row>
        <row r="372">
          <cell r="A372" t="str">
            <v>PEP강관(P2S)D800</v>
          </cell>
          <cell r="B372" t="str">
            <v>PEP강관(P2S)</v>
          </cell>
          <cell r="C372" t="str">
            <v>D800</v>
          </cell>
          <cell r="D372" t="str">
            <v>본</v>
          </cell>
          <cell r="G372">
            <v>1033005</v>
          </cell>
          <cell r="H372">
            <v>538</v>
          </cell>
          <cell r="K372">
            <v>1033005</v>
          </cell>
          <cell r="L372" t="str">
            <v>M00492</v>
          </cell>
        </row>
        <row r="373">
          <cell r="A373" t="str">
            <v>PEP강관(P2S)D900</v>
          </cell>
          <cell r="B373" t="str">
            <v>PEP강관(P2S)</v>
          </cell>
          <cell r="C373" t="str">
            <v>D900</v>
          </cell>
          <cell r="D373" t="str">
            <v>본</v>
          </cell>
          <cell r="G373">
            <v>1115379</v>
          </cell>
          <cell r="H373">
            <v>538</v>
          </cell>
          <cell r="K373">
            <v>1115379</v>
          </cell>
          <cell r="L373" t="str">
            <v>M00493</v>
          </cell>
        </row>
        <row r="374">
          <cell r="A374" t="str">
            <v>PEP강관(P2S)D1000</v>
          </cell>
          <cell r="B374" t="str">
            <v>PEP강관(P2S)</v>
          </cell>
          <cell r="C374" t="str">
            <v>D1000</v>
          </cell>
          <cell r="D374" t="str">
            <v>본</v>
          </cell>
          <cell r="G374">
            <v>1325573</v>
          </cell>
          <cell r="H374">
            <v>538</v>
          </cell>
          <cell r="K374">
            <v>1325573</v>
          </cell>
          <cell r="L374" t="str">
            <v>M00494</v>
          </cell>
        </row>
        <row r="375">
          <cell r="A375" t="str">
            <v>PEP강관(P1H)D1100</v>
          </cell>
          <cell r="B375" t="str">
            <v>PEP강관(P1H)</v>
          </cell>
          <cell r="C375" t="str">
            <v>D1100</v>
          </cell>
          <cell r="D375" t="str">
            <v>본</v>
          </cell>
          <cell r="G375">
            <v>1496391</v>
          </cell>
          <cell r="H375">
            <v>538</v>
          </cell>
          <cell r="K375">
            <v>1496391</v>
          </cell>
          <cell r="L375" t="str">
            <v>M00495</v>
          </cell>
        </row>
        <row r="376">
          <cell r="A376" t="str">
            <v>PEP강관(P1H)D1200</v>
          </cell>
          <cell r="B376" t="str">
            <v>PEP강관(P1H)</v>
          </cell>
          <cell r="C376" t="str">
            <v>D1200</v>
          </cell>
          <cell r="D376" t="str">
            <v>본</v>
          </cell>
          <cell r="G376">
            <v>1730235</v>
          </cell>
          <cell r="H376">
            <v>538</v>
          </cell>
          <cell r="K376">
            <v>1730235</v>
          </cell>
          <cell r="L376" t="str">
            <v>M00496</v>
          </cell>
        </row>
        <row r="377">
          <cell r="A377" t="str">
            <v>홈조인트D300</v>
          </cell>
          <cell r="B377" t="str">
            <v>홈조인트</v>
          </cell>
          <cell r="C377" t="str">
            <v>D300</v>
          </cell>
          <cell r="D377" t="str">
            <v>개</v>
          </cell>
          <cell r="G377">
            <v>75400</v>
          </cell>
          <cell r="K377">
            <v>75400</v>
          </cell>
          <cell r="L377" t="str">
            <v>M00497</v>
          </cell>
        </row>
        <row r="378">
          <cell r="A378" t="str">
            <v>링조인트D350</v>
          </cell>
          <cell r="B378" t="str">
            <v>링조인트</v>
          </cell>
          <cell r="C378" t="str">
            <v>D350</v>
          </cell>
          <cell r="D378" t="str">
            <v>개</v>
          </cell>
          <cell r="G378">
            <v>97900</v>
          </cell>
          <cell r="K378">
            <v>97900</v>
          </cell>
          <cell r="L378" t="str">
            <v>M00498</v>
          </cell>
        </row>
        <row r="379">
          <cell r="A379" t="str">
            <v>링조인트D400</v>
          </cell>
          <cell r="B379" t="str">
            <v>링조인트</v>
          </cell>
          <cell r="C379" t="str">
            <v>D400</v>
          </cell>
          <cell r="D379" t="str">
            <v>개</v>
          </cell>
          <cell r="G379">
            <v>113500</v>
          </cell>
          <cell r="K379">
            <v>113500</v>
          </cell>
          <cell r="L379" t="str">
            <v>M00499</v>
          </cell>
        </row>
        <row r="380">
          <cell r="A380" t="str">
            <v>링조인트D450</v>
          </cell>
          <cell r="B380" t="str">
            <v>링조인트</v>
          </cell>
          <cell r="C380" t="str">
            <v>D450</v>
          </cell>
          <cell r="D380" t="str">
            <v>개</v>
          </cell>
          <cell r="G380">
            <v>155200</v>
          </cell>
          <cell r="K380">
            <v>155200</v>
          </cell>
          <cell r="L380" t="str">
            <v>M00500</v>
          </cell>
        </row>
        <row r="381">
          <cell r="A381" t="str">
            <v>링조인트D500</v>
          </cell>
          <cell r="B381" t="str">
            <v>링조인트</v>
          </cell>
          <cell r="C381" t="str">
            <v>D500</v>
          </cell>
          <cell r="D381" t="str">
            <v>개</v>
          </cell>
          <cell r="G381">
            <v>198200</v>
          </cell>
          <cell r="K381">
            <v>198200</v>
          </cell>
          <cell r="L381" t="str">
            <v>M00501</v>
          </cell>
        </row>
        <row r="382">
          <cell r="A382" t="str">
            <v>링조인트D600</v>
          </cell>
          <cell r="B382" t="str">
            <v>링조인트</v>
          </cell>
          <cell r="C382" t="str">
            <v>D600</v>
          </cell>
          <cell r="D382" t="str">
            <v>개</v>
          </cell>
          <cell r="G382">
            <v>268000</v>
          </cell>
          <cell r="K382">
            <v>268000</v>
          </cell>
          <cell r="L382" t="str">
            <v>M00502</v>
          </cell>
        </row>
        <row r="383">
          <cell r="A383" t="str">
            <v>링조인트D700</v>
          </cell>
          <cell r="B383" t="str">
            <v>링조인트</v>
          </cell>
          <cell r="C383" t="str">
            <v>D700</v>
          </cell>
          <cell r="D383" t="str">
            <v>개</v>
          </cell>
          <cell r="G383">
            <v>399300</v>
          </cell>
          <cell r="K383">
            <v>399300</v>
          </cell>
          <cell r="L383" t="str">
            <v>M00503</v>
          </cell>
        </row>
        <row r="384">
          <cell r="A384" t="str">
            <v>링조인트D800</v>
          </cell>
          <cell r="B384" t="str">
            <v>링조인트</v>
          </cell>
          <cell r="C384" t="str">
            <v>D800</v>
          </cell>
          <cell r="D384" t="str">
            <v>개</v>
          </cell>
          <cell r="G384">
            <v>484900</v>
          </cell>
          <cell r="K384">
            <v>484900</v>
          </cell>
          <cell r="L384" t="str">
            <v>M00504</v>
          </cell>
        </row>
        <row r="385">
          <cell r="A385" t="str">
            <v>링조인트D900</v>
          </cell>
          <cell r="B385" t="str">
            <v>링조인트</v>
          </cell>
          <cell r="C385" t="str">
            <v>D900</v>
          </cell>
          <cell r="D385" t="str">
            <v>개</v>
          </cell>
          <cell r="G385">
            <v>571100</v>
          </cell>
          <cell r="K385">
            <v>571100</v>
          </cell>
          <cell r="L385" t="str">
            <v>M00505</v>
          </cell>
        </row>
        <row r="386">
          <cell r="A386" t="str">
            <v>링조인트D1000</v>
          </cell>
          <cell r="B386" t="str">
            <v>링조인트</v>
          </cell>
          <cell r="C386" t="str">
            <v>D1000</v>
          </cell>
          <cell r="D386" t="str">
            <v>개</v>
          </cell>
          <cell r="G386">
            <v>750500</v>
          </cell>
          <cell r="K386">
            <v>750500</v>
          </cell>
          <cell r="L386" t="str">
            <v>M00506</v>
          </cell>
        </row>
        <row r="387">
          <cell r="A387" t="str">
            <v>링조인트D1100</v>
          </cell>
          <cell r="B387" t="str">
            <v>링조인트</v>
          </cell>
          <cell r="C387" t="str">
            <v>D1100</v>
          </cell>
          <cell r="D387" t="str">
            <v>개</v>
          </cell>
          <cell r="G387">
            <v>1087750</v>
          </cell>
          <cell r="K387">
            <v>1087750</v>
          </cell>
          <cell r="L387" t="str">
            <v>M00507</v>
          </cell>
        </row>
        <row r="388">
          <cell r="A388" t="str">
            <v>링조인트D1200</v>
          </cell>
          <cell r="B388" t="str">
            <v>링조인트</v>
          </cell>
          <cell r="C388" t="str">
            <v>D1200</v>
          </cell>
          <cell r="D388" t="str">
            <v>개</v>
          </cell>
          <cell r="G388">
            <v>1425000</v>
          </cell>
          <cell r="K388">
            <v>1425000</v>
          </cell>
          <cell r="L388" t="str">
            <v>M00508</v>
          </cell>
        </row>
      </sheetData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이천시(폐기물공사)최종수정1"/>
    </sheetNames>
    <definedNames>
      <definedName name="Macro8"/>
      <definedName name="Macro9"/>
      <definedName name="Macro7"/>
    </definedNames>
    <sheetDataSet>
      <sheetData sheetId="0" refreshError="1"/>
    </sheetDataSet>
  </externalBook>
</externalLink>
</file>

<file path=xl/externalLinks/externalLink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guard(mac)"/>
      <sheetName val="DATA"/>
      <sheetName val="암거공"/>
      <sheetName val="Sheet1"/>
      <sheetName val="#REF"/>
      <sheetName val="LEGEND"/>
      <sheetName val="ABUT수량-A1"/>
      <sheetName val="교각계산"/>
      <sheetName val="1.설계조건"/>
      <sheetName val="설계내역서"/>
      <sheetName val="중기일위대가"/>
      <sheetName val="정부노임단가"/>
      <sheetName val="구조물공"/>
      <sheetName val="버스운행안내"/>
      <sheetName val="예방접종계획"/>
      <sheetName val="근태계획서"/>
      <sheetName val="박기사-면벽"/>
      <sheetName val="단면 (2)"/>
      <sheetName val="간선계산"/>
      <sheetName val="조건표"/>
    </sheetNames>
    <sheetDataSet>
      <sheetData sheetId="0" refreshError="1">
        <row r="1">
          <cell r="A1" t="str">
            <v>bs_chekjum</v>
          </cell>
          <cell r="C1" t="str">
            <v>bs_chekplus</v>
          </cell>
          <cell r="E1" t="str">
            <v>bs_chekwave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복부판보강재"/>
      <sheetName val="지점부"/>
      <sheetName val="정리"/>
      <sheetName val="guard(mac)"/>
      <sheetName val="부대공"/>
      <sheetName val="방호벽"/>
      <sheetName val="낙석방지책"/>
      <sheetName val="교각1"/>
      <sheetName val="LEGEND"/>
      <sheetName val="Summary Sheets"/>
      <sheetName val="원형1호맨홀토공수량"/>
      <sheetName val="맨홀수량산출"/>
      <sheetName val="설계"/>
    </sheetNames>
    <sheetDataSet>
      <sheetData sheetId="0">
        <row r="79">
          <cell r="H79">
            <v>8</v>
          </cell>
        </row>
      </sheetData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"/>
      <sheetName val="총괄"/>
      <sheetName val="건원"/>
      <sheetName val="토원"/>
      <sheetName val="설원"/>
      <sheetName val="집계"/>
      <sheetName val="집계토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전체공사"/>
      <sheetName val="인천4(총괄표)"/>
      <sheetName val="기계갑"/>
      <sheetName val="기계집계"/>
      <sheetName val="기계내역"/>
      <sheetName val="소방계갑 "/>
      <sheetName val="소방집계1"/>
      <sheetName val="소방내역"/>
      <sheetName val="원가계산서"/>
      <sheetName val="내역서 (2)"/>
      <sheetName val="일위대가  (2)"/>
      <sheetName val="원가계산서(최초) (2)"/>
      <sheetName val="집계표 (2)"/>
      <sheetName val="일위대가목록표 (2)"/>
      <sheetName val="Sheet1"/>
      <sheetName val="Sheet2"/>
      <sheetName val="Sheet3"/>
      <sheetName val="1월"/>
      <sheetName val="3월"/>
      <sheetName val="EMST10"/>
      <sheetName val="단가"/>
      <sheetName val="200"/>
      <sheetName val="직공비"/>
      <sheetName val="1-1"/>
      <sheetName val="오억미만"/>
      <sheetName val="2000년1차"/>
      <sheetName val="중기가격"/>
      <sheetName val="전기"/>
      <sheetName val="CODE"/>
      <sheetName val="건축미장"/>
      <sheetName val="건축미장내역"/>
      <sheetName val="공통가설"/>
      <sheetName val="설계"/>
      <sheetName val="1-4일위대가목차"/>
      <sheetName val="입찰안"/>
      <sheetName val="1호인버트수량"/>
      <sheetName val="집계표"/>
      <sheetName val="산출내역서집계표"/>
      <sheetName val="건축-물가변동"/>
      <sheetName val="품셈표"/>
      <sheetName val="SLAB&quot;1&quot;"/>
      <sheetName val="COPING"/>
      <sheetName val="input"/>
      <sheetName val="내역서"/>
      <sheetName val="물가자료"/>
      <sheetName val="삼성전기"/>
      <sheetName val="Sheet1 (2)"/>
      <sheetName val="남양시작동자105노65기1.3화1.2"/>
      <sheetName val="guard(mac)"/>
      <sheetName val="토공사"/>
      <sheetName val="일위목록"/>
      <sheetName val="내역표지"/>
      <sheetName val="토목"/>
      <sheetName val="원가입력"/>
      <sheetName val="gyun"/>
      <sheetName val="간선계산"/>
      <sheetName val="공사비예산서(토목분)"/>
      <sheetName val="을지"/>
      <sheetName val="별표집계"/>
      <sheetName val="간접비내역-1"/>
      <sheetName val="기자재비"/>
      <sheetName val="주방환기"/>
      <sheetName val="공사내역"/>
      <sheetName val="M1"/>
      <sheetName val="교각1"/>
      <sheetName val="부안일위"/>
      <sheetName val="Hw-CV"/>
      <sheetName val="부대내역"/>
      <sheetName val="을"/>
      <sheetName val="점수계산1-2"/>
      <sheetName val="자재co"/>
      <sheetName val="건축내역"/>
      <sheetName val="총 원가계산"/>
      <sheetName val="일위대가(가설)"/>
      <sheetName val="토목내역서"/>
      <sheetName val="Sheet5"/>
      <sheetName val="FAX"/>
      <sheetName val="#REF"/>
      <sheetName val="결재판"/>
      <sheetName val="Total"/>
      <sheetName val="목록"/>
      <sheetName val="노임"/>
      <sheetName val="전신환매도율"/>
      <sheetName val="관기성공.내"/>
      <sheetName val="코드표"/>
      <sheetName val="수로교총재료집계"/>
      <sheetName val="와동25-3(변경)"/>
      <sheetName val="DATA"/>
      <sheetName val="b_balju"/>
      <sheetName val="COA-17"/>
      <sheetName val="C-18"/>
      <sheetName val="CAT_5"/>
      <sheetName val="Macro(전선)"/>
      <sheetName val="기둥"/>
      <sheetName val="저판(버림100)"/>
      <sheetName val="맨홀토공산출"/>
      <sheetName val="횡배수관토공수량"/>
      <sheetName val="매입세"/>
      <sheetName val="BSD (2)"/>
      <sheetName val="Project Brief"/>
      <sheetName val="내역서(총괄)"/>
      <sheetName val="준검 내역서"/>
      <sheetName val="가스"/>
      <sheetName val="내역분기"/>
      <sheetName val="사급자재"/>
      <sheetName val="대전-교대(A1-A2)"/>
      <sheetName val="수량산출내역1115"/>
      <sheetName val="지급자재"/>
      <sheetName val="타공종이기"/>
      <sheetName val="정부노임단가"/>
      <sheetName val="SILICATE"/>
      <sheetName val="CPM챠트 "/>
      <sheetName val="가설공사내역"/>
      <sheetName val="조건표"/>
      <sheetName val="재료집계"/>
      <sheetName val="6동"/>
      <sheetName val="giathanh1"/>
      <sheetName val="표지"/>
      <sheetName val="계양가시설"/>
      <sheetName val="SUMMARY"/>
      <sheetName val="PAINT"/>
      <sheetName val="1.설계조건"/>
      <sheetName val="양산물금"/>
      <sheetName val="CPM챠트"/>
      <sheetName val="안정검토"/>
      <sheetName val="단면설계"/>
      <sheetName val="적현로"/>
      <sheetName val="산출내역"/>
      <sheetName val="EACT10"/>
      <sheetName val="일위대가"/>
      <sheetName val="일위대가내역"/>
      <sheetName val="I一般比"/>
      <sheetName val="1공구 건정토건 토공"/>
      <sheetName val="S058FL01"/>
      <sheetName val="철콘공사"/>
      <sheetName val="Macro(ST)"/>
      <sheetName val="Macro(AT)"/>
      <sheetName val="내역서적용수량"/>
      <sheetName val="외상매"/>
      <sheetName val="시추주상도"/>
      <sheetName val="개요입력"/>
      <sheetName val="수량기준"/>
      <sheetName val="단가기준"/>
      <sheetName val="부속동"/>
      <sheetName val="토목주소"/>
      <sheetName val="프랜트면허"/>
      <sheetName val="투찰가"/>
      <sheetName val="인건비"/>
      <sheetName val="뜃맟뭁돽띿맟?-BLDG"/>
      <sheetName val="적용단가"/>
      <sheetName val="ETC"/>
      <sheetName val="eq_data"/>
      <sheetName val="우수받이"/>
      <sheetName val="포장복구집계"/>
      <sheetName val="일반부표"/>
      <sheetName val="단중표"/>
      <sheetName val="B1(반포1차)"/>
      <sheetName val="총괄내역서"/>
      <sheetName val="예산M11A"/>
      <sheetName val="SG"/>
      <sheetName val="tggwan(mac)"/>
      <sheetName val="기본DATA"/>
      <sheetName val="노임단가"/>
      <sheetName val="단가조사서"/>
      <sheetName val="식재총괄"/>
      <sheetName val="UPRI"/>
      <sheetName val="서울산업대(토)"/>
      <sheetName val="전장품(관리용)"/>
      <sheetName val="간접비"/>
      <sheetName val="문학간접"/>
      <sheetName val="간접"/>
      <sheetName val="EQUIP-H"/>
      <sheetName val="공사수행방안"/>
      <sheetName val="품셈총괄표"/>
      <sheetName val="11.자재단가"/>
      <sheetName val="에너지동"/>
      <sheetName val="입출재고현황 (2)"/>
      <sheetName val="결재판(삭제하지말아주세요)"/>
      <sheetName val="법면"/>
      <sheetName val="부대공"/>
      <sheetName val="구조물공"/>
      <sheetName val="중기일위대가"/>
      <sheetName val="포장공"/>
      <sheetName val="토공"/>
      <sheetName val="배수공1"/>
      <sheetName val="기성2"/>
      <sheetName val="입력시트"/>
      <sheetName val="제경비"/>
      <sheetName val="철근콘크리트"/>
      <sheetName val="파일항타"/>
      <sheetName val="파일항타 (2)"/>
      <sheetName val="하수실행"/>
      <sheetName val="일위_파일"/>
      <sheetName val="금액내역서"/>
      <sheetName val="사회복지관"/>
      <sheetName val="단가표"/>
      <sheetName val="UNIT"/>
      <sheetName val="현대물량"/>
      <sheetName val="중동상가"/>
      <sheetName val="자재단가비교표"/>
      <sheetName val="증감대비"/>
      <sheetName val="부대공Ⅱ"/>
      <sheetName val="기성내역서표지"/>
      <sheetName val="배수장공사비명세서"/>
      <sheetName val="PBS"/>
      <sheetName val="부산4"/>
      <sheetName val="TOTAL_BOQ"/>
      <sheetName val="송라터널총괄"/>
      <sheetName val="PROJECT BRIEF(EX.NEW)"/>
      <sheetName val="WEON"/>
      <sheetName val="Summary Sheets"/>
      <sheetName val="별표 "/>
      <sheetName val="LABTOTAL"/>
      <sheetName val="일위목록-기"/>
      <sheetName val="제품"/>
      <sheetName val="견적내용입력"/>
      <sheetName val="교통대책내역"/>
      <sheetName val="단면 (2)"/>
      <sheetName val="견적조건"/>
      <sheetName val="메서,변+증"/>
      <sheetName val="예상"/>
      <sheetName val="품셈TABLE"/>
      <sheetName val="Sheet4"/>
      <sheetName val="갑지(추정)"/>
      <sheetName val="골조시행"/>
      <sheetName val="관음목장(제출용)자105인97.5"/>
      <sheetName val="세부내역"/>
      <sheetName val="하조서"/>
      <sheetName val="일위대가-2"/>
      <sheetName val="CODE(2)"/>
      <sheetName val="conv전장품"/>
      <sheetName val="교각계산"/>
      <sheetName val="일위대가목록"/>
      <sheetName val="손익분석"/>
      <sheetName val="Mc1"/>
      <sheetName val="단가조사"/>
      <sheetName val="단가보완"/>
      <sheetName val="단위가격"/>
      <sheetName val="슬래브(유곡)"/>
      <sheetName val="MCC제원"/>
      <sheetName val="TEST1"/>
      <sheetName val="IMPEADENCE MAP 취수장"/>
      <sheetName val="산정표"/>
      <sheetName val="노무비 경비"/>
      <sheetName val="산재 안전"/>
      <sheetName val="퇴직금(울산천상)"/>
      <sheetName val="일위대가(계측기설치)"/>
      <sheetName val="공량산출서"/>
      <sheetName val="기본"/>
      <sheetName val="LIST"/>
      <sheetName val="DANGA"/>
      <sheetName val="MAT"/>
      <sheetName val="시산표"/>
      <sheetName val="미드수량"/>
      <sheetName val="부하계산서"/>
      <sheetName val="설정"/>
      <sheetName val="세부내역서"/>
      <sheetName val="적용률"/>
      <sheetName val="자판실행"/>
      <sheetName val="VXXXXXXX"/>
      <sheetName val="진주방향"/>
      <sheetName val="내역(중앙)"/>
      <sheetName val="내역(창신)"/>
      <sheetName val="계화배수"/>
      <sheetName val="연부97-1"/>
      <sheetName val="갑지1"/>
      <sheetName val="A-4"/>
      <sheetName val="교량전기"/>
      <sheetName val="대전월평내역"/>
      <sheetName val="3.공통공사대비"/>
      <sheetName val="약품설비"/>
      <sheetName val="견적대비표"/>
      <sheetName val="1단계"/>
      <sheetName val="단가및재료비"/>
      <sheetName val="중기사용료"/>
      <sheetName val="금액"/>
      <sheetName val="수입"/>
      <sheetName val="BID"/>
      <sheetName val="정공공사"/>
      <sheetName val="내  역  서"/>
      <sheetName val="상수도토공집계표"/>
      <sheetName val="단위수량"/>
      <sheetName val="통합"/>
      <sheetName val="공사비집계"/>
      <sheetName val="단"/>
      <sheetName val="ABUT수량-A1"/>
      <sheetName val="기계 도급내역서"/>
      <sheetName val="실행철강하도"/>
      <sheetName val="TUAS"/>
      <sheetName val="CIVIL4"/>
      <sheetName val="96보완계획7.12"/>
      <sheetName val="Bid_Detail"/>
      <sheetName val="001"/>
      <sheetName val="장비명"/>
      <sheetName val="일위대가(건축)"/>
      <sheetName val="MANUFACTORY"/>
      <sheetName val="기기점검"/>
      <sheetName val="c_balju"/>
      <sheetName val="2000전체분"/>
      <sheetName val="바.한일양산"/>
      <sheetName val="샘플표지"/>
      <sheetName val="CAP"/>
      <sheetName val="역T형"/>
      <sheetName val="ELECTRIC"/>
      <sheetName val="9GNG운반"/>
      <sheetName val="품목"/>
      <sheetName val="말뚝물량"/>
      <sheetName val="수량산출근거"/>
      <sheetName val="단위집계표"/>
      <sheetName val="노임이"/>
      <sheetName val="일위대가-1"/>
      <sheetName val="전기일위대가"/>
      <sheetName val="INS-SHEET"/>
      <sheetName val="설계내역"/>
      <sheetName val="하중계산"/>
      <sheetName val="조건입력"/>
      <sheetName val="조건입력(2)"/>
      <sheetName val="장비선정"/>
      <sheetName val="TRE TABLE"/>
      <sheetName val="가공비"/>
      <sheetName val="가스내역"/>
      <sheetName val="노무비"/>
      <sheetName val="TH VL, NC, DDHT Thanhphuoc"/>
      <sheetName val="TOWER 12TON"/>
      <sheetName val="TOWER 10TON"/>
      <sheetName val="비용"/>
      <sheetName val="버스운행안내"/>
      <sheetName val="예방접종계획"/>
      <sheetName val="근태계획서"/>
      <sheetName val="Macro1"/>
      <sheetName val="계약서"/>
      <sheetName val="2003하반기노임기준"/>
      <sheetName val="목창호"/>
      <sheetName val="성남여성복지내역"/>
      <sheetName val="CPI"/>
      <sheetName val="CV"/>
      <sheetName val="전산소모"/>
      <sheetName val="VV보온LINK"/>
      <sheetName val="FIT보온LINK"/>
      <sheetName val="돌담교 상부수량"/>
      <sheetName val="dg"/>
      <sheetName val="소요자재"/>
      <sheetName val="노무산출서"/>
      <sheetName val="총내역서"/>
      <sheetName val="열린교실"/>
      <sheetName val="화전내"/>
      <sheetName val="982월원안"/>
      <sheetName val="O＆P"/>
      <sheetName val="신우"/>
      <sheetName val="2.유지보수비"/>
      <sheetName val="coll#"/>
      <sheetName val="중기조종사 단위단가"/>
      <sheetName val="백암비스타내역"/>
      <sheetName val="COST"/>
      <sheetName val="시노"/>
      <sheetName val="방송일위대가"/>
      <sheetName val="부표총괄"/>
      <sheetName val="대비"/>
      <sheetName val="가로등"/>
      <sheetName val="대목"/>
      <sheetName val="건축"/>
      <sheetName val="1995년 섹터별 매출"/>
      <sheetName val="현황"/>
      <sheetName val="설 계"/>
      <sheetName val="매립"/>
      <sheetName val="제-노임"/>
      <sheetName val="제직재"/>
      <sheetName val="예정(3)"/>
      <sheetName val="각종양식"/>
      <sheetName val="04.계약내역서.xlsx"/>
      <sheetName val="공조기"/>
      <sheetName val="차액보증"/>
      <sheetName val="전체도급"/>
      <sheetName val="예산서"/>
      <sheetName val="esc"/>
      <sheetName val="TG9504"/>
      <sheetName val="CON"/>
      <sheetName val="CABLE"/>
      <sheetName val="Sheet1 (3)"/>
      <sheetName val="말뚝지지력산정"/>
      <sheetName val="예산대비"/>
      <sheetName val="MOTOR"/>
      <sheetName val="AILC004"/>
      <sheetName val="Curves"/>
      <sheetName val="Tables"/>
      <sheetName val="산출근거"/>
      <sheetName val="화전입력"/>
      <sheetName val="정렬"/>
      <sheetName val="부대대비"/>
      <sheetName val="냉연집계"/>
      <sheetName val="s.v"/>
      <sheetName val="J直材4"/>
      <sheetName val="96노임기준"/>
      <sheetName val="배수장공사비"/>
      <sheetName val="부하(성남)"/>
      <sheetName val="내역입력"/>
      <sheetName val="단가대비표"/>
      <sheetName val="자  재"/>
      <sheetName val="건축외주"/>
      <sheetName val="추정BS"/>
      <sheetName val="추정PL"/>
      <sheetName val="2.가정단면"/>
      <sheetName val="아파트"/>
      <sheetName val="Cost_File"/>
      <sheetName val="COPING-1"/>
      <sheetName val="역T형교대-2수량"/>
      <sheetName val="원가계산하도"/>
      <sheetName val="경율산정.XLS"/>
      <sheetName val="FORM-0"/>
      <sheetName val="XZLC2"/>
      <sheetName val="8.PILE  (돌출)"/>
      <sheetName val="토적계산"/>
      <sheetName val="목차"/>
      <sheetName val="관급자재"/>
      <sheetName val="제수"/>
      <sheetName val="공기"/>
      <sheetName val="공사비총괄표"/>
      <sheetName val="사통공사비"/>
      <sheetName val="인건-측정"/>
      <sheetName val="평가데이터"/>
      <sheetName val="계산내역"/>
      <sheetName val="단가산출"/>
      <sheetName val="GAEYO"/>
      <sheetName val="3.바닥판설계"/>
      <sheetName val="우배수"/>
      <sheetName val="직노"/>
      <sheetName val="경비"/>
      <sheetName val="잡비"/>
      <sheetName val="경비_원본"/>
      <sheetName val="월별수입"/>
      <sheetName val="식재"/>
      <sheetName val="시설물"/>
      <sheetName val="식재출력용"/>
      <sheetName val="유지관리"/>
      <sheetName val="BASIC (2)"/>
      <sheetName val="단면가정"/>
      <sheetName val="기둥(원형)"/>
      <sheetName val="견적서"/>
      <sheetName val="구의33고"/>
      <sheetName val="실행품의서"/>
      <sheetName val="차선도색현황"/>
      <sheetName val="실행"/>
      <sheetName val="약품공급2"/>
      <sheetName val="수원BOM-원본"/>
      <sheetName val="시점부일반수량"/>
      <sheetName val="매원개착터널총괄"/>
      <sheetName val="소방"/>
      <sheetName val="전선"/>
      <sheetName val="대비(전체)"/>
      <sheetName val="기초단가"/>
      <sheetName val="우각부보강"/>
      <sheetName val="중갑지"/>
      <sheetName val="제출내역 (2)"/>
      <sheetName val="경상비"/>
      <sheetName val="견적"/>
      <sheetName val="일위"/>
      <sheetName val="단열-자재"/>
      <sheetName val="원가계산"/>
      <sheetName val="본체"/>
      <sheetName val="F5"/>
      <sheetName val="입력"/>
      <sheetName val="기기리스트"/>
      <sheetName val="설계조건"/>
      <sheetName val="예산M12A"/>
      <sheetName val="연돌일위집계"/>
      <sheetName val="EQUIP LIST"/>
      <sheetName val="설계명세서"/>
      <sheetName val="예산명세서"/>
      <sheetName val="자료입력"/>
      <sheetName val="실행내역"/>
      <sheetName val="날개벽수량표"/>
      <sheetName val="공작물조직표(용배수)"/>
      <sheetName val="대비표(토공1안)"/>
      <sheetName val="건축집계표"/>
      <sheetName val="산업"/>
      <sheetName val="S14"/>
      <sheetName val="CC16-내역서"/>
      <sheetName val="특이사항"/>
      <sheetName val="99 조정금액"/>
      <sheetName val="조작대(1연)"/>
      <sheetName val="설계변경원가계산총괄표"/>
      <sheetName val="sw1"/>
      <sheetName val="NOMUBI"/>
      <sheetName val="방호벽"/>
      <sheetName val="CLAUSE"/>
      <sheetName val="저리조양"/>
      <sheetName val="P.M 별"/>
      <sheetName val="수량"/>
      <sheetName val="기계경비(시간당)"/>
      <sheetName val="램머"/>
      <sheetName val="DESIGN CRITERIA"/>
      <sheetName val="2-1공사개요1"/>
      <sheetName val="기초자료입력"/>
      <sheetName val="기계설비-물가변동"/>
      <sheetName val="가락화장을지"/>
      <sheetName val="견적서1"/>
      <sheetName val="CTEMCOST"/>
      <sheetName val="제1영업소"/>
      <sheetName val="제2영업소"/>
      <sheetName val="제3영업소"/>
      <sheetName val="D-3109"/>
      <sheetName val="설계예시"/>
      <sheetName val="1,2공구원가계산서"/>
      <sheetName val="1공구산출내역서"/>
      <sheetName val="부관맨홀조서"/>
      <sheetName val="자금집행_현황"/>
      <sheetName val="노임대장_(2)"/>
      <sheetName val="노임대장_(3)"/>
      <sheetName val="내역서_(2)"/>
      <sheetName val="일위대가__(2)"/>
      <sheetName val="원가계산서(최초)_(2)"/>
      <sheetName val="집계표_(2)"/>
      <sheetName val="일위대가목록표_(2)"/>
      <sheetName val="소방계갑_"/>
      <sheetName val="남양시작동자105노65기1_3화1_2"/>
      <sheetName val="관기성공_내"/>
      <sheetName val="Sheet1_(2)"/>
      <sheetName val="총_원가계산"/>
      <sheetName val="CPM챠트_"/>
      <sheetName val="BSD_(2)"/>
      <sheetName val="1공구_건정토건_토공"/>
      <sheetName val="Project_Brief"/>
      <sheetName val="준검_내역서"/>
      <sheetName val="11_자재단가"/>
      <sheetName val="입출재고현황_(2)"/>
      <sheetName val="3_공통공사대비"/>
      <sheetName val="PROJECT_BRIEF(EX_NEW)"/>
      <sheetName val="Summary_Sheets"/>
      <sheetName val="조도계산서 (도서)"/>
      <sheetName val="단가 및 재료비"/>
      <sheetName val="Data&amp;Result"/>
      <sheetName val="카메라"/>
      <sheetName val="암거공"/>
      <sheetName val="단가적용"/>
      <sheetName val="01"/>
      <sheetName val="석축단"/>
      <sheetName val="법면수집"/>
      <sheetName val="석축설면"/>
      <sheetName val="법면단"/>
      <sheetName val="천마갑지"/>
      <sheetName val="영흥TL(UP,DOWN) "/>
      <sheetName val="수원공"/>
      <sheetName val="시중노임단가"/>
      <sheetName val="1.우편집중내역서"/>
      <sheetName val="내역전기"/>
      <sheetName val="표지1"/>
      <sheetName val="터널조도"/>
      <sheetName val="소방일위 "/>
      <sheetName val="BSD _2_"/>
      <sheetName val="점검등산출(전체)"/>
      <sheetName val="01상노임"/>
      <sheetName val="공사개요"/>
      <sheetName val="조직"/>
      <sheetName val="견"/>
      <sheetName val="개산공사비"/>
      <sheetName val="토 적栀᜸"/>
      <sheetName val="계산"/>
      <sheetName val="토목내역"/>
      <sheetName val="주식"/>
      <sheetName val="Tbom-tot"/>
      <sheetName val="전차선로 물량표"/>
      <sheetName val="측구공"/>
      <sheetName val="배수관공"/>
      <sheetName val="내역(구조물)"/>
      <sheetName val="Sens&amp;Anal"/>
      <sheetName val="평야부원가총괄"/>
      <sheetName val="1.취수장"/>
      <sheetName val="LEGEND"/>
      <sheetName val="B1"/>
      <sheetName val="H-pile(298x299)"/>
      <sheetName val="H-pile(250x250)"/>
      <sheetName val="구성비"/>
      <sheetName val="토 적 표"/>
      <sheetName val="copy"/>
      <sheetName val="서식"/>
      <sheetName val="품셈1-17"/>
      <sheetName val="수목표준대가"/>
      <sheetName val="일위대가목차"/>
      <sheetName val="★도급내역"/>
      <sheetName val="본공사"/>
      <sheetName val="도급"/>
      <sheetName val="당초내역서"/>
      <sheetName val="Imp-Data"/>
      <sheetName val="밸브설치"/>
      <sheetName val="기계_도급내역서"/>
      <sheetName val="관음목장(제출용)자105인97_5"/>
      <sheetName val="1_설계조건"/>
      <sheetName val="단면_(2)"/>
      <sheetName val="96보완계획7_12"/>
      <sheetName val="노무비_경비"/>
      <sheetName val="산재_안전"/>
      <sheetName val="IMPEADENCE_MAP_취수장"/>
      <sheetName val="뜃맟뭁돽띿맟_-BLDG"/>
      <sheetName val="장비투입계획"/>
      <sheetName val="1을"/>
      <sheetName val="Y-WORK"/>
      <sheetName val="코드"/>
      <sheetName val="청천내"/>
      <sheetName val="앨범표지"/>
      <sheetName val="내력서"/>
      <sheetName val="공사설명서"/>
      <sheetName val="공사계획서"/>
      <sheetName val="안성방향(시점)"/>
      <sheetName val="공사비산출내역"/>
      <sheetName val="1호맨홀토공"/>
      <sheetName val="토적표"/>
      <sheetName val="본사일보"/>
      <sheetName val="전기공사"/>
      <sheetName val="2.3지지력"/>
      <sheetName val="4.하중산정"/>
      <sheetName val="수량산출"/>
      <sheetName val="내역서을지"/>
      <sheetName val="SULKEA"/>
      <sheetName val="내역서(교량)전체"/>
      <sheetName val="전기일위목록"/>
      <sheetName val="계산내역서"/>
      <sheetName val="소방계갑"/>
      <sheetName val="향후예상"/>
      <sheetName val="96갑지"/>
      <sheetName val="MSQ"/>
      <sheetName val="FB25JN"/>
      <sheetName val="적용토목"/>
      <sheetName val="거래처등록"/>
      <sheetName val="변경품셈"/>
      <sheetName val="국내총괄"/>
      <sheetName val="입찰내역"/>
      <sheetName val="날개벽"/>
      <sheetName val="대전노은1차_조적_집계표"/>
      <sheetName val="공문"/>
      <sheetName val="근입장"/>
      <sheetName val="토공총괄집계"/>
      <sheetName val="돌담교_상부수량"/>
      <sheetName val="바_한일양산"/>
      <sheetName val="중기조종사_단위단가"/>
      <sheetName val="2_가정단면"/>
      <sheetName val="P_M_별"/>
      <sheetName val="별표_"/>
      <sheetName val="파일항타_(2)"/>
      <sheetName val="3_바닥판설계"/>
      <sheetName val="자__재"/>
      <sheetName val="1995년_섹터별_매출"/>
      <sheetName val="설_계"/>
      <sheetName val="내__역__서"/>
      <sheetName val="BASIC_(2)"/>
      <sheetName val="Sheet1_(3)"/>
      <sheetName val="2_유지보수비"/>
      <sheetName val="CB"/>
      <sheetName val="공사비"/>
      <sheetName val="2공구산출내역"/>
      <sheetName val="갈현동"/>
      <sheetName val="6PILE  (돌출)"/>
      <sheetName val="하중"/>
      <sheetName val="SAKUB"/>
      <sheetName val="인테리어내역"/>
      <sheetName val="NAI"/>
      <sheetName val="맨홀수량산출"/>
      <sheetName val="SOURCE"/>
      <sheetName val="2.대외공문"/>
      <sheetName val="내촌육교방음벽수량집계표"/>
      <sheetName val="2"/>
      <sheetName val="내역서01"/>
      <sheetName val="기성(1차) "/>
      <sheetName val="세부내역(직접인건비)"/>
      <sheetName val="국공유지및사유지"/>
      <sheetName val="설-원가"/>
      <sheetName val="TOTAL3"/>
      <sheetName val="DATE"/>
      <sheetName val="우석문틀"/>
      <sheetName val="노무단가"/>
      <sheetName val="장비 (2)"/>
      <sheetName val="횡배수관"/>
      <sheetName val="일위대가표"/>
      <sheetName val="wall"/>
      <sheetName val="광통신 견적내역서1"/>
      <sheetName val="합의경상"/>
      <sheetName val="2004 연결"/>
      <sheetName val="대림경상68억"/>
      <sheetName val="9811"/>
      <sheetName val="공예을"/>
      <sheetName val="백호우계수"/>
      <sheetName val="사유서제출현황-2"/>
      <sheetName val="MEXICO-C"/>
      <sheetName val="재료"/>
      <sheetName val="설치자재"/>
      <sheetName val="21301동"/>
      <sheetName val="내역서1999.8최종"/>
      <sheetName val="공예6"/>
      <sheetName val="데이타"/>
      <sheetName val="단위량"/>
      <sheetName val="재료집계표2"/>
      <sheetName val="토적집계표"/>
      <sheetName val="공정코드"/>
      <sheetName val="간접1"/>
      <sheetName val=" 소방공사 산출근거"/>
      <sheetName val="전체"/>
      <sheetName val="JUCKEYK"/>
      <sheetName val="B부대공"/>
      <sheetName val="CABLE SIZE-3"/>
      <sheetName val="기술부대조건"/>
      <sheetName val="내역서(2)"/>
      <sheetName val="맨홀토공수량"/>
      <sheetName val="경상직원"/>
      <sheetName val="실행(ALT1)"/>
      <sheetName val="ASP"/>
      <sheetName val="Breakdown"/>
      <sheetName val="UnitRate"/>
      <sheetName val="비교표"/>
      <sheetName val="N賃率-職"/>
      <sheetName val="화산경계"/>
      <sheetName val="일위대가시트"/>
      <sheetName val="연결임시"/>
      <sheetName val="Assumptions"/>
      <sheetName val="2008년_CF"/>
      <sheetName val="Front"/>
      <sheetName val="자재대"/>
      <sheetName val="9.자재단가"/>
      <sheetName val="7.산출집계"/>
      <sheetName val="도급자재"/>
      <sheetName val="일반수량집계표"/>
      <sheetName val="플랜트 설치"/>
      <sheetName val="WORK"/>
      <sheetName val="3.단가산출서"/>
      <sheetName val="4.일위산출"/>
      <sheetName val="옥외"/>
      <sheetName val="하수급견적대비"/>
      <sheetName val="아파트 "/>
      <sheetName val="음료실행"/>
      <sheetName val="수량산출서"/>
      <sheetName val="입찰"/>
      <sheetName val="현경"/>
      <sheetName val="인사자료총집계"/>
      <sheetName val="전체철근집계"/>
      <sheetName val="Sheet6"/>
      <sheetName val="도장수량(하1)"/>
      <sheetName val="01AC"/>
      <sheetName val="물량표"/>
      <sheetName val="표지 (2)"/>
      <sheetName val="관로토공집계표"/>
      <sheetName val="SIHEUNG"/>
      <sheetName val="내부마감"/>
      <sheetName val="기성청구서"/>
      <sheetName val="1. 설계조건 2.단면가정 3. 하중계산"/>
      <sheetName val="DATA 입력란"/>
      <sheetName val="토공(우물통,기타) "/>
      <sheetName val="EP0618"/>
      <sheetName val="GI-LIST"/>
      <sheetName val="1련,2련"/>
      <sheetName val="변품8-37"/>
      <sheetName val="XL4Poppy"/>
      <sheetName val="주현(해보)"/>
      <sheetName val="주현(영광)"/>
      <sheetName val="GEN"/>
      <sheetName val="부서현황"/>
      <sheetName val="초기화면"/>
      <sheetName val="케이블"/>
      <sheetName val="2000.05"/>
      <sheetName val="점검내역서(data) (2)"/>
      <sheetName val="신표지1"/>
      <sheetName val="SLAB"/>
      <sheetName val="06 일위대가목록"/>
      <sheetName val="현장"/>
      <sheetName val="각형맨홀"/>
      <sheetName val="준공조서갑지"/>
      <sheetName val="공사예산하조서(O.K)"/>
      <sheetName val="960318-1"/>
      <sheetName val="9-1차이내역"/>
      <sheetName val="조명시설"/>
      <sheetName val="시화점실행"/>
      <sheetName val="예가표"/>
      <sheetName val="노무비단가"/>
      <sheetName val="ASALTOTA"/>
      <sheetName val="BOX(1.5X1.5)"/>
      <sheetName val="4공철탑검토"/>
      <sheetName val="기계경비일람"/>
      <sheetName val="신길1동"/>
      <sheetName val="내역을"/>
      <sheetName val="ITEM"/>
      <sheetName val="경비2내역"/>
      <sheetName val="충남 (2)"/>
      <sheetName val="오산갈곳"/>
      <sheetName val="개요"/>
      <sheetName val="도급FORM"/>
      <sheetName val="제출견적(을)"/>
      <sheetName val="공무2과"/>
      <sheetName val="부안변전"/>
      <sheetName val="계약용량(서포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</sheetDataSet>
  </externalBook>
</externalLink>
</file>

<file path=xl/externalLinks/externalLink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nga"/>
      <sheetName val="ilch"/>
      <sheetName val="교각계산"/>
      <sheetName val="내역"/>
      <sheetName val="단면가정"/>
      <sheetName val="일위대가목차"/>
      <sheetName val="맨홀수량집계"/>
      <sheetName val="내역서"/>
      <sheetName val="을"/>
      <sheetName val="2F 회의실견적(5_14 일대)"/>
      <sheetName val="Sheet5"/>
      <sheetName val="공통가설"/>
      <sheetName val="INPUT(덕도방향-시점)"/>
      <sheetName val="Y-WORK"/>
      <sheetName val="JUCKEYK"/>
      <sheetName val="정부노임단가"/>
      <sheetName val="토목내역"/>
      <sheetName val="3BL공동구 수량"/>
      <sheetName val="기둥(원형)"/>
      <sheetName val="직노"/>
      <sheetName val="계화배수"/>
      <sheetName val="일위대가"/>
      <sheetName val="LEGEND"/>
      <sheetName val="직공비"/>
      <sheetName val="토공"/>
      <sheetName val="평가데이터"/>
      <sheetName val="품셈"/>
      <sheetName val="TABLE"/>
      <sheetName val="입찰안"/>
      <sheetName val="DATA"/>
      <sheetName val="일위대가표"/>
      <sheetName val="변화치수"/>
      <sheetName val="1-1"/>
      <sheetName val="전기"/>
      <sheetName val="연령현황"/>
      <sheetName val="일반물자(한국통신)"/>
      <sheetName val="code"/>
      <sheetName val="토공(완충)"/>
      <sheetName val="input"/>
      <sheetName val="원형맨홀수량"/>
      <sheetName val="VXXXXXXX"/>
      <sheetName val="현장"/>
      <sheetName val=" 견적서"/>
      <sheetName val="총괄-1"/>
      <sheetName val="부대내역"/>
      <sheetName val="I一般比"/>
      <sheetName val="1월"/>
      <sheetName val="포장절단"/>
      <sheetName val="표지"/>
      <sheetName val="공사비명세서"/>
      <sheetName val="설산1.나"/>
      <sheetName val="본사S"/>
      <sheetName val="SLAB&quot;1&quot;"/>
      <sheetName val="COPING"/>
      <sheetName val="3.하중산정4.지지력"/>
      <sheetName val="대비"/>
      <sheetName val="설계조건"/>
      <sheetName val="안정계산"/>
      <sheetName val="기본단가표"/>
      <sheetName val="공통부대비"/>
      <sheetName val="가설건물"/>
      <sheetName val="투찰"/>
      <sheetName val="공사비예산서(토목분)"/>
      <sheetName val="20관리비율"/>
      <sheetName val="날개벽(시점좌측)"/>
      <sheetName val="N賃率-職"/>
      <sheetName val="내역서form"/>
      <sheetName val="정보매체A동"/>
      <sheetName val="집계표"/>
      <sheetName val="열린교실"/>
      <sheetName val="TB-내역서"/>
      <sheetName val="일반맨홀수량집계(A-7 LINE)"/>
      <sheetName val="일반맨홀수량집계"/>
      <sheetName val="LOPCALC"/>
      <sheetName val="품목"/>
      <sheetName val="물량산출근거"/>
      <sheetName val="공사개요"/>
      <sheetName val="Sheet4"/>
      <sheetName val="96수출"/>
      <sheetName val="공정집계_국별"/>
      <sheetName val="적용률"/>
      <sheetName val="공사비"/>
      <sheetName val="예산서"/>
      <sheetName val="차액보증"/>
      <sheetName val="b_gunmul"/>
      <sheetName val="b_balju (2)"/>
      <sheetName val="부하(성남)"/>
      <sheetName val="J直材4"/>
      <sheetName val="SORCE1"/>
      <sheetName val="가시설단위수량"/>
      <sheetName val="단위수량"/>
      <sheetName val="연부97-1"/>
      <sheetName val="갑지1"/>
      <sheetName val="#REF"/>
      <sheetName val="기본일위"/>
      <sheetName val="총괄"/>
      <sheetName val="부속동"/>
      <sheetName val="깨기"/>
      <sheetName val="교각1"/>
      <sheetName val="설계변경원가계산총괄표"/>
      <sheetName val="BID"/>
      <sheetName val="기계경비"/>
      <sheetName val="인건비(환율)"/>
      <sheetName val="단가표 "/>
      <sheetName val="woo(mac)"/>
      <sheetName val="방송일위대가"/>
      <sheetName val="Total"/>
      <sheetName val="쌍송교"/>
      <sheetName val="수량3"/>
      <sheetName val="목록"/>
      <sheetName val="토목품셈"/>
      <sheetName val="기초공"/>
      <sheetName val="내역1"/>
      <sheetName val="마산방향철근집계"/>
      <sheetName val="진주방향"/>
      <sheetName val="마산방향"/>
      <sheetName val="모니터"/>
      <sheetName val="건축내역"/>
      <sheetName val="CAT_5"/>
      <sheetName val="방송노임"/>
      <sheetName val="가공비"/>
      <sheetName val="작성"/>
      <sheetName val="산출내역"/>
      <sheetName val="Sheet1"/>
      <sheetName val="DATA-1"/>
      <sheetName val="우배수"/>
      <sheetName val="조건표"/>
      <sheetName val="단가"/>
      <sheetName val="2F_회의실견적(5_14_일대)"/>
      <sheetName val="3BL공동구_수량"/>
      <sheetName val="백암비스타내역"/>
      <sheetName val="목표세부명세"/>
      <sheetName val="공문"/>
      <sheetName val="DATA1"/>
      <sheetName val="전장품(관리용)"/>
      <sheetName val="간선계산"/>
      <sheetName val="DATA(BAC)"/>
      <sheetName val="내역서2안"/>
      <sheetName val="월선수금"/>
      <sheetName val="경산"/>
      <sheetName val="WORK"/>
      <sheetName val="1.우편집중내역서"/>
      <sheetName val="기둥"/>
      <sheetName val="저판(버림100)"/>
      <sheetName val="SILICATE"/>
      <sheetName val="guard(mac)"/>
      <sheetName val="06-BATCH "/>
      <sheetName val="실행내역"/>
      <sheetName val="수량산출"/>
      <sheetName val="대치판정"/>
      <sheetName val="단면검토"/>
      <sheetName val="기계내역"/>
      <sheetName val="CIVIL"/>
      <sheetName val="부재력정리"/>
      <sheetName val="노임단가"/>
      <sheetName val="하중계산"/>
      <sheetName val="원형1호맨홀토공수량"/>
      <sheetName val="조명시설"/>
      <sheetName val="조작대(1연)"/>
      <sheetName val="일위대가목록"/>
      <sheetName val="TYPE-A"/>
      <sheetName val="전기품산출"/>
      <sheetName val="남양시작동자105노65기1.3화1.2"/>
      <sheetName val="전기일위대가"/>
      <sheetName val="삼성전기"/>
      <sheetName val="Sheet1 (2)"/>
      <sheetName val="D-3503"/>
      <sheetName val="데이타"/>
      <sheetName val="주경기-오배수"/>
      <sheetName val="간노_콘"/>
      <sheetName val="자재단가비교표"/>
      <sheetName val="전압강하계산"/>
      <sheetName val="치수표"/>
      <sheetName val="을지"/>
      <sheetName val="DATE"/>
      <sheetName val="TEL"/>
      <sheetName val="기성내역"/>
      <sheetName val="제품"/>
      <sheetName val="식재품셈"/>
      <sheetName val="ITB COST"/>
      <sheetName val="세부내역"/>
      <sheetName val="계산근거"/>
      <sheetName val="단가조사서"/>
      <sheetName val="공사요율"/>
      <sheetName val="공구원가계산"/>
      <sheetName val="배수장공사비명세서"/>
      <sheetName val="단가견적조사표"/>
      <sheetName val="단면 (2)"/>
      <sheetName val="공통가설공사"/>
      <sheetName val="BEND LOSS"/>
      <sheetName val="RING WALL"/>
      <sheetName val="날개벽"/>
      <sheetName val="공사비 내역 (가)"/>
      <sheetName val="BSD (2)"/>
      <sheetName val="UserData"/>
      <sheetName val="금액내역서"/>
      <sheetName val="영업.일1"/>
      <sheetName val="광혁기성"/>
      <sheetName val="갑지(추정)"/>
      <sheetName val="Macro1"/>
      <sheetName val="증감분석"/>
      <sheetName val="ITEM"/>
      <sheetName val="마감물량3"/>
      <sheetName val="CPM챠트"/>
      <sheetName val="FRT_O"/>
      <sheetName val="FAB_I"/>
      <sheetName val="중기사용료산출근거"/>
      <sheetName val="단가 및 재료비"/>
      <sheetName val="cross beam"/>
      <sheetName val="안정검토"/>
      <sheetName val="총계"/>
      <sheetName val="기흥하도용"/>
      <sheetName val="L형옹벽(key)"/>
      <sheetName val="정렬"/>
      <sheetName val="Sheet2"/>
      <sheetName val="옹벽"/>
      <sheetName val="단면(RW1)"/>
      <sheetName val="원가계산서"/>
      <sheetName val="경비2내역"/>
      <sheetName val="1단계"/>
      <sheetName val="A-4"/>
      <sheetName val="입찰보고"/>
      <sheetName val="소비자가"/>
      <sheetName val="허용전류-IEC"/>
      <sheetName val="허용전류-IEC DATA"/>
      <sheetName val="현장관리비내역서"/>
      <sheetName val="토사(PE)"/>
      <sheetName val="11.단가비교표_"/>
      <sheetName val="16.기계경비산출내역_"/>
      <sheetName val="인테리어세부내역"/>
      <sheetName val="2공구산출내역"/>
      <sheetName val="피엘"/>
      <sheetName val="ETC"/>
      <sheetName val="P.M 별"/>
      <sheetName val="배수관공"/>
      <sheetName val="배"/>
      <sheetName val="copy"/>
      <sheetName val="서식"/>
      <sheetName val="FACTOR"/>
      <sheetName val="설직재-1"/>
      <sheetName val="내역서(갑)"/>
      <sheetName val="우각부보강"/>
      <sheetName val="관람석제출"/>
      <sheetName val="케이블"/>
      <sheetName val="CONCRETE"/>
      <sheetName val="EACT10"/>
      <sheetName val="자재"/>
      <sheetName val="재1"/>
      <sheetName val="특별교실"/>
      <sheetName val="설계명세서"/>
      <sheetName val="감시제어"/>
      <sheetName val="목차임시"/>
      <sheetName val="견적대비"/>
      <sheetName val="사통"/>
      <sheetName val="전신환매도율"/>
      <sheetName val="MATRLDATA"/>
      <sheetName val="견적"/>
      <sheetName val="KMT물량"/>
      <sheetName val="사급자재"/>
      <sheetName val="손익분석"/>
      <sheetName val="F-Assump"/>
      <sheetName val="도급"/>
      <sheetName val="산출근거"/>
      <sheetName val="단가대비표"/>
      <sheetName val="CABdata"/>
      <sheetName val="외자내역"/>
      <sheetName val="외자배분"/>
      <sheetName val="Tables"/>
      <sheetName val="C-직노1"/>
      <sheetName val="보차도경계석"/>
      <sheetName val="ABUT수량-A1"/>
      <sheetName val="A"/>
      <sheetName val="내역서_1.(3)"/>
      <sheetName val="97년추정손익계산서"/>
      <sheetName val="단가산출2"/>
      <sheetName val="내역서-CCTV"/>
      <sheetName val="공종집계"/>
      <sheetName val="제직재"/>
      <sheetName val="제-노임"/>
      <sheetName val="부하"/>
      <sheetName val="960318-1"/>
      <sheetName val="단중표"/>
      <sheetName val="2.냉난방설비공사"/>
      <sheetName val="민속촌메뉴"/>
      <sheetName val="Project Information In-Out"/>
      <sheetName val="설비"/>
      <sheetName val="지장물C"/>
      <sheetName val="각종양식"/>
      <sheetName val="단가표"/>
      <sheetName val="재료-CODE"/>
      <sheetName val="내역_FILE"/>
      <sheetName val="9.2단가산출서"/>
      <sheetName val="손료"/>
      <sheetName val="케이블(6)"/>
      <sheetName val="wall"/>
      <sheetName val="보도경계블럭"/>
      <sheetName val="XL4Poppy"/>
      <sheetName val="설계명세서(선로)"/>
      <sheetName val="직재"/>
      <sheetName val="ASP"/>
      <sheetName val="제원.설계조건"/>
      <sheetName val=" HIT-&gt;HMC 견적(3900)"/>
      <sheetName val="기본"/>
      <sheetName val="출력X"/>
      <sheetName val="기초1"/>
      <sheetName val="별표집계"/>
      <sheetName val="설계"/>
      <sheetName val="견적대비표"/>
      <sheetName val="식재인부"/>
      <sheetName val="실행내역 "/>
      <sheetName val="공통자료"/>
      <sheetName val="별표"/>
      <sheetName val="약품공급2"/>
      <sheetName val="단면치수"/>
      <sheetName val="물가자료"/>
      <sheetName val="리터팬내장형"/>
      <sheetName val="토공(우물통,기타) "/>
      <sheetName val="수량산출서"/>
      <sheetName val="CABLE SIZE-3"/>
      <sheetName val="집1"/>
      <sheetName val="폐토수익화 "/>
      <sheetName val="종합일지"/>
      <sheetName val="06 일위대가목록"/>
      <sheetName val="SLAB"/>
      <sheetName val="대전월평내역"/>
      <sheetName val="구조물"/>
      <sheetName val="토공총괄표"/>
      <sheetName val="B부대공"/>
      <sheetName val="배수공"/>
      <sheetName val="원가"/>
      <sheetName val="실행"/>
      <sheetName val="대전21토목내역서"/>
      <sheetName val="조명율표"/>
      <sheetName val="말뚝지지력산정"/>
      <sheetName val="샘플표지"/>
      <sheetName val="단가조사"/>
      <sheetName val="BLOCK(1)"/>
      <sheetName val="대,유,램"/>
      <sheetName val="내역(입찰)"/>
      <sheetName val="member design"/>
      <sheetName val="design criteria"/>
      <sheetName val="working load at the btm ft."/>
      <sheetName val="plan&amp;section of foundation"/>
      <sheetName val="soil bearing check"/>
      <sheetName val="이토변실제원"/>
      <sheetName val="1.설계조건"/>
      <sheetName val="_산근2_"/>
      <sheetName val="_산근4_"/>
      <sheetName val="_산근5_"/>
      <sheetName val="교통시설 표지판"/>
      <sheetName val="주관사업"/>
      <sheetName val="Sheet6"/>
      <sheetName val="FAB별"/>
      <sheetName val="도장수량(하1)"/>
      <sheetName val="주형"/>
      <sheetName val="일위"/>
      <sheetName val="입출재고현황 (2)"/>
      <sheetName val="물량"/>
      <sheetName val="Mc1"/>
      <sheetName val="송라터널총괄"/>
      <sheetName val="노임"/>
      <sheetName val="금액"/>
      <sheetName val="단가산출1"/>
      <sheetName val="Sheet3"/>
      <sheetName val="3_하중산정4_지지력"/>
      <sheetName val="_견적서"/>
      <sheetName val="설산1_나"/>
      <sheetName val="일반맨홀수량집계(A-7_LINE)"/>
      <sheetName val="b_balju_(2)"/>
      <sheetName val="2F_회의실견적(5_14_일대)1"/>
      <sheetName val="3_하중산정4_지지력1"/>
      <sheetName val="3BL공동구_수량1"/>
      <sheetName val="_견적서1"/>
      <sheetName val="설산1_나1"/>
      <sheetName val="일반맨홀수량집계(A-7_LINE)1"/>
      <sheetName val="b_balju_(2)1"/>
      <sheetName val="단가표_"/>
      <sheetName val="영업_일1"/>
      <sheetName val="BSD_(2)"/>
      <sheetName val="BEND_LOSS"/>
      <sheetName val="1_우편집중내역서"/>
      <sheetName val="06-BATCH_"/>
      <sheetName val="RING_WALL"/>
      <sheetName val="허용전류-IEC_DATA"/>
      <sheetName val="ITB_COST"/>
      <sheetName val="P_M_별"/>
      <sheetName val="남양시작동자105노65기1_3화1_2"/>
      <sheetName val="Sheet1_(2)"/>
      <sheetName val="2_냉난방설비공사"/>
      <sheetName val="부표총괄"/>
      <sheetName val="품셈1-17"/>
      <sheetName val="Customer Databas"/>
      <sheetName val="b_balju"/>
      <sheetName val="와동25-3(변경)"/>
      <sheetName val="금액집계"/>
      <sheetName val="공주-교대(A1)"/>
      <sheetName val="기초자료"/>
      <sheetName val="견적집계표"/>
      <sheetName val="말뚝물량"/>
      <sheetName val="흄관기초"/>
      <sheetName val="적용기준"/>
      <sheetName val="기타 정보통신공사"/>
      <sheetName val="자재단가"/>
      <sheetName val="원가입력"/>
      <sheetName val="자재대"/>
      <sheetName val="슬래브"/>
      <sheetName val="협조전"/>
      <sheetName val="터파기및재료"/>
      <sheetName val="심사계산"/>
      <sheetName val="심사물량"/>
      <sheetName val="모래운반"/>
      <sheetName val="타공종이기"/>
      <sheetName val="대전-교대(A1-A2)"/>
      <sheetName val="수량산출내역1115"/>
      <sheetName val="COPING-1"/>
      <sheetName val="역T형교대-2수량"/>
      <sheetName val="방음벽기초-수량"/>
      <sheetName val="PRE"/>
      <sheetName val="PLCAL"/>
      <sheetName val="IMPEADENCE MAP 취수장"/>
      <sheetName val="일위대가(목록)"/>
      <sheetName val="산근(목록)"/>
      <sheetName val="재료비"/>
      <sheetName val="이형관중량"/>
      <sheetName val="type-F"/>
      <sheetName val="부대비율"/>
      <sheetName val="공사비내역서"/>
      <sheetName val="골재산출"/>
      <sheetName val="입출재고현황_(2)"/>
      <sheetName val="건축원가계산서"/>
      <sheetName val="경비_원본"/>
      <sheetName val="Proposal"/>
      <sheetName val="2.가정단면"/>
      <sheetName val="RAHMEN"/>
      <sheetName val="일반수량집계표"/>
      <sheetName val="심사내역서(선감길외).xlsx"/>
      <sheetName val="일위_파일"/>
      <sheetName val="연결임시"/>
      <sheetName val="산출금액내역"/>
      <sheetName val="내역서1999.8최종"/>
      <sheetName val="신우"/>
      <sheetName val="운임"/>
      <sheetName val="충주"/>
      <sheetName val="과천MAIN"/>
      <sheetName val="일 위 대 가 표"/>
      <sheetName val="6PILE  (돌출)"/>
      <sheetName val="4.2유효폭의 계산"/>
      <sheetName val="특2호하천산근"/>
      <sheetName val="특2호부관하천산근"/>
      <sheetName val="산근(PE,300)"/>
      <sheetName val="집수정"/>
      <sheetName val="2000.05"/>
      <sheetName val="SANTOGO"/>
      <sheetName val="SANBAISU"/>
      <sheetName val="현장관리비집계표"/>
      <sheetName val="기계경비일람"/>
      <sheetName val="근고 블록 유형별 수량"/>
      <sheetName val="노무산출서"/>
      <sheetName val="일위대가(가설)"/>
      <sheetName val="부하계산서"/>
      <sheetName val="개요"/>
      <sheetName val="1을"/>
      <sheetName val="빙장비사양"/>
      <sheetName val="장비사양"/>
      <sheetName val="월별수입"/>
      <sheetName val="시설물일위"/>
      <sheetName val="계수시트"/>
      <sheetName val="횡분배정리(DB)"/>
      <sheetName val="재집"/>
      <sheetName val="Parts"/>
      <sheetName val="Menu A"/>
      <sheetName val="동관마찰손실표"/>
      <sheetName val="인공LIST"/>
      <sheetName val="갑지"/>
      <sheetName val="예산M12A"/>
      <sheetName val="Facility Information"/>
      <sheetName val="General"/>
      <sheetName val="Instructions"/>
      <sheetName val="People"/>
      <sheetName val="Quality"/>
      <sheetName val="Risk"/>
      <sheetName val="Training"/>
      <sheetName val="가설공사"/>
      <sheetName val="단가결정"/>
      <sheetName val="내역아"/>
      <sheetName val="울타리"/>
      <sheetName val="데리네이타현황"/>
      <sheetName val="항목별"/>
      <sheetName val="합천내역"/>
      <sheetName val="내외국인총괄"/>
      <sheetName val="지중자재단가"/>
      <sheetName val="환율"/>
      <sheetName val="CP-E2 (품셈표)"/>
      <sheetName val="보합"/>
      <sheetName val="단"/>
      <sheetName val="단가일람"/>
      <sheetName val="상부하중"/>
      <sheetName val="풍하중1"/>
      <sheetName val="HW"/>
      <sheetName val="DS-최종"/>
      <sheetName val="한강운반비"/>
      <sheetName val="5지구단위"/>
      <sheetName val="조도계산서 (도서)"/>
      <sheetName val="기별"/>
      <sheetName val="적용건축"/>
      <sheetName val="가정급수관"/>
      <sheetName val="CAL."/>
      <sheetName val="건설노임"/>
      <sheetName val="전체"/>
      <sheetName val="토공대가"/>
      <sheetName val="구조대가"/>
      <sheetName val="포설대가1"/>
      <sheetName val="부대대가"/>
      <sheetName val="노단"/>
      <sheetName val="관리비"/>
      <sheetName val="sum"/>
      <sheetName val="인건-측정"/>
      <sheetName val="인건비"/>
      <sheetName val="8.PILE  (돌출)"/>
      <sheetName val="기둥(하중)"/>
      <sheetName val="2000전체분"/>
      <sheetName val="점수계산1-2"/>
      <sheetName val="교각1(좌)"/>
      <sheetName val="준검 내역서"/>
      <sheetName val="대로근거"/>
      <sheetName val="참조 (2)"/>
      <sheetName val="SG"/>
      <sheetName val="공종별 집계"/>
      <sheetName val="토공연장"/>
      <sheetName val="OCT.FDN"/>
      <sheetName val="DESIGN"/>
      <sheetName val="archi(본사)"/>
      <sheetName val="차수"/>
      <sheetName val="설비내역서"/>
      <sheetName val="건축내역서"/>
      <sheetName val="전기내역서"/>
      <sheetName val="6.수량산출서(설치공사)"/>
      <sheetName val="기별(종합)"/>
      <sheetName val="수목데이타 "/>
      <sheetName val="LABTOTAL"/>
      <sheetName val="NNV"/>
      <sheetName val="Macro(차단기)"/>
      <sheetName val="비열TABLE"/>
      <sheetName val="dg"/>
      <sheetName val="선로정수계산"/>
      <sheetName val="국별인원"/>
      <sheetName val="품셈TABLE"/>
      <sheetName val="CDU"/>
      <sheetName val="本体適用"/>
      <sheetName val="기초DATA(2)"/>
      <sheetName val="FKM_장애분류별"/>
      <sheetName val="기초DATA(5)"/>
      <sheetName val="2F È¸ÀÇ½Ç°ßÀû(5_14 ÀÏ´ë)"/>
      <sheetName val="À»"/>
      <sheetName val="ÀÏÀ§´ë°¡"/>
      <sheetName val="´Ü¸é°¡Á¤"/>
      <sheetName val="Á÷°øºñ"/>
      <sheetName val="³»¿ª¼­"/>
      <sheetName val="Á÷³ë"/>
      <sheetName val="°èÈ­¹è¼ö"/>
      <sheetName val="IìéÚõÝï"/>
      <sheetName val="1¿ù"/>
      <sheetName val="Á¤º¸¸ÅÃ¼Aµ¿"/>
      <sheetName val="±âº»´Ü°¡Ç¥"/>
      <sheetName val="20°ü¸®ºñÀ²"/>
      <sheetName val="Æò°¡µ¥ÀÌÅÍ"/>
      <sheetName val="³¯°³º®(½ÃÁ¡ÁÂÃø)"/>
      <sheetName val="Á¤ºÎ³ëÀÓ´Ü°¡"/>
      <sheetName val="°øÅë°¡¼³"/>
      <sheetName val="ÀÏÀ§´ë°¡¸ñÂ÷"/>
      <sheetName val="¸ÇÈ¦¼ö·®Áý°è"/>
      <sheetName val="¹°·®»êÃâ±Ù°Å"/>
      <sheetName val="°ø»ç°³¿ä"/>
      <sheetName val="TB-³»¿ª¼­"/>
      <sheetName val="INPUT(´öµµ¹æÇâ-½ÃÁ¡)"/>
      <sheetName val="³»¿ª"/>
      <sheetName val="Åä¸ñ³»¿ª"/>
      <sheetName val="3BL°øµ¿±¸ ¼ö·®"/>
      <sheetName val="ÀÏÀ§´ë°¡Ç¥"/>
      <sheetName val="±³°¢°è»ê"/>
      <sheetName val="±âµÕ(¿øÇü)"/>
      <sheetName val="Åä°ø"/>
      <sheetName val="Áý°èÇ¥"/>
      <sheetName val="ÀÏ¹Ý¹°ÀÚ(ÇÑ±¹Åë½Å)"/>
      <sheetName val="3.ÇÏÁß»êÁ¤4.ÁöÁö·Â"/>
      <sheetName val="°ø»çºñ¸í¼¼¼­"/>
      <sheetName val="Æ÷ÀåÀý´Ü"/>
      <sheetName val="Àü±â"/>
      <sheetName val="¿¬·ÉÇöÈ²"/>
      <sheetName val="¿­¸°±³½Ç"/>
      <sheetName val="자재집계표"/>
      <sheetName val="11.자재단가"/>
      <sheetName val="현황"/>
      <sheetName val="일위(시설)"/>
      <sheetName val="재료집계"/>
      <sheetName val="파일의이용"/>
      <sheetName val="Baby일위대가"/>
      <sheetName val="포장수량집계"/>
      <sheetName val="입력시트"/>
      <sheetName val="Macro(발전기)"/>
      <sheetName val="000000"/>
      <sheetName val="3련 BOX"/>
      <sheetName val="제수"/>
      <sheetName val="공기"/>
      <sheetName val="MOTOR"/>
      <sheetName val="화산경계"/>
      <sheetName val="CALCULATION"/>
      <sheetName val="소모"/>
      <sheetName val="PAINT"/>
      <sheetName val="석축단"/>
      <sheetName val="법면수집"/>
      <sheetName val="석축설면"/>
      <sheetName val="법면단"/>
      <sheetName val="버스운행안내"/>
      <sheetName val="예방접종계획"/>
      <sheetName val="근태계획서"/>
      <sheetName val="견"/>
      <sheetName val="Macro(전선)"/>
      <sheetName val="가정단면"/>
      <sheetName val="단락전류-A"/>
      <sheetName val="토적표"/>
      <sheetName val="98수문일위"/>
      <sheetName val="변경총괄지(1)"/>
      <sheetName val="세부내역(직접인건비)"/>
      <sheetName val="UNIT"/>
      <sheetName val="비교표"/>
      <sheetName val="1공구 건정토건 토공"/>
      <sheetName val="매장-시행견적"/>
      <sheetName val="조직"/>
      <sheetName val="수리결과"/>
      <sheetName val="BS Prior"/>
      <sheetName val="Threshold Table"/>
      <sheetName val="인건비 "/>
      <sheetName val="내역서1"/>
      <sheetName val="품질 및 특성 보정계수"/>
      <sheetName val="사용자정의"/>
      <sheetName val="제품표준규격"/>
      <sheetName val="견적서세부내용"/>
      <sheetName val="견적내용입력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Macro2"/>
      <sheetName val="REP-NG"/>
      <sheetName val="견적사양비교표"/>
      <sheetName val="물가"/>
      <sheetName val="물가대비표"/>
      <sheetName val="공사원가계산서"/>
      <sheetName val="공통"/>
      <sheetName val="1련박스"/>
      <sheetName val="총괄표"/>
      <sheetName val="부대공Ⅱ"/>
      <sheetName val="index"/>
      <sheetName val="해외법인"/>
      <sheetName val="자료입력"/>
      <sheetName val="1.취수장"/>
      <sheetName val="횡배수관토공수량"/>
      <sheetName val="SE-611"/>
      <sheetName val="ACDIM6D"/>
      <sheetName val="공사비집계표(서해안고속도로)"/>
      <sheetName val="70%"/>
      <sheetName val="부대공"/>
      <sheetName val="지급자재"/>
      <sheetName val="현장지지물물량"/>
      <sheetName val="소각로"/>
      <sheetName val="암거공"/>
      <sheetName val="터널조도"/>
      <sheetName val="ML"/>
      <sheetName val="5공철탑검토표"/>
      <sheetName val="4공철탑검토"/>
      <sheetName val="환률"/>
      <sheetName val="건축총괄원가"/>
      <sheetName val="전산품의"/>
      <sheetName val="요율"/>
      <sheetName val="단가산출"/>
      <sheetName val="B2BERP"/>
      <sheetName val="바.한일양산"/>
      <sheetName val="COMPAQ-LIST"/>
      <sheetName val="집계"/>
      <sheetName val="비용"/>
      <sheetName val="부대대비"/>
      <sheetName val="냉연집계"/>
      <sheetName val="직원현황(최근)"/>
      <sheetName val="수처리사업"/>
      <sheetName val="Summary"/>
      <sheetName val="BS"/>
      <sheetName val="BS_Prior"/>
      <sheetName val="Threshold_Table"/>
      <sheetName val="11_자재단가"/>
      <sheetName val="Customer_Databas"/>
      <sheetName val="2F_회의실견적(5_14_일대)2"/>
      <sheetName val="영업_일11"/>
      <sheetName val="3BL공동구_수량2"/>
      <sheetName val="BS_Prior1"/>
      <sheetName val="Threshold_Table1"/>
      <sheetName val="단가표_1"/>
      <sheetName val="남양시작동자105노65기1_3화1_21"/>
      <sheetName val="BSD_(2)1"/>
      <sheetName val="BEND_LOSS1"/>
      <sheetName val="1_우편집중내역서1"/>
      <sheetName val="06-BATCH_1"/>
      <sheetName val="RING_WALL1"/>
      <sheetName val="허용전류-IEC_DATA1"/>
      <sheetName val="ITB_COST1"/>
      <sheetName val="P_M_별1"/>
      <sheetName val="11_자재단가1"/>
      <sheetName val="Customer_Databas1"/>
      <sheetName val="Asset9809CAK"/>
      <sheetName val="LD일"/>
      <sheetName val="FA설치명세"/>
      <sheetName val="FD"/>
      <sheetName val="CC Down load 0716"/>
      <sheetName val="년판01"/>
      <sheetName val="배치1"/>
      <sheetName val="일반관리비"/>
      <sheetName val="Tbom-tot"/>
      <sheetName val="과거교육훈련비"/>
      <sheetName val="Config"/>
      <sheetName val="2F_회의실견적(5_14_일대)3"/>
      <sheetName val="영업_일12"/>
      <sheetName val="3BL공동구_수량3"/>
      <sheetName val="b_balju_(2)2"/>
      <sheetName val="3_하중산정4_지지력2"/>
      <sheetName val="설산1_나2"/>
      <sheetName val="일반맨홀수량집계(A-7_LINE)2"/>
      <sheetName val="_견적서2"/>
      <sheetName val="BS_Prior2"/>
      <sheetName val="Threshold_Table2"/>
      <sheetName val="단가표_2"/>
      <sheetName val="남양시작동자105노65기1_3화1_22"/>
      <sheetName val="BSD_(2)2"/>
      <sheetName val="BEND_LOSS2"/>
      <sheetName val="1_우편집중내역서2"/>
      <sheetName val="06-BATCH_2"/>
      <sheetName val="RING_WALL2"/>
      <sheetName val="허용전류-IEC_DATA2"/>
      <sheetName val="ITB_COST2"/>
      <sheetName val="P_M_별2"/>
      <sheetName val="11_자재단가2"/>
      <sheetName val="Customer_Databas2"/>
      <sheetName val="준검_내역서"/>
      <sheetName val="공사비_내역_(가)"/>
      <sheetName val="실행내역_"/>
      <sheetName val="단가_및_재료비"/>
      <sheetName val="2_가정단면"/>
      <sheetName val="CC_Down_load_0716"/>
      <sheetName val="cross_beam"/>
      <sheetName val="하수실행"/>
      <sheetName val="XXXXXXXX"/>
      <sheetName val="0"/>
      <sheetName val="일위집계표"/>
      <sheetName val="L형옹벽"/>
      <sheetName val="중기일위대가"/>
      <sheetName val="지열설계-1"/>
      <sheetName val="공조유량"/>
      <sheetName val="802191"/>
      <sheetName val="계화배수(3대)"/>
      <sheetName val="중기조종사 단위단가"/>
      <sheetName val="설계내역"/>
      <sheetName val="42 고급화검토"/>
      <sheetName val="입면고급화단가표"/>
      <sheetName val="일위목록"/>
      <sheetName val="총집계표"/>
      <sheetName val="암거단위"/>
      <sheetName val="주beam"/>
      <sheetName val="견적서"/>
      <sheetName val="토공사"/>
      <sheetName val="참조"/>
      <sheetName val="Sheet17"/>
      <sheetName val="공사비증감"/>
      <sheetName val="인사자료총집계"/>
      <sheetName val="OPT손익 내수"/>
      <sheetName val="OPT손익 수출"/>
      <sheetName val="공사비총괄표"/>
      <sheetName val="gvl"/>
      <sheetName val="#1,2"/>
      <sheetName val="예산분석"/>
      <sheetName val="2.단면가정"/>
      <sheetName val="4.말뚝설계"/>
      <sheetName val="공내역"/>
      <sheetName val="배수내역"/>
      <sheetName val="뚝토공"/>
      <sheetName val="조달요청서"/>
      <sheetName val="가격정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</sheetDataSet>
  </externalBook>
</externalLink>
</file>

<file path=xl/externalLinks/externalLink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진입로"/>
      <sheetName val="체감식(합정로) "/>
      <sheetName val="DATA"/>
      <sheetName val="등가거리"/>
      <sheetName val="조명율표"/>
      <sheetName val="Sheet2"/>
      <sheetName val="체감식  (원본)"/>
      <sheetName val="진입로 (원본)"/>
      <sheetName val="INPUT"/>
      <sheetName val="터널조도"/>
      <sheetName val="전기"/>
      <sheetName val="설계조건"/>
      <sheetName val="내역"/>
      <sheetName val="기별(종합)"/>
      <sheetName val="공통가설"/>
      <sheetName val="조도계산서"/>
      <sheetName val="ITEM"/>
      <sheetName val="전선"/>
      <sheetName val="KMT물량"/>
      <sheetName val="일위대가(계측기설치)"/>
      <sheetName val="과천MAIN"/>
      <sheetName val="CIVIL"/>
      <sheetName val="노임단가"/>
      <sheetName val="Sheet1"/>
      <sheetName val="MOTOR"/>
      <sheetName val="자판실행"/>
      <sheetName val="정부노임단가"/>
      <sheetName val="공사비예산서(토목분)"/>
      <sheetName val="포장복구집계"/>
      <sheetName val="COPING"/>
      <sheetName val="손익분석"/>
      <sheetName val="11.1 단면hwp"/>
      <sheetName val="교량전기"/>
      <sheetName val="단가비교표"/>
      <sheetName val="SLAB&quot;1&quot;"/>
      <sheetName val="Macro(전선)"/>
      <sheetName val="INPUT(덕도방향-시점)"/>
      <sheetName val="조건표"/>
      <sheetName val="11.우각부 보강"/>
      <sheetName val="CODE"/>
      <sheetName val="입출재고현황 (2)"/>
      <sheetName val="당초수량"/>
      <sheetName val="9GNG운반"/>
      <sheetName val="동원(3)"/>
      <sheetName val="예정(3)"/>
      <sheetName val="DATE"/>
      <sheetName val="직공비"/>
      <sheetName val="송라터널총괄"/>
      <sheetName val="견적"/>
      <sheetName val="Sheet1 (2)"/>
      <sheetName val="내역서"/>
      <sheetName val="내촌육교방음벽수량집계표"/>
      <sheetName val="말뚝물량"/>
      <sheetName val="북방3터널"/>
      <sheetName val="단면 (2)"/>
      <sheetName val="간선계산"/>
      <sheetName val="CABLE SIZE-3"/>
      <sheetName val="guard(mac)"/>
      <sheetName val="3CHBDC"/>
      <sheetName val="전단면보수"/>
      <sheetName val="반단면보수"/>
      <sheetName val="콘크리트패칭"/>
      <sheetName val="아스.노면팻칭"/>
      <sheetName val="아스.노면절삭"/>
      <sheetName val="단가"/>
      <sheetName val="공량산출서"/>
      <sheetName val="현장관리비"/>
      <sheetName val="실행철강하도"/>
      <sheetName val="Sheet5"/>
      <sheetName val="3련 BOX"/>
      <sheetName val="#REF"/>
      <sheetName val="노임"/>
      <sheetName val="BID"/>
      <sheetName val="11.자재단가"/>
      <sheetName val="전차선로 물량표"/>
      <sheetName val="Sheet3"/>
      <sheetName val="설 계"/>
      <sheetName val="비용"/>
      <sheetName val="표지"/>
      <sheetName val="성남여성복지내역"/>
      <sheetName val=" 견적서"/>
      <sheetName val="2000년1차"/>
      <sheetName val="입찰안"/>
      <sheetName val="단가산출"/>
      <sheetName val="3.일반설비"/>
      <sheetName val="Macro(차단기)"/>
      <sheetName val="순공사비산출내역"/>
      <sheetName val="일위대가표1"/>
      <sheetName val="단가산출서 "/>
      <sheetName val="기본DATA"/>
      <sheetName val="제품"/>
      <sheetName val="工완성공사율"/>
      <sheetName val="차도조도계산"/>
      <sheetName val="사급자재"/>
      <sheetName val="플랜트 설치"/>
      <sheetName val="부하계산서"/>
      <sheetName val="단가 및 재료비"/>
      <sheetName val="중기사용료산출근거"/>
      <sheetName val="원가계산서"/>
      <sheetName val="Manual Valve List"/>
      <sheetName val="작성기준"/>
      <sheetName val="설계변경원가계산총괄표"/>
      <sheetName val="교각1"/>
      <sheetName val="1-1"/>
      <sheetName val="부표총괄"/>
      <sheetName val="산출근거"/>
      <sheetName val="식생블럭단위수량"/>
      <sheetName val="케이블및전선관규격표"/>
      <sheetName val="안정검토"/>
      <sheetName val="단면설계"/>
      <sheetName val="ABUT수량-A1"/>
      <sheetName val="I一般比"/>
      <sheetName val="일위대가(목록)"/>
      <sheetName val="재료비"/>
      <sheetName val="단면가정"/>
      <sheetName val="산5-7"/>
      <sheetName val="건축내역"/>
      <sheetName val="점수계산1-2"/>
      <sheetName val="재료집계"/>
      <sheetName val="기계내역"/>
      <sheetName val="일반전기"/>
      <sheetName val="인건비 "/>
      <sheetName val="삼성전기"/>
      <sheetName val="봉양~조차장간고하개명(신설)"/>
      <sheetName val="BASIC (2)"/>
      <sheetName val="교각계산"/>
      <sheetName val="1월"/>
      <sheetName val="CAT_5"/>
      <sheetName val="PIPE"/>
      <sheetName val="PARAMETER"/>
      <sheetName val="LEGEND"/>
      <sheetName val="사용성검토"/>
      <sheetName val="001"/>
      <sheetName val="5.모델링"/>
      <sheetName val="역T형"/>
      <sheetName val="일위대가시트"/>
      <sheetName val="PART_DISCOUNT"/>
      <sheetName val="단가표"/>
      <sheetName val="TB-내역서"/>
      <sheetName val="기둥(하중)"/>
      <sheetName val="예산서"/>
      <sheetName val="단면치수"/>
      <sheetName val="개요"/>
      <sheetName val="체감식(합정로)_"/>
      <sheetName val="체감식__(원본)"/>
      <sheetName val="진입로_(원본)"/>
      <sheetName val="11_1_단면hwp"/>
      <sheetName val="11_우각부_보강"/>
      <sheetName val="CABLE_SIZE-3"/>
      <sheetName val="단면_(2)"/>
      <sheetName val="입출재고현황_(2)"/>
      <sheetName val="Sheet1_(2)"/>
      <sheetName val="3련_BOX"/>
      <sheetName val="아스_노면팻칭"/>
      <sheetName val="아스_노면절삭"/>
      <sheetName val="11_자재단가"/>
      <sheetName val="3_일반설비"/>
      <sheetName val="단가산출서_"/>
      <sheetName val="전차선로_물량표"/>
      <sheetName val="설_계"/>
      <sheetName val="1.설계조건"/>
      <sheetName val="단가조사서"/>
      <sheetName val="CTDG"/>
      <sheetName val="THVT"/>
      <sheetName val="수원역(전체분)설계서"/>
      <sheetName val="공정코드"/>
      <sheetName val="대로근거"/>
      <sheetName val="중로근거"/>
      <sheetName val="MAT"/>
      <sheetName val="백암비스타내역"/>
      <sheetName val="(포장)BOQ-실적공사"/>
      <sheetName val="설계"/>
      <sheetName val="가점"/>
      <sheetName val="index"/>
      <sheetName val="etc"/>
      <sheetName val="원가입력"/>
      <sheetName val="노무비"/>
      <sheetName val="FORM-0"/>
      <sheetName val="집수정"/>
      <sheetName val="입력DATA"/>
      <sheetName val="眞비상(진주)"/>
      <sheetName val="품셈1-17"/>
      <sheetName val="중기일위대가"/>
      <sheetName val="조명시설"/>
      <sheetName val="날개벽(시점좌측)"/>
      <sheetName val="01"/>
      <sheetName val="SILICATE"/>
      <sheetName val="투찰"/>
      <sheetName val="수안보-MBR1"/>
      <sheetName val="명세서"/>
      <sheetName val="옹벽기초자료"/>
      <sheetName val="현황산출서"/>
      <sheetName val="현장관리비집계표"/>
      <sheetName val="DANGA"/>
      <sheetName val="결재판"/>
      <sheetName val="Total"/>
      <sheetName val="표준건축비"/>
      <sheetName val="Y-WORK"/>
      <sheetName val="물가자료"/>
      <sheetName val="방송일위대가"/>
      <sheetName val="설비"/>
      <sheetName val="TEST1"/>
      <sheetName val="sum1 (2)"/>
      <sheetName val="현황CODE"/>
      <sheetName val="손익현황"/>
      <sheetName val="갑지1"/>
      <sheetName val="GAEYO"/>
      <sheetName val="견적990322"/>
      <sheetName val="EACT10"/>
      <sheetName val="ilch"/>
      <sheetName val="Sikje_ingun"/>
      <sheetName val="TREE_D"/>
      <sheetName val="MAIN"/>
      <sheetName val="시멘트"/>
      <sheetName val="기본"/>
      <sheetName val="기둥"/>
      <sheetName val="저판(버림100)"/>
      <sheetName val="주방환기"/>
      <sheetName val="인건-측정"/>
      <sheetName val="__MAIN"/>
      <sheetName val="수량산출"/>
      <sheetName val="1"/>
      <sheetName val="간접비내역-1"/>
      <sheetName val="일위대가집계표"/>
      <sheetName val="품셈기준"/>
      <sheetName val="직노"/>
      <sheetName val="사다리"/>
      <sheetName val="내역표지"/>
      <sheetName val="LABTOTAL"/>
      <sheetName val="일반공사"/>
      <sheetName val="General Data"/>
      <sheetName val="우각부보강"/>
      <sheetName val="WORK"/>
      <sheetName val="시추주상도"/>
      <sheetName val="각종양식"/>
      <sheetName val="2.가정단면"/>
      <sheetName val="선로정수계산"/>
      <sheetName val="COST"/>
      <sheetName val="자재단가비교표"/>
      <sheetName val="말뚝설계"/>
      <sheetName val="연부97-1"/>
      <sheetName val="하중계산"/>
      <sheetName val="일위(철거)"/>
      <sheetName val="일위대가표"/>
      <sheetName val="4)유동표"/>
      <sheetName val="gvl"/>
      <sheetName val="적용률"/>
      <sheetName val="기초공"/>
      <sheetName val="기둥(원형)"/>
      <sheetName val="기준자료"/>
      <sheetName val="단가대비"/>
      <sheetName val="인건비"/>
      <sheetName val="표지 (2)"/>
      <sheetName val="배수공"/>
      <sheetName val="기본 상수"/>
      <sheetName val="집행(2-1)"/>
      <sheetName val="토공"/>
      <sheetName val="일위대가"/>
      <sheetName val="기계경비(시간당)"/>
      <sheetName val="램머"/>
      <sheetName val="부대공Ⅱ"/>
      <sheetName val="Inputs"/>
      <sheetName val="Cost Inputs"/>
      <sheetName val="품목"/>
      <sheetName val="케이블"/>
      <sheetName val="DAN"/>
      <sheetName val="JUCK"/>
      <sheetName val="토목내역서"/>
      <sheetName val="RE9604"/>
      <sheetName val="대전노은1차_조적_집계표"/>
      <sheetName val="PS-2A구조물방수"/>
      <sheetName val="제수"/>
      <sheetName val="공기"/>
      <sheetName val="증감대비"/>
      <sheetName val="BQ(실행)"/>
      <sheetName val="bearing"/>
      <sheetName val="일위대가목록"/>
      <sheetName val="기초단가"/>
      <sheetName val="부속동"/>
      <sheetName val="MCC제원"/>
      <sheetName val="70%"/>
      <sheetName val="실행자재"/>
      <sheetName val="남양시작동자105노65기1.3화1.2"/>
      <sheetName val="관람석제출"/>
      <sheetName val="예가표"/>
      <sheetName val="계산근거"/>
      <sheetName val="취수탑"/>
      <sheetName val="청산공사"/>
      <sheetName val="L_RPTB02_01"/>
      <sheetName val="포장직선구간"/>
      <sheetName val="원형1호맨홀토공수량"/>
      <sheetName val="양산물금"/>
      <sheetName val="공사개요"/>
      <sheetName val="건축집계"/>
      <sheetName val="품목납기"/>
      <sheetName val="관기성공.내"/>
      <sheetName val="횡배수관토공수량"/>
      <sheetName val="원가계산(총괄)"/>
      <sheetName val="하중"/>
      <sheetName val="회로내역(승인)"/>
      <sheetName val="우석문틀"/>
      <sheetName val="산업"/>
      <sheetName val="조경일람"/>
      <sheetName val="통합"/>
      <sheetName val="단가조서"/>
      <sheetName val="CLAUSE"/>
      <sheetName val="신규(07년01월)"/>
      <sheetName val="A-4"/>
      <sheetName val="CATCH BASIN"/>
      <sheetName val="CPM챠트"/>
      <sheetName val="동관마찰손실표"/>
      <sheetName val="copy"/>
      <sheetName val="서식"/>
      <sheetName val="4 &amp; 10-inch, CO2 Combo &amp; Sweep"/>
      <sheetName val="매원개착터널총괄"/>
      <sheetName val="신내택지내역서"/>
      <sheetName val="조도계산서 (도서)"/>
      <sheetName val="Cost bd-&quot;A&quot;"/>
      <sheetName val="산1"/>
      <sheetName val="토목"/>
      <sheetName val="unit 4"/>
      <sheetName val="수습"/>
      <sheetName val="열린교실"/>
      <sheetName val="BSD (2)"/>
      <sheetName val="Dae_Jiju"/>
      <sheetName val="부하(성남)"/>
      <sheetName val="FOOTING단면력"/>
      <sheetName val="간접비"/>
      <sheetName val="LIST"/>
      <sheetName val="소상 &quot;1&quot;"/>
      <sheetName val="추원 상가(1)"/>
      <sheetName val="내역변"/>
      <sheetName val="견적서"/>
      <sheetName val="ACDIM6D"/>
      <sheetName val="진주방향"/>
      <sheetName val="원가"/>
      <sheetName val="단위수량"/>
      <sheetName val="현황"/>
      <sheetName val="sw1"/>
      <sheetName val="경비"/>
      <sheetName val="뚝토공"/>
      <sheetName val="공사비 내역"/>
      <sheetName val="공사비집계"/>
      <sheetName val="홈통받이수량"/>
      <sheetName val="1공구 건정토건 토공"/>
      <sheetName val="내역총괄"/>
      <sheetName val="내역총괄2"/>
      <sheetName val="내역총괄3"/>
      <sheetName val="금액내역서"/>
      <sheetName val="98수문일위"/>
      <sheetName val="POOM_MOTO"/>
      <sheetName val="POOM_MOTO2"/>
      <sheetName val="Sheet7"/>
      <sheetName val="타공종이기"/>
      <sheetName val="실행내역서 "/>
      <sheetName val="당초"/>
      <sheetName val="깨기"/>
      <sheetName val="견적시담(송포2공구)"/>
      <sheetName val="유기공정"/>
      <sheetName val="구의33고"/>
      <sheetName val="estm_mech"/>
      <sheetName val="154TW"/>
      <sheetName val="1SPAN"/>
      <sheetName val="_15_0"/>
      <sheetName val="Assump"/>
      <sheetName val="간지"/>
      <sheetName val="LS re sales"/>
      <sheetName val="MixBed"/>
      <sheetName val="CondPol"/>
      <sheetName val="Menu"/>
      <sheetName val="AILC004"/>
      <sheetName val="견적기준"/>
      <sheetName val="UNIT"/>
      <sheetName val="Data&amp;Result"/>
      <sheetName val="FLANGE"/>
      <sheetName val="VALVE"/>
      <sheetName val="일대목차"/>
      <sheetName val="AS복구"/>
      <sheetName val="중기터파기"/>
      <sheetName val="변수값"/>
      <sheetName val="중기상차"/>
      <sheetName val="교통처리우회도로"/>
      <sheetName val="맨홀수량집계"/>
      <sheetName val="3BL공동구 수량"/>
      <sheetName val="단위중량"/>
      <sheetName val="세부추진"/>
      <sheetName val="상용보강"/>
      <sheetName val="갑지"/>
      <sheetName val="산근"/>
      <sheetName val="L형 옹벽"/>
      <sheetName val="장문교(대전)"/>
      <sheetName val="주형"/>
      <sheetName val="현장관리비 산출내역"/>
      <sheetName val="공문"/>
      <sheetName val="품셈(기초)"/>
      <sheetName val="자압"/>
      <sheetName val="1.취수장"/>
      <sheetName val="체감식(합정로)_1"/>
      <sheetName val="체감식__(원본)1"/>
      <sheetName val="진입로_(원본)1"/>
      <sheetName val="11_우각부_보강1"/>
      <sheetName val="11_1_단면hwp1"/>
      <sheetName val="아스_노면팻칭1"/>
      <sheetName val="아스_노면절삭1"/>
      <sheetName val="CABLE_SIZE-31"/>
      <sheetName val="SPEC"/>
      <sheetName val="단중표"/>
      <sheetName val="Summary Sheets"/>
      <sheetName val="대전월평내역"/>
      <sheetName val="출근부"/>
      <sheetName val="기준"/>
      <sheetName val="내역(을)"/>
      <sheetName val="보할공정"/>
      <sheetName val="C1ㅇ"/>
      <sheetName val="Sheet4"/>
      <sheetName val="품셈TABLE"/>
      <sheetName val="도급예산내역서총괄표"/>
      <sheetName val="PW3"/>
      <sheetName val="PW4"/>
      <sheetName val="SC1"/>
      <sheetName val="PE"/>
      <sheetName val="PM"/>
      <sheetName val="TR"/>
      <sheetName val="데이타"/>
      <sheetName val="Option"/>
      <sheetName val="금액"/>
      <sheetName val="IMPEADENCE MAP 취수장"/>
      <sheetName val="실행비교"/>
      <sheetName val="민감도분석"/>
      <sheetName val="ROI"/>
      <sheetName val="표면정지 집계"/>
      <sheetName val="PET MAT집계"/>
      <sheetName val="전계가"/>
      <sheetName val="Hours.CodeST"/>
      <sheetName val="Eq. Mobilization"/>
      <sheetName val="2.4.1 여수토수량산출"/>
      <sheetName val="장비"/>
      <sheetName val="TYPE-A"/>
      <sheetName val="CALCULATION"/>
      <sheetName val="와동25-3(변경)"/>
      <sheetName val="매입세율"/>
      <sheetName val="PROJECT BRIEF(EX.NEW)"/>
      <sheetName val="Sat tron"/>
      <sheetName val="부재치수입력"/>
      <sheetName val="LP-S"/>
      <sheetName val="별표 "/>
      <sheetName val="견적조건"/>
      <sheetName val="요율"/>
      <sheetName val="계화배수"/>
      <sheetName val="전장품(관리용)"/>
      <sheetName val="Imp-Data"/>
      <sheetName val="工관리비율"/>
      <sheetName val="철거산출근거"/>
      <sheetName val="배수장공사비"/>
      <sheetName val="가시설흙막이"/>
      <sheetName val="일위대가목차"/>
      <sheetName val="YANG"/>
      <sheetName val="PROCESS"/>
      <sheetName val="Breakdown"/>
      <sheetName val="UnitRate"/>
      <sheetName val="COA-17"/>
      <sheetName val="C-18"/>
      <sheetName val="콤보박스와 리스트박스의 연결"/>
      <sheetName val="입력1"/>
      <sheetName val="국공유지및사유지"/>
      <sheetName val="현대물량"/>
      <sheetName val="1차증가원가계산"/>
      <sheetName val="가공비"/>
      <sheetName val="광로3 - 48m"/>
      <sheetName val="노무비 근거"/>
      <sheetName val="96정변2"/>
      <sheetName val="목차"/>
      <sheetName val="CABLE"/>
      <sheetName val="사통"/>
      <sheetName val="KHRCPB_99"/>
      <sheetName val="Supplier Code"/>
      <sheetName val="일위"/>
      <sheetName val="DESIGN"/>
      <sheetName val="참조"/>
      <sheetName val="NOMUBI"/>
      <sheetName val="Front"/>
      <sheetName val="ITEMLIST990101"/>
      <sheetName val="배수장공사비명세서"/>
      <sheetName val="MFAB"/>
      <sheetName val="MFRT"/>
      <sheetName val="MPKG"/>
      <sheetName val="MPRD"/>
      <sheetName val="표지판단위"/>
      <sheetName val="2.단면가정"/>
      <sheetName val="원가총괄"/>
      <sheetName val="L-type"/>
      <sheetName val="SIHEUNG"/>
      <sheetName val="OD5000"/>
      <sheetName val="토공산출(주차장)"/>
      <sheetName val="변품8-37"/>
      <sheetName val="EQUIP-H"/>
      <sheetName val="견적대비"/>
      <sheetName val="중기(목록)"/>
      <sheetName val="산근(목록)"/>
      <sheetName val="J直材4"/>
      <sheetName val="약품공급2"/>
      <sheetName val="부대내역"/>
      <sheetName val="종합기별"/>
      <sheetName val="노무비명세서"/>
      <sheetName val="소요자재명세서"/>
      <sheetName val="맨홀수량산출"/>
      <sheetName val="MATRLDATA"/>
      <sheetName val="No-&gt;Code"/>
      <sheetName val="물가대비표"/>
      <sheetName val="교통대책내역"/>
      <sheetName val="Pier 3"/>
      <sheetName val="DC"/>
      <sheetName val="실행내역"/>
      <sheetName val="기준액"/>
      <sheetName val="tggwan(mac)"/>
      <sheetName val="반중력식옹벽"/>
      <sheetName val="가감수량"/>
      <sheetName val="전체도급"/>
      <sheetName val="LOPCALC"/>
      <sheetName val="CONCRETE"/>
      <sheetName val="토공A"/>
      <sheetName val="산출근거1"/>
      <sheetName val="재료"/>
      <sheetName val="매입부가세율(동림)"/>
      <sheetName val="수량3"/>
      <sheetName val="COVER"/>
      <sheetName val="도급예산내역서봉투"/>
      <sheetName val="공사원가계산서"/>
      <sheetName val="설계산출기초"/>
      <sheetName val="을부담운반비"/>
      <sheetName val="운반비산출"/>
      <sheetName val="설계산출표지"/>
      <sheetName val="factor"/>
      <sheetName val="6월실적"/>
      <sheetName val="9-1차이내역"/>
      <sheetName val="을"/>
      <sheetName val="piping"/>
      <sheetName val="지급자재"/>
      <sheetName val="CF"/>
      <sheetName val="예산M11A"/>
      <sheetName val="일위(PN)"/>
      <sheetName val="카렌스센터계량기설치공사"/>
      <sheetName val="정공공사"/>
      <sheetName val="2.대외공문"/>
      <sheetName val="대공종"/>
      <sheetName val="계정"/>
      <sheetName val="남양시작동010313100%"/>
      <sheetName val="조명율"/>
      <sheetName val="조건"/>
      <sheetName val="총괄표"/>
      <sheetName val="항목등록"/>
      <sheetName val="협조전"/>
      <sheetName val="부대대비"/>
      <sheetName val="TEL"/>
      <sheetName val="냉연집계"/>
      <sheetName val="98지급계획"/>
      <sheetName val="내역(정지)"/>
      <sheetName val="남양구조시험동"/>
      <sheetName val="PBS"/>
      <sheetName val="허용전류-IEC"/>
      <sheetName val="물량산출 (전력간선,전열)"/>
      <sheetName val="물량산출 (전등)"/>
      <sheetName val="정산입력"/>
      <sheetName val="품산출서"/>
      <sheetName val="6PILE  (돌출)"/>
      <sheetName val="철근단면적"/>
      <sheetName val="단위중기"/>
      <sheetName val="가로등"/>
      <sheetName val="5.산출내역서"/>
      <sheetName val="운영및유지보수"/>
      <sheetName val="장비부하"/>
      <sheetName val="일위대가 "/>
      <sheetName val="기계경비"/>
      <sheetName val="인건비(환율)"/>
      <sheetName val="공종구간"/>
      <sheetName val="FB25JN"/>
      <sheetName val="내  역  서"/>
      <sheetName val="부재리스트"/>
      <sheetName val="c_balju"/>
      <sheetName val="6.1.3단가산출서(노임단가)_신호무선전송"/>
      <sheetName val="소비자가"/>
      <sheetName val="SG"/>
      <sheetName val="자료입력"/>
      <sheetName val="TB_내역서"/>
      <sheetName val="견적업체"/>
      <sheetName val="바.한일양산"/>
      <sheetName val="배수공 주요자재 집계표"/>
      <sheetName val="COPING-1"/>
      <sheetName val="역T형교대-2수량"/>
      <sheetName val="참고"/>
      <sheetName val="Tables"/>
      <sheetName val="분전함신설"/>
      <sheetName val="접지1종"/>
      <sheetName val="갑지(추정)"/>
      <sheetName val="무담보1"/>
      <sheetName val="투찰(하수)"/>
      <sheetName val="집계표"/>
      <sheetName val="수입"/>
      <sheetName val="산출내역서집계표"/>
      <sheetName val="가설건물"/>
      <sheetName val="-15.0"/>
      <sheetName val="프랜트면허"/>
      <sheetName val="경비_원본"/>
      <sheetName val="건축"/>
      <sheetName val="단가및재료비"/>
      <sheetName val="부안일위"/>
      <sheetName val="환율적용표"/>
      <sheetName val="CABLE (2)"/>
      <sheetName val="Assumption"/>
      <sheetName val="Carepaq"/>
      <sheetName val="OPT"/>
      <sheetName val="SV"/>
      <sheetName val="Input Page"/>
      <sheetName val="Macro(전동기)"/>
      <sheetName val="예산서(전기설비)"/>
      <sheetName val="98연계표"/>
      <sheetName val="지중자재단가"/>
      <sheetName val="MANUFACTORY"/>
      <sheetName val="배선DATA"/>
      <sheetName val="토 적 표"/>
      <sheetName val="6동"/>
      <sheetName val="관급"/>
      <sheetName val="조내역"/>
      <sheetName val="스포회원매출"/>
      <sheetName val="설치공사2"/>
      <sheetName val="보차도경계석"/>
      <sheetName val="건축원가"/>
      <sheetName val="2000년하반기"/>
      <sheetName val="본사일보"/>
      <sheetName val="토목주소"/>
      <sheetName val="#3_일위대가목록"/>
      <sheetName val="건설노임"/>
      <sheetName val="project management"/>
      <sheetName val="COPING설계"/>
      <sheetName val="할증 "/>
      <sheetName val="XL4Poppy"/>
      <sheetName val="데리네이타현황"/>
      <sheetName val="말뚝기초"/>
      <sheetName val="SUMMARY"/>
      <sheetName val="PAINT"/>
      <sheetName val="기초분물량표"/>
      <sheetName val="50"/>
      <sheetName val="전기공사 산출집계"/>
      <sheetName val="버스운행안내"/>
      <sheetName val="기준FACTOR"/>
      <sheetName val="설계내역서"/>
      <sheetName val="단가산출서"/>
      <sheetName val="Macro1"/>
      <sheetName val="찍기"/>
      <sheetName val="특별교실"/>
      <sheetName val="설계명세서"/>
      <sheetName val="기초자료입력"/>
      <sheetName val="물가시세"/>
      <sheetName val="전기공사 산출"/>
      <sheetName val="단락전류-A"/>
      <sheetName val="자재단가"/>
      <sheetName val="00000000"/>
      <sheetName val="10000000"/>
      <sheetName val="본관토공 및 포장공 산출조서"/>
      <sheetName val="ⴭⴭⴭⴭⴭ"/>
      <sheetName val="안정계산"/>
      <sheetName val="단면검토"/>
      <sheetName val="말뚝지지력산정"/>
      <sheetName val="자압1"/>
      <sheetName val="기술자료 (광화문)"/>
      <sheetName val="데이터"/>
      <sheetName val="초기화면"/>
      <sheetName val="Baby일위대가"/>
      <sheetName val="접수부"/>
      <sheetName val="견"/>
      <sheetName val="설비공사"/>
      <sheetName val="직접기초설계(교대부)"/>
      <sheetName val="통계연보"/>
      <sheetName val="2000.11월설계내역"/>
      <sheetName val="제출내역 (2)"/>
      <sheetName val="전기일위대가"/>
      <sheetName val="빌딩 안내"/>
      <sheetName val="가로등일위대가"/>
      <sheetName val="49단"/>
      <sheetName val="22단"/>
      <sheetName val="부서현황"/>
      <sheetName val="#3E1_GCR"/>
      <sheetName val="매출"/>
      <sheetName val="주식"/>
      <sheetName val="현금"/>
      <sheetName val="예비품"/>
      <sheetName val="Piping(Methanol)"/>
      <sheetName val="D-3109"/>
      <sheetName val="TOT"/>
      <sheetName val="부대공사비"/>
      <sheetName val="식재인부"/>
      <sheetName val="RCMinput"/>
      <sheetName val="날개벽수량표"/>
      <sheetName val="도장수량(하1)"/>
      <sheetName val="포장공"/>
      <sheetName val="B부대공"/>
      <sheetName val="장척총괄"/>
      <sheetName val="수로교총재료집계"/>
      <sheetName val="횡배위치"/>
      <sheetName val="결과조달"/>
      <sheetName val="공사내역"/>
      <sheetName val="T6-6(2)"/>
      <sheetName val="HANDHOLE(2)"/>
      <sheetName val="투찰판"/>
      <sheetName val="삼보지질"/>
      <sheetName val="F-Assump"/>
      <sheetName val="ENG_prog"/>
      <sheetName val="처리단락"/>
      <sheetName val="부산4"/>
      <sheetName val="단면확대공"/>
      <sheetName val="H-BEAM(S2,3)"/>
      <sheetName val="단부정착장치"/>
      <sheetName val="터파기및재료"/>
      <sheetName val="단면상수 및 주빔설계"/>
      <sheetName val="견적사양비교표"/>
      <sheetName val="단위집계표"/>
      <sheetName val="MECH HW GRP"/>
      <sheetName val="실행예산"/>
      <sheetName val="1_설계조건"/>
      <sheetName val="sum1_(2)"/>
      <sheetName val="_견적서"/>
      <sheetName val="BSD_(2)"/>
      <sheetName val="표지_(2)"/>
      <sheetName val="공사비_내역"/>
      <sheetName val="ABUT수량_A1"/>
      <sheetName val="노임,재료비"/>
      <sheetName val="200"/>
      <sheetName val="중기"/>
      <sheetName val="FORM_0"/>
      <sheetName val="R0PS5"/>
      <sheetName val="중량산출"/>
      <sheetName val="P-산#1-1(WOWA1)"/>
      <sheetName val="G.R300경비"/>
      <sheetName val="신길1동"/>
      <sheetName val="날개벽"/>
      <sheetName val="원가계산서구조조정"/>
      <sheetName val="노임 단가"/>
      <sheetName val="내역서(기존내역-수정금지)"/>
      <sheetName val="설계예산서"/>
      <sheetName val="기초계산(Pmax)"/>
      <sheetName val="PROCURE"/>
      <sheetName val="토목내역"/>
      <sheetName val="종배수관"/>
      <sheetName val="A"/>
      <sheetName val="예방접종계획"/>
      <sheetName val="근태계획서"/>
      <sheetName val="맨홀토공산출"/>
      <sheetName val="SP-B1"/>
      <sheetName val="LinerWt"/>
      <sheetName val="토공정보"/>
      <sheetName val="수목데이타 "/>
      <sheetName val="잡비"/>
      <sheetName val="변경총괄지(1)"/>
      <sheetName val="명파하수처리장소방"/>
      <sheetName val="명파하수처리장접지"/>
      <sheetName val="명파하수처리장통신"/>
      <sheetName val="화산경계"/>
      <sheetName val="VXXXXX"/>
      <sheetName val="6.콘덴서"/>
      <sheetName val="미드수량"/>
      <sheetName val="소요자재"/>
      <sheetName val="설계명세서(종합)"/>
      <sheetName val="노무산출서"/>
      <sheetName val="99노임기준"/>
      <sheetName val="매립"/>
      <sheetName val="샘플표지"/>
      <sheetName val="한강운반비"/>
      <sheetName val="표지-1"/>
      <sheetName val="표지-2"/>
      <sheetName val="조 도"/>
      <sheetName val="단위세대(아파트)"/>
      <sheetName val="단위세대"/>
      <sheetName val="아파트"/>
      <sheetName val="부하"/>
      <sheetName val="MCC"/>
      <sheetName val="입상전력간선"/>
      <sheetName val="변압기용량계산서"/>
      <sheetName val="기기용량"/>
      <sheetName val="축전지용량"/>
      <sheetName val="밧데리및정류기"/>
      <sheetName val="발전기용량계산서"/>
      <sheetName val="UPS 계산서"/>
      <sheetName val="TRAY 계산"/>
      <sheetName val="전압강하"/>
      <sheetName val="승강기계산서"/>
      <sheetName val="조명밀도(갑)"/>
      <sheetName val="조명밀도(을)"/>
      <sheetName val="LED조명 (갑)"/>
      <sheetName val="LED조명(을)"/>
      <sheetName val="전화회선"/>
      <sheetName val="방송 AMP"/>
      <sheetName val="MOTER"/>
      <sheetName val="WIRE"/>
      <sheetName val="MCCB(차단기)"/>
      <sheetName val="0000000"/>
      <sheetName val="영업2"/>
      <sheetName val="영업3"/>
      <sheetName val="수문일1"/>
      <sheetName val="향후예상"/>
      <sheetName val="기초코드"/>
      <sheetName val="단가산출2"/>
      <sheetName val="제수변수량"/>
      <sheetName val="배수관공"/>
      <sheetName val="단가_및_재료비"/>
      <sheetName val="플랜트_설치"/>
      <sheetName val="CATCH_BASIN"/>
      <sheetName val="Cost_bd-&quot;A&quot;"/>
      <sheetName val="2-2.매출분석"/>
      <sheetName val="차액보증"/>
      <sheetName val="1차변경내역"/>
      <sheetName val="횡배수공토공집계"/>
      <sheetName val="1안내역"/>
      <sheetName val="부대토목"/>
      <sheetName val="일위대가(가설)"/>
      <sheetName val="2.단가산출서(총괄)"/>
      <sheetName val="5.일위대가"/>
      <sheetName val="돌담교 상부수량"/>
      <sheetName val="물량산출근거"/>
      <sheetName val="9.자재단가"/>
      <sheetName val="7.산출집계"/>
      <sheetName val="3.단가산출서"/>
      <sheetName val="4.일위산출"/>
      <sheetName val="신당동집계표"/>
      <sheetName val="제안서"/>
      <sheetName val="행정표준(1)"/>
      <sheetName val="행정표준(2)"/>
      <sheetName val="AS포장복구 "/>
      <sheetName val="B1(반포1차)"/>
      <sheetName val="본사인상전"/>
      <sheetName val="토공(완충)"/>
      <sheetName val="PS실 추가 공사"/>
      <sheetName val="적용인원(지우지말것)"/>
      <sheetName val="기초자료"/>
      <sheetName val="견적집계표"/>
      <sheetName val="피벗테이블데이터분석"/>
      <sheetName val="평균높이산출근거"/>
      <sheetName val="횡배수관위치조서"/>
      <sheetName val="WS"/>
      <sheetName val="TOTAL_BOQ"/>
      <sheetName val="CPM챠트 "/>
      <sheetName val="FILE1"/>
      <sheetName val="실행"/>
      <sheetName val="부재력정리"/>
      <sheetName val="Macro(AT)"/>
      <sheetName val="1.설계기준"/>
      <sheetName val="증감내역"/>
      <sheetName val="하수급견적대비"/>
      <sheetName val="PILE"/>
      <sheetName val="20관리비율"/>
      <sheetName val="1련,2련"/>
      <sheetName val="감가상각"/>
      <sheetName val="설계서(설치)"/>
      <sheetName val="FAB별"/>
      <sheetName val="광양 3기 유입수"/>
      <sheetName val="현장지지물물량"/>
      <sheetName val="설계명세"/>
      <sheetName val="수량명세서"/>
      <sheetName val="매입세"/>
      <sheetName val="판매시설"/>
      <sheetName val="전체집계"/>
      <sheetName val="원내역서 그대로"/>
      <sheetName val="h-013211-2"/>
      <sheetName val="인사자료총집계"/>
      <sheetName val="가도공"/>
      <sheetName val="암거공"/>
      <sheetName val="CAB_OD"/>
      <sheetName val="LG제품"/>
      <sheetName val="수량집계(CATV)"/>
      <sheetName val="수량집계(CCTV)"/>
      <sheetName val="수량집계(방송설비)"/>
      <sheetName val="수량집계(전기시계)"/>
      <sheetName val="수량집계(출입통제)"/>
      <sheetName val="수량집계(통합배선)"/>
      <sheetName val="1TL종점(1)"/>
      <sheetName val="적용(기계)"/>
      <sheetName val="절단설"/>
      <sheetName val="KSHAHU-6"/>
      <sheetName val="설계명세서(선로)"/>
      <sheetName val="JUCKEYK"/>
      <sheetName val="자재집계"/>
      <sheetName val="노임이"/>
      <sheetName val="음료실행"/>
      <sheetName val="공예을"/>
      <sheetName val="SELTDATA"/>
      <sheetName val="견적정보"/>
      <sheetName val="화재 탐지 설비"/>
      <sheetName val="Graph (LGEN)"/>
      <sheetName val="out_prog"/>
      <sheetName val="선적schedule (2)"/>
      <sheetName val="FRT_O"/>
      <sheetName val="FAB_I"/>
      <sheetName val="설산1.나"/>
      <sheetName val="본사S"/>
      <sheetName val="Facility Information"/>
      <sheetName val="General"/>
      <sheetName val="Instructions"/>
      <sheetName val="People"/>
      <sheetName val="Quality"/>
      <sheetName val="Risk"/>
      <sheetName val="Training"/>
      <sheetName val="대전-교대(A1-A2)"/>
      <sheetName val="수량산출내역1115"/>
      <sheetName val="집수정단"/>
      <sheetName val="내역서(1)"/>
      <sheetName val="철콘공사"/>
      <sheetName val="Final"/>
      <sheetName val="wall"/>
      <sheetName val="30신설일위대가"/>
      <sheetName val="30집계표"/>
      <sheetName val="인테리어내역"/>
      <sheetName val="TNHCHINH"/>
      <sheetName val="TONG HOP VL-NC TT"/>
      <sheetName val="CHITIET VL-NC-TT -1p"/>
      <sheetName val="TDTKP1"/>
      <sheetName val="KPVC-BD "/>
      <sheetName val="골조시행"/>
      <sheetName val="견적대비 견적서"/>
      <sheetName val="총괄"/>
      <sheetName val="1공구(을)"/>
      <sheetName val="내역서 "/>
      <sheetName val="OPT7"/>
      <sheetName val="전선 및 전선관"/>
      <sheetName val="960318-1"/>
      <sheetName val="조작대(1연)"/>
      <sheetName val="콘센트신설"/>
      <sheetName val="하조서"/>
      <sheetName val="ROOF(ALKALI)"/>
      <sheetName val="NEYOK"/>
      <sheetName val="401"/>
      <sheetName val="가설공사내역"/>
      <sheetName val="대,유,램"/>
      <sheetName val="XXXXXXXX"/>
      <sheetName val="배수통관토공수량"/>
      <sheetName val="SORCE1"/>
      <sheetName val="가시설단위수량"/>
      <sheetName val="TABLE"/>
      <sheetName val="기본일위"/>
      <sheetName val="부하LOAD"/>
      <sheetName val="참조_X_"/>
      <sheetName val="보집계표"/>
      <sheetName val="Picture"/>
      <sheetName val="소요자재 "/>
      <sheetName val="신표지1"/>
      <sheetName val="21301동"/>
      <sheetName val="현장경비"/>
      <sheetName val="품셈"/>
      <sheetName val="2.단면가정3.모델링"/>
      <sheetName val="전력구구조물산근"/>
      <sheetName val="가격조사서"/>
      <sheetName val="방송(체육관)"/>
      <sheetName val="Sheet13"/>
      <sheetName val="Sheet14"/>
      <sheetName val="Sheet9"/>
      <sheetName val="조명율데이타"/>
      <sheetName val="ÄÉÀÌºí½Å¼³"/>
      <sheetName val="환율"/>
      <sheetName val="3.하중계산"/>
      <sheetName val="산근터빈"/>
      <sheetName val="NA"/>
      <sheetName val="시중노임단가"/>
      <sheetName val="투찰추정"/>
      <sheetName val="예산내역서"/>
      <sheetName val="예정공정표"/>
      <sheetName val="총계"/>
      <sheetName val="Project Brief"/>
      <sheetName val="현장식당(1)"/>
      <sheetName val="1을"/>
      <sheetName val="단가대비표"/>
      <sheetName val="LED퀀䅰ᰀ䅱턀"/>
      <sheetName val="2공구산출내역"/>
      <sheetName val="경산"/>
      <sheetName val="TH VL, NC, DDHT Thanhphuoc"/>
      <sheetName val="TienLuong"/>
      <sheetName val="실행품의서"/>
      <sheetName val="강관산출"/>
      <sheetName val="배수관접합및부설  "/>
      <sheetName val="토공집계"/>
      <sheetName val="표지(1)"/>
      <sheetName val="BQ"/>
      <sheetName val="L형옹벽(key)"/>
      <sheetName val="원본-내용변경불가"/>
      <sheetName val="DM 56"/>
      <sheetName val="조정금액결과표 (차수별)"/>
      <sheetName val="기성내역"/>
      <sheetName val="명일작업계획 (3)"/>
      <sheetName val="내역기준"/>
      <sheetName val="1.우편집중내역서"/>
      <sheetName val="배수내역 (2)"/>
      <sheetName val="1단계"/>
      <sheetName val="B2BERP"/>
      <sheetName val="Piping Design Data"/>
      <sheetName val="원가 계산서"/>
      <sheetName val="슬래브(유곡)"/>
      <sheetName val="대비"/>
      <sheetName val="을지"/>
      <sheetName val="지구단위계획"/>
      <sheetName val="전신환매도율"/>
      <sheetName val="ASP"/>
      <sheetName val="시공여유율"/>
      <sheetName val="DCVD공정요약"/>
      <sheetName val="총괄 (2)"/>
      <sheetName val="표준품명,속성항목"/>
      <sheetName val="BOM LIST 정리"/>
      <sheetName val="기준정보"/>
      <sheetName val="ITB COST"/>
      <sheetName val="전압강하자료"/>
      <sheetName val="세대부하"/>
      <sheetName val="준검 내역서"/>
      <sheetName val="VC2 10.99"/>
      <sheetName val="RFP002"/>
      <sheetName val="T1"/>
      <sheetName val="노무비 "/>
      <sheetName val="choose"/>
      <sheetName val="목록"/>
      <sheetName val="토적계산서"/>
      <sheetName val="Sheet17"/>
      <sheetName val="노(을)-신고분"/>
      <sheetName val="노(갑)"/>
      <sheetName val="근로자상세내용"/>
      <sheetName val="방음벽기초(H=4m)"/>
      <sheetName val="공종목록표"/>
      <sheetName val="토목공사일반"/>
      <sheetName val="(전기)설계예산서"/>
      <sheetName val="노무자신분증"/>
      <sheetName val="근로내역확인신고서 (2)"/>
      <sheetName val="퇴직"/>
      <sheetName val="현금및현금등가물"/>
      <sheetName val="공무2과"/>
      <sheetName val="가시설수량"/>
      <sheetName val="도급총괄(납품)"/>
      <sheetName val="배수내역"/>
      <sheetName val="부대공사"/>
      <sheetName val="허용전류-IEC DATA"/>
      <sheetName val="품셈1-26"/>
      <sheetName val="법면"/>
      <sheetName val="부대공"/>
      <sheetName val="구조물공"/>
      <sheetName val="배수공1"/>
      <sheetName val="참고자료"/>
      <sheetName val="거래처등록"/>
      <sheetName val="유류대관리"/>
      <sheetName val="영업.일1"/>
      <sheetName val="단가산출서(기계)"/>
      <sheetName val="충격흡수시설세척내역"/>
      <sheetName val="Tbom-tot"/>
      <sheetName val="단양 00 아파트-세부내역"/>
      <sheetName val="합천내역"/>
      <sheetName val="각종장비전압강하계산"/>
      <sheetName val="CB"/>
      <sheetName val="기기리스트"/>
      <sheetName val="BALSHEET"/>
      <sheetName val="APT"/>
      <sheetName val="CODE1"/>
      <sheetName val="BOX 본체"/>
      <sheetName val="참조(X)"/>
      <sheetName val="4.  단락전류의 계산"/>
      <sheetName val="SUN 2000. 10 가격"/>
      <sheetName val="Controls"/>
      <sheetName val="Notes"/>
      <sheetName val="내역서을지"/>
      <sheetName val="N賃率-職"/>
      <sheetName val="부안변전"/>
      <sheetName val="총괄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4">
          <cell r="F4">
            <v>5.5</v>
          </cell>
          <cell r="G4">
            <v>51</v>
          </cell>
          <cell r="H4">
            <v>144</v>
          </cell>
          <cell r="I4">
            <v>0</v>
          </cell>
          <cell r="J4">
            <v>0</v>
          </cell>
          <cell r="N4">
            <v>1E-4</v>
          </cell>
          <cell r="O4">
            <v>22</v>
          </cell>
        </row>
        <row r="5">
          <cell r="F5">
            <v>8</v>
          </cell>
          <cell r="G5">
            <v>59</v>
          </cell>
          <cell r="H5">
            <v>177</v>
          </cell>
          <cell r="I5">
            <v>0</v>
          </cell>
          <cell r="J5">
            <v>0</v>
          </cell>
          <cell r="N5">
            <v>137</v>
          </cell>
          <cell r="O5">
            <v>28</v>
          </cell>
        </row>
        <row r="6">
          <cell r="F6">
            <v>14</v>
          </cell>
          <cell r="G6">
            <v>76</v>
          </cell>
          <cell r="H6">
            <v>241</v>
          </cell>
          <cell r="I6">
            <v>0</v>
          </cell>
          <cell r="J6">
            <v>0</v>
          </cell>
          <cell r="N6">
            <v>223</v>
          </cell>
          <cell r="O6">
            <v>36</v>
          </cell>
        </row>
        <row r="7">
          <cell r="F7">
            <v>22</v>
          </cell>
          <cell r="G7">
            <v>104</v>
          </cell>
          <cell r="H7">
            <v>347</v>
          </cell>
          <cell r="I7">
            <v>0</v>
          </cell>
          <cell r="J7">
            <v>0</v>
          </cell>
          <cell r="N7">
            <v>350</v>
          </cell>
          <cell r="O7">
            <v>42</v>
          </cell>
        </row>
        <row r="8">
          <cell r="F8">
            <v>38</v>
          </cell>
          <cell r="G8">
            <v>144</v>
          </cell>
          <cell r="H8">
            <v>491</v>
          </cell>
          <cell r="I8">
            <v>0</v>
          </cell>
          <cell r="J8">
            <v>0</v>
          </cell>
          <cell r="N8">
            <v>458</v>
          </cell>
          <cell r="O8">
            <v>54</v>
          </cell>
        </row>
        <row r="9">
          <cell r="F9">
            <v>60</v>
          </cell>
          <cell r="G9">
            <v>202</v>
          </cell>
          <cell r="H9">
            <v>755</v>
          </cell>
          <cell r="I9">
            <v>0</v>
          </cell>
          <cell r="J9">
            <v>0</v>
          </cell>
          <cell r="N9">
            <v>748</v>
          </cell>
          <cell r="O9">
            <v>70</v>
          </cell>
        </row>
        <row r="10">
          <cell r="F10">
            <v>80</v>
          </cell>
          <cell r="G10">
            <v>241</v>
          </cell>
          <cell r="H10">
            <v>908</v>
          </cell>
          <cell r="I10">
            <v>0</v>
          </cell>
          <cell r="J10">
            <v>0</v>
          </cell>
          <cell r="N10">
            <v>1306</v>
          </cell>
          <cell r="O10">
            <v>82</v>
          </cell>
        </row>
        <row r="11">
          <cell r="F11">
            <v>100</v>
          </cell>
          <cell r="G11">
            <v>315</v>
          </cell>
          <cell r="H11">
            <v>1195</v>
          </cell>
          <cell r="I11">
            <v>0</v>
          </cell>
          <cell r="J11">
            <v>0</v>
          </cell>
          <cell r="N11">
            <v>1729</v>
          </cell>
          <cell r="O11">
            <v>104</v>
          </cell>
        </row>
        <row r="12">
          <cell r="F12">
            <v>150</v>
          </cell>
          <cell r="G12">
            <v>452</v>
          </cell>
          <cell r="H12">
            <v>1662</v>
          </cell>
        </row>
        <row r="13">
          <cell r="F13">
            <v>200</v>
          </cell>
          <cell r="G13">
            <v>573</v>
          </cell>
          <cell r="H13">
            <v>2207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/>
      <sheetData sheetId="1026"/>
      <sheetData sheetId="1027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</sheetDataSet>
  </externalBook>
</externalLink>
</file>

<file path=xl/externalLinks/externalLink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노임단가"/>
      <sheetName val="#REF"/>
      <sheetName val="IL-3"/>
      <sheetName val="DATA"/>
      <sheetName val="데이타"/>
      <sheetName val="단가"/>
      <sheetName val="수목표준대가"/>
      <sheetName val="비탈면보호공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단가"/>
      <sheetName val="KMT물량"/>
      <sheetName val="XXXXXX"/>
      <sheetName val="표지"/>
      <sheetName val="1.수변전설비공사"/>
      <sheetName val="2. 동력설비 공사"/>
      <sheetName val="3. 조명설비공사"/>
      <sheetName val="4. 접지설비공사"/>
      <sheetName val="5. 통신설비 공사"/>
      <sheetName val="6. 전기방식설비공사"/>
      <sheetName val="6.전기방식 설비공사(2)"/>
      <sheetName val="7.방호설비공사"/>
      <sheetName val="8.가설전기공사"/>
      <sheetName val="산출근거"/>
      <sheetName val="총물량표"/>
      <sheetName val="정산물량표"/>
      <sheetName val="정산세부물량1차분실적"/>
      <sheetName val="정산복구량"/>
      <sheetName val="일위대가표(1)"/>
      <sheetName val="일위대가표(2)"/>
      <sheetName val="자재단가비교표"/>
      <sheetName val="복구량산정 및 전용회선 사용"/>
      <sheetName val="노임단가"/>
      <sheetName val="YES"/>
      <sheetName val="설직재-1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BQ"/>
      <sheetName val="전기일위대가"/>
      <sheetName val="DATA"/>
      <sheetName val="3BL공동구 수량"/>
      <sheetName val="WORK"/>
      <sheetName val="시설물일위"/>
      <sheetName val="기계내역"/>
      <sheetName val="단면(RW1)"/>
      <sheetName val="DATA1"/>
      <sheetName val="정부노임단가"/>
      <sheetName val="부대내역"/>
      <sheetName val="갑지"/>
      <sheetName val="공사원가계산서"/>
      <sheetName val="총내역서"/>
      <sheetName val="내역서"/>
      <sheetName val="일위대가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조명율표"/>
      <sheetName val="예정(3)"/>
      <sheetName val="동원(3)"/>
      <sheetName val="터널조도"/>
      <sheetName val="1.설계기준"/>
      <sheetName val="3차설계"/>
      <sheetName val="노임"/>
      <sheetName val="현황CODE"/>
      <sheetName val="손익현황"/>
      <sheetName val="기둥(원형)"/>
      <sheetName val="Sheet2"/>
      <sheetName val="호계"/>
      <sheetName val="제암"/>
      <sheetName val="월마트"/>
      <sheetName val="월드컵"/>
      <sheetName val="Sheet1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특별교실"/>
      <sheetName val="기숙사"/>
      <sheetName val="화장실"/>
      <sheetName val="총집계-1"/>
      <sheetName val="총집계-2"/>
      <sheetName val="원가-1"/>
      <sheetName val="원가-2"/>
      <sheetName val="기안"/>
      <sheetName val="견적서"/>
      <sheetName val="변경사유"/>
      <sheetName val="가옥조명원가계"/>
      <sheetName val="가옥조명내역서"/>
      <sheetName val="산출집계"/>
      <sheetName val="산출근거서"/>
      <sheetName val="신규품목"/>
      <sheetName val="수량표지"/>
      <sheetName val="공구손료"/>
      <sheetName val="4월 실적추정(건축+토목)"/>
      <sheetName val="4월 실적추정(건축)"/>
      <sheetName val="일반공사"/>
      <sheetName val="을"/>
      <sheetName val="JUCK"/>
      <sheetName val="VXXXX"/>
      <sheetName val="VXXXXX"/>
      <sheetName val="1.수변전설비"/>
      <sheetName val="2.전력간선"/>
      <sheetName val="3.동력"/>
      <sheetName val="4.전등"/>
      <sheetName val="5.전열"/>
      <sheetName val="6.약전"/>
      <sheetName val="7.소방"/>
      <sheetName val="8.방송"/>
      <sheetName val="9.조명제어"/>
      <sheetName val="10.철거공사"/>
      <sheetName val="N賃率-職"/>
      <sheetName val="간선계산"/>
      <sheetName val="FILE1"/>
      <sheetName val="남양시작동자105노65기1.3화1.2"/>
      <sheetName val="단가산출"/>
      <sheetName val="입찰안"/>
      <sheetName val="직노"/>
      <sheetName val="실행내역"/>
      <sheetName val="견적조건"/>
      <sheetName val="견적조건(을지)"/>
      <sheetName val="을지"/>
      <sheetName val="200"/>
      <sheetName val="48전력선로일위"/>
      <sheetName val="원가계산"/>
      <sheetName val="1.전차선조정"/>
      <sheetName val="2.조가선조정"/>
      <sheetName val="3.급전선신설"/>
      <sheetName val="4.급전선철거"/>
      <sheetName val="5.고배선철거"/>
      <sheetName val="6.고압케이블신설"/>
      <sheetName val="7.비절연선조정"/>
      <sheetName val="8.가동브래키트이설"/>
      <sheetName val="9.H형강주신설(9m)"/>
      <sheetName val="10.강관주신설(9m)"/>
      <sheetName val="11.H강주철거(11m)"/>
      <sheetName val="11.H형강기초"/>
      <sheetName val="13.강관주기초"/>
      <sheetName val="14.장력조정장치신설"/>
      <sheetName val="15.장력조정장치철거   "/>
      <sheetName val="16.콘주철거(9m)"/>
      <sheetName val="17.지선신설(보통)"/>
      <sheetName val="18.지선신설(v형)"/>
      <sheetName val="19.지선철거"/>
      <sheetName val="20.기중개폐기신설"/>
      <sheetName val="총괄"/>
      <sheetName val="설계예산서"/>
      <sheetName val="수량집계"/>
      <sheetName val="토목"/>
      <sheetName val="가로등내역서"/>
      <sheetName val="수량산출서"/>
      <sheetName val="#REF"/>
      <sheetName val="2000.11월설계내역"/>
      <sheetName val="말뚝지지력산정"/>
      <sheetName val="터파기및재료"/>
      <sheetName val="총괄표"/>
      <sheetName val="전선 및 전선관"/>
      <sheetName val="집계표"/>
      <sheetName val="실행철강하도"/>
      <sheetName val="내역서2안"/>
      <sheetName val="소야공정계획표"/>
      <sheetName val="봉양~조차장간고하개명(신설)"/>
      <sheetName val="하조서"/>
      <sheetName val="내역"/>
      <sheetName val="보증수수료산출"/>
      <sheetName val="준검 내역서"/>
      <sheetName val="6호기"/>
      <sheetName val="수량산출"/>
      <sheetName val="1.수인터널"/>
      <sheetName val="가로등"/>
      <sheetName val="bid"/>
      <sheetName val="주상도"/>
      <sheetName val="공사비예산서(토목분)"/>
      <sheetName val="각형맨홀"/>
      <sheetName val="수목단가"/>
      <sheetName val="시설수량표"/>
      <sheetName val="식재수량표"/>
      <sheetName val="일위목록"/>
      <sheetName val="자재단가"/>
      <sheetName val="기계경비"/>
      <sheetName val="수목데이타 "/>
      <sheetName val="교각1"/>
      <sheetName val="BASIC (2)"/>
      <sheetName val="단가 및 재료비"/>
      <sheetName val="총괄집계표"/>
      <sheetName val="고창터널(고창방향)"/>
      <sheetName val="옹벽수량집계"/>
      <sheetName val="2006기계경비산출표"/>
      <sheetName val="변압기 및 발전기 용량"/>
      <sheetName val="일위대가표(유단가)"/>
      <sheetName val="20관리비율"/>
      <sheetName val="MOTOR"/>
      <sheetName val="Baby일위대가"/>
      <sheetName val="표지 (2)"/>
      <sheetName val="증감대비"/>
      <sheetName val="공종단가"/>
      <sheetName val="점수계산1-2"/>
      <sheetName val="내역(설계)"/>
      <sheetName val="부대공사비"/>
      <sheetName val="현장관리비집계표"/>
      <sheetName val="Macro1"/>
      <sheetName val="INPUT"/>
      <sheetName val="ASP포장"/>
      <sheetName val="단가산출서(기계)"/>
      <sheetName val="단가조사"/>
      <sheetName val="일위대가표"/>
      <sheetName val="참조-(1)"/>
      <sheetName val="상수도토공집계표"/>
      <sheetName val="2000년1차"/>
      <sheetName val="22단가(철거)"/>
      <sheetName val="49단가"/>
      <sheetName val="49단가(철거)"/>
      <sheetName val="22단가"/>
      <sheetName val="LD일"/>
      <sheetName val="FA설치명세"/>
      <sheetName val="FD"/>
      <sheetName val="동력부하(도산)"/>
      <sheetName val="점검총괄"/>
      <sheetName val="Total"/>
      <sheetName val="내역서(전기)"/>
      <sheetName val="에너지동"/>
      <sheetName val="연습"/>
      <sheetName val="코드표"/>
      <sheetName val="Sheet1 (2)"/>
      <sheetName val="일위대가(목록)"/>
      <sheetName val="재료비"/>
      <sheetName val="부속동"/>
      <sheetName val="단가조사서"/>
      <sheetName val="예산갑지"/>
      <sheetName val="대치판정"/>
      <sheetName val="자재목록"/>
      <sheetName val="9-1차이내역"/>
      <sheetName val="예산변경사항"/>
      <sheetName val="소요자재"/>
      <sheetName val="노무산출서"/>
      <sheetName val="ETC"/>
      <sheetName val="요율"/>
      <sheetName val="자재대"/>
      <sheetName val="통장출금액"/>
      <sheetName val="기계경비시간당손료목록"/>
      <sheetName val="본선차로수량집계표"/>
      <sheetName val="설계내역서"/>
      <sheetName val="대비"/>
      <sheetName val="참고"/>
      <sheetName val="공사개요"/>
      <sheetName val="- INFORMATION -"/>
      <sheetName val="t형"/>
      <sheetName val="스톱로그내역"/>
      <sheetName val="수주현황2월"/>
      <sheetName val="타공종이기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수입"/>
      <sheetName val="단면 (2)"/>
      <sheetName val="토공유동표"/>
      <sheetName val="교각계산"/>
      <sheetName val="데이타"/>
      <sheetName val="공사원가계산서)"/>
      <sheetName val="내역집계표"/>
      <sheetName val="전기내역"/>
      <sheetName val="대가집계표"/>
      <sheetName val="대가전기"/>
      <sheetName val="자료"/>
      <sheetName val="집계표(관급)"/>
      <sheetName val="전기내역관급"/>
      <sheetName val="laroux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산출내역서집계표"/>
      <sheetName val="돌망태단위수량"/>
      <sheetName val="외주"/>
      <sheetName val="간접1"/>
      <sheetName val="¼³°è¿¹»ê¼­"/>
      <sheetName val="¼ö·®Áý°è"/>
      <sheetName val="ÃÑ°ý"/>
      <sheetName val="Åä¸ñ"/>
      <sheetName val="°¡·Îµî³»¿ª¼­"/>
      <sheetName val="¼ö·®»êÃâ¼­"/>
      <sheetName val="2000.11¿ù¼³°è³»¿ª"/>
      <sheetName val="ÀÏÀ§´ë°¡"/>
      <sheetName val="´Ü°¡"/>
      <sheetName val="ÃÑ°ýÇ¥"/>
      <sheetName val="¸»¶ÒÁöÁö·Â»êÁ¤"/>
      <sheetName val="ÅÍÆÄ±â¹×Àç·á"/>
      <sheetName val="Áý°èÇ¥"/>
      <sheetName val="¼ö·®»êÃâ"/>
      <sheetName val="Àü¼± ¹× Àü¼±°ü"/>
      <sheetName val="½ÇÇàÃ¶°­ÇÏµµ"/>
      <sheetName val="³»¿ª¼­2¾È"/>
      <sheetName val="Á¶¸íÀ²Ç¥"/>
      <sheetName val="6È£±â"/>
      <sheetName val="³»¿ª¼­"/>
      <sheetName val="´Ü°¡»êÃâ"/>
      <sheetName val="¼Ò¾ß°øÁ¤°èÈ¹Ç¥"/>
      <sheetName val="ÀÔÂû¾È"/>
      <sheetName val="ÇÏÁ¶¼­"/>
      <sheetName val="³»¿ª"/>
      <sheetName val="º¸Áõ¼ö¼ö·á»êÃâ"/>
      <sheetName val="ÁØ°Ë ³»¿ª¼­"/>
      <sheetName val="ºÀ¾ç~Á¶Â÷Àå°£°íÇÏ°³¸í(½Å¼³)"/>
      <sheetName val="¼ö¸ñµ¥ÀÌÅ¸ "/>
      <sheetName val="º¯¾Ð±â ¹× ¹ßÀü±â ¿ë·®"/>
      <sheetName val="ASPÆ÷Àå"/>
      <sheetName val="±â°è°æºñ"/>
      <sheetName val="1.¼öÀÎÅÍ³Î"/>
      <sheetName val="¿¹»êº¯°æ»çÇ×"/>
      <sheetName val="입찰결과(DATA)"/>
      <sheetName val="AS포장복구 "/>
      <sheetName val="CABLE SIZE-3"/>
      <sheetName val="EQUIP-H"/>
      <sheetName val="경비_원본"/>
      <sheetName val="기계경비(시간당)"/>
      <sheetName val="램머"/>
      <sheetName val="공구원가계산"/>
      <sheetName val="2000전체분"/>
      <sheetName val="일반수량"/>
      <sheetName val="VA_code"/>
      <sheetName val="신우"/>
      <sheetName val="가감수량"/>
      <sheetName val="맨홀수량산출"/>
      <sheetName val="철거산출근거"/>
      <sheetName val="단가목록"/>
      <sheetName val="인건비"/>
      <sheetName val="물량표"/>
      <sheetName val="연결관산출조서"/>
      <sheetName val="설계조건"/>
      <sheetName val="98지급계획"/>
      <sheetName val="제-노임"/>
      <sheetName val="제직재"/>
      <sheetName val="노무비"/>
      <sheetName val="부대공Ⅱ"/>
      <sheetName val="AIR SHOWER(3인용)"/>
      <sheetName val="대구실행"/>
      <sheetName val="0.집계"/>
      <sheetName val="매립"/>
      <sheetName val="손익분석"/>
      <sheetName val="부하계산서"/>
      <sheetName val="조도계산서 (도서)"/>
      <sheetName val="일위대가(가설)"/>
      <sheetName val="ITB COST"/>
      <sheetName val="기초단가"/>
      <sheetName val="당초"/>
      <sheetName val="일위대가목차"/>
      <sheetName val="아산추가1220"/>
      <sheetName val="3-1.CB"/>
      <sheetName val="보차도경계석"/>
      <sheetName val="가로등부표"/>
      <sheetName val="LOPCALC"/>
      <sheetName val="재료"/>
      <sheetName val="식생블럭단위수량"/>
      <sheetName val="MAIN_TABLE"/>
      <sheetName val="1.설계조건"/>
      <sheetName val="제경비율"/>
      <sheetName val="원가계산서"/>
      <sheetName val="2F 회의실견적(5_14 일대)"/>
      <sheetName val="수량"/>
      <sheetName val="포장공"/>
      <sheetName val="J直材4"/>
      <sheetName val="금리계산"/>
      <sheetName val="우배수"/>
      <sheetName val="001"/>
      <sheetName val="지주목시비량산출서"/>
      <sheetName val="입찰보고"/>
      <sheetName val="노무비단가"/>
      <sheetName val="XL4Poppy"/>
      <sheetName val="본공사"/>
      <sheetName val="DANGA"/>
      <sheetName val="총계"/>
      <sheetName val="자료입력"/>
      <sheetName val="1차설계변경내역"/>
      <sheetName val="내력서"/>
      <sheetName val="가설건물"/>
      <sheetName val="Macro2"/>
      <sheetName val="토목원가계산서"/>
      <sheetName val="토목원가"/>
      <sheetName val="집계장"/>
      <sheetName val="설계내역"/>
      <sheetName val="제외공종"/>
      <sheetName val="기계원가계산서"/>
      <sheetName val="기계원가"/>
      <sheetName val="집계"/>
      <sheetName val="가설내역"/>
      <sheetName val="갑지(가로)"/>
      <sheetName val="표지목차간지"/>
      <sheetName val="예산조서-총괄"/>
      <sheetName val="예산조서-신공항1"/>
      <sheetName val="가설물"/>
      <sheetName val="K"/>
      <sheetName val="원가계산서 (총괄)"/>
      <sheetName val="원가계산서 (건축)"/>
      <sheetName val="(총괄집계)"/>
      <sheetName val="내역구성"/>
      <sheetName val="4원가"/>
      <sheetName val="임시급식"/>
      <sheetName val="옥외가스"/>
      <sheetName val="임시급식 (2)"/>
      <sheetName val="목차"/>
      <sheetName val="구역화물"/>
      <sheetName val="단가일람"/>
      <sheetName val="unit 4"/>
      <sheetName val="Summary Sheets"/>
      <sheetName val="일위목록-기"/>
      <sheetName val="6동"/>
      <sheetName val="Chart1"/>
      <sheetName val="단위내역목록"/>
      <sheetName val="단위내역서"/>
      <sheetName val="원가(1)"/>
      <sheetName val="원가(2)"/>
      <sheetName val="공량산출서"/>
      <sheetName val="실행내역서"/>
      <sheetName val="CTEMCOST"/>
      <sheetName val="96보완계획7.12"/>
      <sheetName val="계수시트"/>
      <sheetName val="BID-도로"/>
      <sheetName val="율촌법률사무소2내역"/>
      <sheetName val="3.공통공사대비"/>
      <sheetName val="중기일위대가"/>
      <sheetName val="C3"/>
      <sheetName val="부하LOAD"/>
      <sheetName val="내역서 (2)"/>
      <sheetName val="시중노임단가"/>
      <sheetName val="건축내역"/>
      <sheetName val="기본DATA"/>
      <sheetName val="Macro(전선)"/>
      <sheetName val="I一般比"/>
      <sheetName val="맨홀"/>
      <sheetName val="적용공정"/>
      <sheetName val="L_RPTB02_01"/>
      <sheetName val="예산명세서"/>
      <sheetName val="재집"/>
      <sheetName val="직재"/>
      <sheetName val="금호"/>
      <sheetName val="토공"/>
      <sheetName val="부하(성남)"/>
      <sheetName val="연부97-1"/>
      <sheetName val="갑지1"/>
      <sheetName val="설비내역서"/>
      <sheetName val="건축내역서"/>
      <sheetName val="전기내역서"/>
      <sheetName val="주사무실종합"/>
      <sheetName val="98NS-N"/>
      <sheetName val="L_RPTA05_목록"/>
      <sheetName val="토량산출서"/>
      <sheetName val="원가"/>
      <sheetName val="지진시"/>
      <sheetName val="6PILE  (돌출)"/>
      <sheetName val="연결임시"/>
      <sheetName val="90.03실행 "/>
      <sheetName val="Sheet17"/>
      <sheetName val="계산식"/>
      <sheetName val="가도공"/>
      <sheetName val="SG"/>
      <sheetName val="DATE"/>
      <sheetName val="JUCKEYK"/>
      <sheetName val="지급자재"/>
      <sheetName val="철거집계"/>
      <sheetName val="전차선로 물량표"/>
      <sheetName val="한강운반비"/>
      <sheetName val="자재"/>
      <sheetName val="공통(20-91)"/>
      <sheetName val="설계명세서"/>
      <sheetName val="말뚝물량"/>
      <sheetName val="99총공사내역서"/>
      <sheetName val="48평단가"/>
      <sheetName val="57단가"/>
      <sheetName val="54평단가"/>
      <sheetName val="66평단가"/>
      <sheetName val="61단가"/>
      <sheetName val="89평단가"/>
      <sheetName val="84평단가"/>
      <sheetName val="간접비"/>
      <sheetName val="합천내역"/>
      <sheetName val="노무비산출"/>
      <sheetName val="CA지입"/>
      <sheetName val="노원열병합  건축공사기성내역서"/>
      <sheetName val="검사원"/>
      <sheetName val="중총괄"/>
      <sheetName val="소총괄"/>
      <sheetName val="사용내역"/>
      <sheetName val="안전세부"/>
      <sheetName val="총급여"/>
      <sheetName val="급여"/>
      <sheetName val="안전사진"/>
      <sheetName val="계좌"/>
      <sheetName val="사진"/>
      <sheetName val="작업일지"/>
      <sheetName val="계획"/>
      <sheetName val="계획세부"/>
      <sheetName val="사용내역서"/>
      <sheetName val="항목별내역서"/>
      <sheetName val="안전담당자"/>
      <sheetName val="유도원"/>
      <sheetName val="49-119"/>
      <sheetName val="경상직원"/>
      <sheetName val="가시설흙막이"/>
      <sheetName val="인건-측정"/>
      <sheetName val="부대시설"/>
      <sheetName val="Apt내역"/>
      <sheetName val="대외공문"/>
      <sheetName val="조건표"/>
      <sheetName val="JJ"/>
      <sheetName val="설계"/>
      <sheetName val="설 계"/>
      <sheetName val="BJJIN"/>
      <sheetName val="조명시설"/>
      <sheetName val="공사비"/>
      <sheetName val="가드레일산근"/>
      <sheetName val="수량집계표"/>
      <sheetName val="단가비교"/>
      <sheetName val="적용2002"/>
      <sheetName val="중기"/>
      <sheetName val="45,46"/>
      <sheetName val="교대(A1)"/>
      <sheetName val="교대(A1-A2)"/>
      <sheetName val="우수맨홀공제단위수량"/>
      <sheetName val="비교표"/>
      <sheetName val="소비자가"/>
      <sheetName val="ilch"/>
      <sheetName val="A-4"/>
      <sheetName val="IMP(MAIN)"/>
      <sheetName val="IMP (REACTOR)"/>
      <sheetName val="차액보증"/>
      <sheetName val="오산갈곳"/>
      <sheetName val="맨홀수량집계"/>
      <sheetName val="날개벽(TYPE3)"/>
      <sheetName val="안정계산"/>
      <sheetName val="단면검토"/>
      <sheetName val="주형"/>
      <sheetName val="ABUT수량-A1"/>
      <sheetName val="밸브설치"/>
      <sheetName val="3.바닥판설계"/>
      <sheetName val="Æ¯º°±³½Ç"/>
      <sheetName val="±â¼÷»ç"/>
      <sheetName val="È­Àå½Ç"/>
      <sheetName val="ÃÑÁý°è-1"/>
      <sheetName val="ÃÑÁý°è-2"/>
      <sheetName val="¿ø°¡-1"/>
      <sheetName val="¿ø°¡-2"/>
      <sheetName val="ÃÑ¹°·®Ç¥"/>
      <sheetName val="Á¤»ê¹°·®Ç¥"/>
      <sheetName val="Á¤»ê¼¼ºÎ¹°·®1Â÷ºÐ½ÇÀû"/>
      <sheetName val="Á¤»êº¹±¸·®"/>
      <sheetName val="ÀÏÀ§´ë°¡Ç¥(1)"/>
      <sheetName val="ÀÏÀ§´ë°¡Ç¥(2)"/>
      <sheetName val="ÀÚÀç´Ü°¡ºñ±³Ç¥"/>
      <sheetName val="º¹±¸·®»êÁ¤ ¹× Àü¿ëÈ¸¼± »ç¿ë"/>
      <sheetName val="³ëÀÓ´Ü°¡"/>
      <sheetName val="±â¾È"/>
      <sheetName val="°©Áö"/>
      <sheetName val="°ßÀû¼­"/>
      <sheetName val="Ç¥Áö"/>
      <sheetName val="º¯°æ»çÀ¯"/>
      <sheetName val="°¡¿ÁÁ¶¸í¿ø°¡°è"/>
      <sheetName val="°¡¿ÁÁ¶¸í³»¿ª¼­"/>
      <sheetName val="»êÃâÁý°è"/>
      <sheetName val="»êÃâ±Ù°Å¼­"/>
      <sheetName val="½Å±ÔÇ°¸ñ"/>
      <sheetName val="¼ö·®Ç¥Áö"/>
      <sheetName val="°ø±¸¼Õ·á"/>
      <sheetName val="4¿ù ½ÇÀûÃßÁ¤(°ÇÃà+Åä¸ñ)"/>
      <sheetName val="4¿ù ½ÇÀûÃßÁ¤(°ÇÃà)"/>
      <sheetName val="È£°è"/>
      <sheetName val="Á¦¾Ï"/>
      <sheetName val="¿ù¸¶Æ®"/>
      <sheetName val="¿ùµåÄÅ"/>
      <sheetName val="ÀÏ¹Ý°ø»ç"/>
      <sheetName val="DWPM"/>
      <sheetName val="2000년 공정표"/>
      <sheetName val="유첨#2"/>
      <sheetName val="보합"/>
      <sheetName val="1공구(을)"/>
      <sheetName val="단"/>
      <sheetName val="교통대책내역"/>
      <sheetName val="대공종"/>
      <sheetName val="보할공정"/>
      <sheetName val="BOQ(전체)"/>
      <sheetName val="고분전시관"/>
      <sheetName val="설비"/>
      <sheetName val="변경내역을"/>
      <sheetName val="전기2005"/>
      <sheetName val="통신2005"/>
      <sheetName val="단위단가"/>
      <sheetName val="사전공사"/>
      <sheetName val="적상기초자료"/>
      <sheetName val="건축공사"/>
      <sheetName val="개요"/>
      <sheetName val="인사자료총집계"/>
      <sheetName val="물가시세"/>
      <sheetName val="내역서(토목)"/>
      <sheetName val="BOQ"/>
      <sheetName val="본부소개"/>
      <sheetName val="기초자료"/>
      <sheetName val="여과지동"/>
      <sheetName val="내역표지"/>
      <sheetName val="공종별내역서"/>
      <sheetName val="내역총괄"/>
      <sheetName val="내역총괄2"/>
      <sheetName val="내역총괄3"/>
      <sheetName val="건설장비기초단가"/>
      <sheetName val="발신정보"/>
      <sheetName val="자동 철거"/>
      <sheetName val="자동 설치"/>
      <sheetName val="토목 철주"/>
      <sheetName val="철거 일위대가(1-19)"/>
      <sheetName val="철거 일위대가(20-22)"/>
      <sheetName val="설치 일위대가(23-45호)"/>
      <sheetName val="설치 일위대가(46~78호)"/>
      <sheetName val="현관"/>
      <sheetName val="CAT_5"/>
      <sheetName val="정산내역서"/>
      <sheetName val="물가자료"/>
      <sheetName val="품의서"/>
      <sheetName val="전신환매도율"/>
      <sheetName val="EACT10"/>
      <sheetName val="방음벽기초(H=4m)"/>
      <sheetName val="공종별원가계산"/>
      <sheetName val="Macro(차단기)"/>
      <sheetName val="말고개터널조명전압강하"/>
      <sheetName val=" 상부공통집계(총괄)"/>
      <sheetName val="약품설비"/>
      <sheetName val="BOX전기내역"/>
      <sheetName val="PO-BOQ"/>
      <sheetName val="적용(기계)"/>
      <sheetName val="관로"/>
      <sheetName val="AILC004"/>
      <sheetName val="아파트기별"/>
      <sheetName val="공리일"/>
      <sheetName val="일위대가목록"/>
      <sheetName val="조경일람"/>
      <sheetName val="1차증가원가계산"/>
      <sheetName val="견적대비"/>
      <sheetName val="수로교총재료집계"/>
      <sheetName val="제수변수량"/>
      <sheetName val="공기변수량"/>
      <sheetName val="일위집계표"/>
      <sheetName val="MACRO(MCC)"/>
      <sheetName val="인건비 "/>
      <sheetName val="자재단가표"/>
      <sheetName val="일반수량총괄"/>
      <sheetName val="구조물철거타공정이월"/>
      <sheetName val="의왕내역"/>
      <sheetName val="입출재고현황 (2)"/>
      <sheetName val="변경비교-을"/>
      <sheetName val="데리네이타현황"/>
      <sheetName val="재료집계"/>
      <sheetName val="b_balju_cho"/>
      <sheetName val="LP-S"/>
      <sheetName val="°ø»çºñ¿¹»ê¼­(Åä¸ñºÐ)"/>
      <sheetName val="°¢Çü¸ÇÈ¦"/>
      <sheetName val="¼ö¸ñ´Ü°¡"/>
      <sheetName val="½Ã¼³¼ö·®Ç¥"/>
      <sheetName val="½ÄÀç¼ö·®Ç¥"/>
      <sheetName val="ÀÏÀ§¸ñ·Ï"/>
      <sheetName val="ÀÚÀç´Ü°¡"/>
      <sheetName val="°¡·Îµî"/>
      <sheetName val="하수급견적대비"/>
      <sheetName val="관급총괄"/>
      <sheetName val="2007일위 "/>
      <sheetName val="토목일위 (83~)"/>
      <sheetName val="표지판일위(105~"/>
      <sheetName val="장비일위"/>
      <sheetName val="재료1월호"/>
      <sheetName val="노무비 "/>
      <sheetName val="00000000"/>
      <sheetName val="5.정산서"/>
      <sheetName val="견적의뢰서"/>
      <sheetName val="가시설단위수량"/>
      <sheetName val="SORCE1"/>
      <sheetName val="기자재대비표"/>
      <sheetName val="단면가정"/>
      <sheetName val="담장산출"/>
      <sheetName val="대창(함평)-창열"/>
      <sheetName val="대창(장성)"/>
      <sheetName val="Data&amp;Result"/>
      <sheetName val="일위대가(출입)"/>
      <sheetName val="일위대가(계측기설치)"/>
      <sheetName val="토량1-1"/>
      <sheetName val="설계기준 및 하중계산"/>
      <sheetName val="입력값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LEGEND"/>
      <sheetName val="탑(을지)"/>
      <sheetName val="노무비 근거"/>
      <sheetName val="직공비"/>
      <sheetName val="주관사업"/>
      <sheetName val="수문일1"/>
      <sheetName val="발주설계서(당초)"/>
      <sheetName val="금액내역서"/>
      <sheetName val="Mc1"/>
      <sheetName val="2000,9월 일위"/>
      <sheetName val="설계가"/>
      <sheetName val="총집계표"/>
      <sheetName val="guard(mac)"/>
      <sheetName val="물량산출근거"/>
      <sheetName val="토목내역"/>
      <sheetName val="CONCRETE"/>
      <sheetName val="현장관리비내역서"/>
      <sheetName val="설산1.나"/>
      <sheetName val="본사S"/>
      <sheetName val="전압강하계산"/>
      <sheetName val="D-3503"/>
      <sheetName val="과천MAIN"/>
      <sheetName val="조건"/>
      <sheetName val="여흥"/>
      <sheetName val="고등학교"/>
      <sheetName val="제1장"/>
      <sheetName val="제2장"/>
      <sheetName val="제3장"/>
      <sheetName val="제4장"/>
      <sheetName val="TOT"/>
      <sheetName val="접지수량"/>
      <sheetName val="효성CB 1P기초"/>
      <sheetName val="EQ-R1"/>
      <sheetName val="품목"/>
      <sheetName val="일용노임단가"/>
      <sheetName val="전선"/>
      <sheetName val="CABLE"/>
      <sheetName val="전체"/>
      <sheetName val="단가 "/>
      <sheetName val="관리,공감"/>
      <sheetName val="U-TYPE(1)"/>
      <sheetName val="12월31일"/>
      <sheetName val="총괄내역서"/>
      <sheetName val="간접"/>
      <sheetName val="입적표"/>
      <sheetName val="NYS"/>
      <sheetName val="노임변동률"/>
      <sheetName val="COMPRESSOR"/>
      <sheetName val="1.¼öº¯Àü¼³ºñ"/>
      <sheetName val="2.Àü·Â°£¼±"/>
      <sheetName val="3.µ¿·Â"/>
      <sheetName val="4.Àüµî"/>
      <sheetName val="5.Àü¿­"/>
      <sheetName val="6.¾àÀü"/>
      <sheetName val="7.¼Ò¹æ"/>
      <sheetName val="8.¹æ¼Û"/>
      <sheetName val="9.Á¶¸íÁ¦¾î"/>
      <sheetName val="10.Ã¶°Å°ø»ç"/>
      <sheetName val="³²¾ç½ÃÀÛµ¿ÀÚ105³ë65±â1.3È­1.2"/>
      <sheetName val="À»"/>
      <sheetName val="ºÎÇÏ°è»ê¼­"/>
      <sheetName val="À»Áö"/>
      <sheetName val="Á¶µµ°è»ê¼­ (µµ¼­)"/>
      <sheetName val="°ßÀûÁ¶°Ç"/>
      <sheetName val="°ßÀûÁ¶°Ç(À»Áö)"/>
      <sheetName val="Á÷³ë"/>
      <sheetName val="9811"/>
      <sheetName val="5장공내역서"/>
      <sheetName val="제6장"/>
      <sheetName val="직불동의서"/>
      <sheetName val="확약서"/>
      <sheetName val="전자입찰"/>
      <sheetName val="7작업장인수인계서"/>
      <sheetName val="3특기시방서"/>
      <sheetName val="일위대가목록(1)"/>
      <sheetName val="단가대비표(1)"/>
      <sheetName val="수질정화시설"/>
      <sheetName val="버스운행안내"/>
      <sheetName val="예방접종계획"/>
      <sheetName val="½ÇÇà³»¿ª"/>
      <sheetName val=" 견적서"/>
      <sheetName val="기본설계도급항목"/>
      <sheetName val="³ëÀÓ"/>
      <sheetName val="PROJECT BRIEF"/>
      <sheetName val="ELECTRIC"/>
      <sheetName val="SCHEDULE"/>
      <sheetName val="토적표"/>
      <sheetName val="36신설수량"/>
      <sheetName val="공사비집계"/>
      <sheetName val="TYPE-U800"/>
      <sheetName val="공사내역"/>
      <sheetName val="공통비"/>
      <sheetName val="VENDOR LIST"/>
      <sheetName val="소운반"/>
      <sheetName val="품셈표"/>
      <sheetName val="일위대가-1"/>
      <sheetName val="배관내역"/>
      <sheetName val="70%"/>
      <sheetName val="실행갑지"/>
      <sheetName val="제품별"/>
      <sheetName val="sw1"/>
      <sheetName val="plan&amp;section of foundation"/>
      <sheetName val="할증 "/>
      <sheetName val="투찰내역"/>
      <sheetName val="COVER-P"/>
      <sheetName val="기본단가"/>
      <sheetName val="영업소실적"/>
      <sheetName val="변경품셈총괄"/>
      <sheetName val="소방사항"/>
      <sheetName val="eq_data"/>
      <sheetName val="기성"/>
      <sheetName val="기성내역 진짜"/>
      <sheetName val="기성갑지"/>
      <sheetName val="2회기성사정"/>
      <sheetName val="3회기성갑지"/>
      <sheetName val="3회총괄"/>
      <sheetName val="3회기성"/>
      <sheetName val="POWER"/>
      <sheetName val="실행(표지,갑,을)"/>
      <sheetName val="15"/>
      <sheetName val="1SPAN"/>
      <sheetName val="품종별-이름"/>
      <sheetName val=" 갑  지 "/>
      <sheetName val="Y_WORK"/>
      <sheetName val="검사조서"/>
      <sheetName val="집계(총괄)"/>
      <sheetName val="구성비"/>
      <sheetName val="실적보고"/>
      <sheetName val="표준안전집계"/>
      <sheetName val="표준안전내역"/>
      <sheetName val="개보수공사BM"/>
      <sheetName val="1단계"/>
      <sheetName val="EQUIPMENT -2"/>
      <sheetName val="송전재료비"/>
      <sheetName val="환"/>
      <sheetName val="종합기별"/>
      <sheetName val="노무비명세서"/>
      <sheetName val="소요자재명세서"/>
      <sheetName val="적용기준표(98년상반기)"/>
      <sheetName val="기초자료입력"/>
      <sheetName val="역집계1"/>
      <sheetName val="식재인부"/>
      <sheetName val="48일위"/>
      <sheetName val="견적990322"/>
      <sheetName val="금액결정"/>
      <sheetName val="TABLE"/>
      <sheetName val="9GNG운반"/>
      <sheetName val="공비대비"/>
      <sheetName val="빌딩 안내"/>
      <sheetName val="MBR9"/>
      <sheetName val="바닥판"/>
      <sheetName val="품셈"/>
      <sheetName val="SLAB&quot;1&quot;"/>
      <sheetName val="3련 BOX"/>
      <sheetName val="토목주소"/>
      <sheetName val="프랜트면허"/>
      <sheetName val="경산"/>
      <sheetName val="백암비스타내역"/>
      <sheetName val="도급내역서"/>
      <sheetName val="실행간접비용"/>
      <sheetName val="단  가  대  비  표"/>
      <sheetName val="일  위  대  가  목  록"/>
      <sheetName val="Customer Databas"/>
      <sheetName val="경율산정"/>
      <sheetName val="COVER"/>
      <sheetName val="역T형교대(말뚝기초)"/>
      <sheetName val="관접합및부설"/>
      <sheetName val="효동"/>
      <sheetName val="기자재비"/>
      <sheetName val="포장복구집계"/>
      <sheetName val="2002하반기노임기준"/>
      <sheetName val="본부장"/>
      <sheetName val="내역서(삼호)"/>
      <sheetName val="예산조서(무선)"/>
      <sheetName val="토목공사"/>
      <sheetName val="토공산출(주차장)"/>
      <sheetName val="간지"/>
      <sheetName val="기초코드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/>
      <sheetData sheetId="820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</sheetDataSet>
  </externalBook>
</externalLink>
</file>

<file path=xl/externalLinks/externalLink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1 부하집계표"/>
      <sheetName val="1.2 변압기 용량계산"/>
      <sheetName val="1.3 동력부하설비 일람표"/>
      <sheetName val="2. Cable(설명)"/>
      <sheetName val="2.2 간선CABLE"/>
      <sheetName val="2.3 CABLE"/>
      <sheetName val="3. 차단기"/>
      <sheetName val="4. Battery"/>
      <sheetName val="5. 콘덴서"/>
      <sheetName val="8. 접지 계산서"/>
      <sheetName val="10. 전기제원표"/>
      <sheetName val="DATA"/>
      <sheetName val="Sheet10"/>
      <sheetName val="Y-WORK"/>
      <sheetName val="일위집계표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A5">
            <v>1E-3</v>
          </cell>
          <cell r="D5">
            <v>0.95</v>
          </cell>
          <cell r="E5">
            <v>50</v>
          </cell>
          <cell r="F5">
            <v>15</v>
          </cell>
          <cell r="I5" t="str">
            <v>10/5A</v>
          </cell>
          <cell r="J5" t="str">
            <v>0.5 ~ 6A</v>
          </cell>
          <cell r="K5" t="str">
            <v>-</v>
          </cell>
          <cell r="L5">
            <v>200</v>
          </cell>
          <cell r="M5">
            <v>300</v>
          </cell>
          <cell r="N5">
            <v>400</v>
          </cell>
          <cell r="S5">
            <v>3.5</v>
          </cell>
          <cell r="T5">
            <v>3.5</v>
          </cell>
        </row>
        <row r="6">
          <cell r="A6">
            <v>0.2</v>
          </cell>
          <cell r="B6">
            <v>58</v>
          </cell>
          <cell r="C6">
            <v>53</v>
          </cell>
          <cell r="D6">
            <v>0.95</v>
          </cell>
          <cell r="E6">
            <v>50</v>
          </cell>
          <cell r="F6">
            <v>15</v>
          </cell>
          <cell r="I6" t="str">
            <v>10/5A</v>
          </cell>
          <cell r="J6" t="str">
            <v>0.5 ~ 6A</v>
          </cell>
          <cell r="K6" t="str">
            <v>-</v>
          </cell>
          <cell r="L6">
            <v>200</v>
          </cell>
          <cell r="M6">
            <v>300</v>
          </cell>
          <cell r="N6">
            <v>400</v>
          </cell>
          <cell r="R6">
            <v>900</v>
          </cell>
          <cell r="S6">
            <v>3.5</v>
          </cell>
          <cell r="T6">
            <v>3.5</v>
          </cell>
        </row>
        <row r="7">
          <cell r="A7">
            <v>0.25</v>
          </cell>
          <cell r="B7">
            <v>65</v>
          </cell>
          <cell r="C7">
            <v>63</v>
          </cell>
          <cell r="D7">
            <v>1.1299999999999999</v>
          </cell>
          <cell r="E7">
            <v>50</v>
          </cell>
          <cell r="F7">
            <v>15</v>
          </cell>
          <cell r="I7" t="str">
            <v>-</v>
          </cell>
          <cell r="J7" t="str">
            <v>-</v>
          </cell>
          <cell r="K7" t="str">
            <v>-</v>
          </cell>
          <cell r="L7">
            <v>200</v>
          </cell>
          <cell r="M7">
            <v>300</v>
          </cell>
          <cell r="N7">
            <v>400</v>
          </cell>
          <cell r="R7">
            <v>900</v>
          </cell>
          <cell r="S7">
            <v>3.5</v>
          </cell>
          <cell r="T7">
            <v>3.5</v>
          </cell>
        </row>
        <row r="8">
          <cell r="A8">
            <v>0.4</v>
          </cell>
          <cell r="B8">
            <v>65</v>
          </cell>
          <cell r="C8">
            <v>63</v>
          </cell>
          <cell r="D8">
            <v>1.68</v>
          </cell>
          <cell r="E8">
            <v>50</v>
          </cell>
          <cell r="F8">
            <v>15</v>
          </cell>
          <cell r="I8" t="str">
            <v>10/5A</v>
          </cell>
          <cell r="J8" t="str">
            <v>0.5 ~ 6A</v>
          </cell>
          <cell r="K8" t="str">
            <v>-</v>
          </cell>
          <cell r="L8">
            <v>200</v>
          </cell>
          <cell r="M8">
            <v>300</v>
          </cell>
          <cell r="N8">
            <v>400</v>
          </cell>
          <cell r="R8">
            <v>900</v>
          </cell>
          <cell r="S8">
            <v>3.5</v>
          </cell>
          <cell r="T8">
            <v>3.5</v>
          </cell>
        </row>
        <row r="9">
          <cell r="A9">
            <v>0.5</v>
          </cell>
          <cell r="B9">
            <v>71.5</v>
          </cell>
          <cell r="C9">
            <v>70</v>
          </cell>
          <cell r="D9">
            <v>1.92</v>
          </cell>
          <cell r="E9">
            <v>50</v>
          </cell>
          <cell r="F9">
            <v>15</v>
          </cell>
          <cell r="I9" t="str">
            <v>10/5A</v>
          </cell>
          <cell r="J9" t="str">
            <v>0.5 ~ 6A</v>
          </cell>
          <cell r="K9" t="str">
            <v>-</v>
          </cell>
          <cell r="L9">
            <v>200</v>
          </cell>
          <cell r="M9">
            <v>300</v>
          </cell>
          <cell r="N9">
            <v>400</v>
          </cell>
          <cell r="R9">
            <v>900</v>
          </cell>
          <cell r="S9">
            <v>3.5</v>
          </cell>
          <cell r="T9">
            <v>3.5</v>
          </cell>
        </row>
        <row r="10">
          <cell r="A10">
            <v>0.74</v>
          </cell>
          <cell r="B10">
            <v>71.5</v>
          </cell>
          <cell r="C10">
            <v>70</v>
          </cell>
          <cell r="D10">
            <v>2.5099999999999998</v>
          </cell>
          <cell r="E10">
            <v>50</v>
          </cell>
          <cell r="F10">
            <v>15</v>
          </cell>
          <cell r="I10" t="str">
            <v>10/5A</v>
          </cell>
          <cell r="J10" t="str">
            <v>0.5 ~ 6A</v>
          </cell>
          <cell r="K10" t="str">
            <v>-</v>
          </cell>
          <cell r="L10">
            <v>200</v>
          </cell>
          <cell r="M10">
            <v>300</v>
          </cell>
          <cell r="N10">
            <v>400</v>
          </cell>
          <cell r="R10">
            <v>900</v>
          </cell>
          <cell r="S10">
            <v>3.5</v>
          </cell>
          <cell r="T10">
            <v>3.5</v>
          </cell>
        </row>
        <row r="11">
          <cell r="A11">
            <v>0.75</v>
          </cell>
          <cell r="B11">
            <v>71.5</v>
          </cell>
          <cell r="C11">
            <v>70</v>
          </cell>
          <cell r="D11">
            <v>2.5299999999999998</v>
          </cell>
          <cell r="E11">
            <v>50</v>
          </cell>
          <cell r="F11">
            <v>15</v>
          </cell>
          <cell r="I11" t="str">
            <v>10/5A</v>
          </cell>
          <cell r="J11" t="str">
            <v>0.5 ~ 6A</v>
          </cell>
          <cell r="K11" t="str">
            <v>-</v>
          </cell>
          <cell r="L11">
            <v>200</v>
          </cell>
          <cell r="M11">
            <v>300</v>
          </cell>
          <cell r="N11">
            <v>400</v>
          </cell>
          <cell r="R11">
            <v>900</v>
          </cell>
          <cell r="S11">
            <v>3.5</v>
          </cell>
          <cell r="T11">
            <v>3.5</v>
          </cell>
        </row>
        <row r="12">
          <cell r="A12">
            <v>0.79</v>
          </cell>
          <cell r="B12">
            <v>78</v>
          </cell>
          <cell r="C12">
            <v>75</v>
          </cell>
          <cell r="D12">
            <v>2.62</v>
          </cell>
          <cell r="E12">
            <v>50</v>
          </cell>
          <cell r="F12">
            <v>15</v>
          </cell>
          <cell r="I12" t="str">
            <v>10/5A</v>
          </cell>
          <cell r="J12" t="str">
            <v>-</v>
          </cell>
          <cell r="K12" t="str">
            <v>-</v>
          </cell>
          <cell r="L12">
            <v>200</v>
          </cell>
          <cell r="M12">
            <v>300</v>
          </cell>
          <cell r="N12">
            <v>400</v>
          </cell>
          <cell r="R12">
            <v>900</v>
          </cell>
          <cell r="S12">
            <v>3.5</v>
          </cell>
          <cell r="T12">
            <v>3.5</v>
          </cell>
        </row>
        <row r="13">
          <cell r="A13">
            <v>0.9</v>
          </cell>
          <cell r="B13">
            <v>78</v>
          </cell>
          <cell r="C13">
            <v>75</v>
          </cell>
          <cell r="D13">
            <v>2.87</v>
          </cell>
          <cell r="E13">
            <v>50</v>
          </cell>
          <cell r="F13">
            <v>15</v>
          </cell>
          <cell r="I13" t="str">
            <v>10/5A</v>
          </cell>
          <cell r="J13" t="str">
            <v>-</v>
          </cell>
          <cell r="K13" t="str">
            <v>-</v>
          </cell>
          <cell r="L13">
            <v>200</v>
          </cell>
          <cell r="M13">
            <v>300</v>
          </cell>
          <cell r="N13">
            <v>400</v>
          </cell>
          <cell r="R13">
            <v>900</v>
          </cell>
          <cell r="S13">
            <v>3.5</v>
          </cell>
          <cell r="T13">
            <v>3.5</v>
          </cell>
        </row>
        <row r="14">
          <cell r="A14">
            <v>1.1000000000000001</v>
          </cell>
          <cell r="B14">
            <v>78</v>
          </cell>
          <cell r="C14">
            <v>75</v>
          </cell>
          <cell r="D14">
            <v>3.31</v>
          </cell>
          <cell r="E14">
            <v>50</v>
          </cell>
          <cell r="F14">
            <v>15</v>
          </cell>
          <cell r="I14" t="str">
            <v>10/5A</v>
          </cell>
          <cell r="J14" t="str">
            <v>-</v>
          </cell>
          <cell r="K14" t="str">
            <v>-</v>
          </cell>
          <cell r="L14">
            <v>200</v>
          </cell>
          <cell r="M14">
            <v>300</v>
          </cell>
          <cell r="N14">
            <v>400</v>
          </cell>
          <cell r="R14">
            <v>900</v>
          </cell>
          <cell r="S14">
            <v>3.5</v>
          </cell>
          <cell r="T14">
            <v>3.5</v>
          </cell>
        </row>
        <row r="15">
          <cell r="A15">
            <v>1.1499999999999999</v>
          </cell>
          <cell r="B15">
            <v>78</v>
          </cell>
          <cell r="C15">
            <v>75</v>
          </cell>
          <cell r="D15">
            <v>3.43</v>
          </cell>
          <cell r="E15">
            <v>50</v>
          </cell>
          <cell r="F15">
            <v>15</v>
          </cell>
          <cell r="I15" t="str">
            <v>-</v>
          </cell>
          <cell r="J15" t="str">
            <v>-</v>
          </cell>
          <cell r="K15" t="str">
            <v>-</v>
          </cell>
          <cell r="L15">
            <v>200</v>
          </cell>
          <cell r="M15">
            <v>300</v>
          </cell>
          <cell r="N15">
            <v>400</v>
          </cell>
          <cell r="R15">
            <v>900</v>
          </cell>
          <cell r="S15">
            <v>3.5</v>
          </cell>
          <cell r="T15">
            <v>3.5</v>
          </cell>
        </row>
        <row r="16">
          <cell r="A16">
            <v>1.3</v>
          </cell>
          <cell r="B16">
            <v>78</v>
          </cell>
          <cell r="C16">
            <v>75</v>
          </cell>
          <cell r="D16">
            <v>3.76</v>
          </cell>
          <cell r="E16">
            <v>50</v>
          </cell>
          <cell r="F16">
            <v>15</v>
          </cell>
          <cell r="I16" t="str">
            <v>-</v>
          </cell>
          <cell r="J16" t="str">
            <v>-</v>
          </cell>
          <cell r="K16" t="str">
            <v>-</v>
          </cell>
          <cell r="L16">
            <v>200</v>
          </cell>
          <cell r="M16">
            <v>300</v>
          </cell>
          <cell r="N16">
            <v>400</v>
          </cell>
          <cell r="R16">
            <v>900</v>
          </cell>
          <cell r="S16">
            <v>3.5</v>
          </cell>
          <cell r="T16">
            <v>3.5</v>
          </cell>
        </row>
        <row r="17">
          <cell r="A17">
            <v>1.5</v>
          </cell>
          <cell r="B17">
            <v>78</v>
          </cell>
          <cell r="C17">
            <v>75</v>
          </cell>
          <cell r="D17">
            <v>4.21</v>
          </cell>
          <cell r="E17">
            <v>50</v>
          </cell>
          <cell r="F17">
            <v>15</v>
          </cell>
          <cell r="I17" t="str">
            <v>10/5A</v>
          </cell>
          <cell r="J17" t="str">
            <v>0.5 ~ 6A</v>
          </cell>
          <cell r="K17">
            <v>10</v>
          </cell>
          <cell r="L17">
            <v>200</v>
          </cell>
          <cell r="M17">
            <v>300</v>
          </cell>
          <cell r="N17">
            <v>400</v>
          </cell>
          <cell r="R17">
            <v>900</v>
          </cell>
          <cell r="S17">
            <v>3.5</v>
          </cell>
          <cell r="T17">
            <v>3.5</v>
          </cell>
        </row>
        <row r="18">
          <cell r="A18">
            <v>1.55</v>
          </cell>
          <cell r="B18">
            <v>81</v>
          </cell>
          <cell r="C18">
            <v>77</v>
          </cell>
          <cell r="D18">
            <v>4.33</v>
          </cell>
          <cell r="E18">
            <v>50</v>
          </cell>
          <cell r="F18">
            <v>15</v>
          </cell>
          <cell r="I18" t="str">
            <v>-</v>
          </cell>
          <cell r="J18" t="str">
            <v>-</v>
          </cell>
          <cell r="K18" t="str">
            <v>-</v>
          </cell>
          <cell r="L18">
            <v>200</v>
          </cell>
          <cell r="M18">
            <v>300</v>
          </cell>
          <cell r="N18">
            <v>400</v>
          </cell>
          <cell r="R18">
            <v>900</v>
          </cell>
          <cell r="S18">
            <v>3.5</v>
          </cell>
          <cell r="T18">
            <v>3.5</v>
          </cell>
        </row>
        <row r="19">
          <cell r="A19">
            <v>1.6</v>
          </cell>
          <cell r="B19">
            <v>81</v>
          </cell>
          <cell r="C19">
            <v>77</v>
          </cell>
          <cell r="D19">
            <v>4.4400000000000004</v>
          </cell>
          <cell r="E19">
            <v>50</v>
          </cell>
          <cell r="F19">
            <v>15</v>
          </cell>
          <cell r="I19" t="str">
            <v>-</v>
          </cell>
          <cell r="J19" t="str">
            <v>-</v>
          </cell>
          <cell r="K19" t="str">
            <v>-</v>
          </cell>
          <cell r="L19">
            <v>200</v>
          </cell>
          <cell r="M19">
            <v>300</v>
          </cell>
          <cell r="N19">
            <v>400</v>
          </cell>
          <cell r="R19">
            <v>900</v>
          </cell>
          <cell r="S19">
            <v>3.5</v>
          </cell>
          <cell r="T19">
            <v>3.5</v>
          </cell>
        </row>
        <row r="20">
          <cell r="A20">
            <v>1.8</v>
          </cell>
          <cell r="B20">
            <v>81</v>
          </cell>
          <cell r="C20">
            <v>77</v>
          </cell>
          <cell r="D20">
            <v>4.91</v>
          </cell>
          <cell r="E20">
            <v>50</v>
          </cell>
          <cell r="F20">
            <v>15</v>
          </cell>
          <cell r="I20" t="str">
            <v>-</v>
          </cell>
          <cell r="J20" t="str">
            <v>-</v>
          </cell>
          <cell r="K20" t="str">
            <v>-</v>
          </cell>
          <cell r="L20">
            <v>200</v>
          </cell>
          <cell r="M20">
            <v>300</v>
          </cell>
          <cell r="N20">
            <v>400</v>
          </cell>
          <cell r="R20">
            <v>900</v>
          </cell>
          <cell r="S20">
            <v>3.5</v>
          </cell>
          <cell r="T20">
            <v>3.5</v>
          </cell>
        </row>
        <row r="21">
          <cell r="A21">
            <v>1.9</v>
          </cell>
          <cell r="B21">
            <v>81</v>
          </cell>
          <cell r="C21">
            <v>77</v>
          </cell>
          <cell r="D21">
            <v>5.14</v>
          </cell>
          <cell r="E21">
            <v>50</v>
          </cell>
          <cell r="F21">
            <v>15</v>
          </cell>
          <cell r="I21" t="str">
            <v>-</v>
          </cell>
          <cell r="J21" t="str">
            <v>-</v>
          </cell>
          <cell r="K21" t="str">
            <v>-</v>
          </cell>
          <cell r="L21">
            <v>200</v>
          </cell>
          <cell r="M21">
            <v>300</v>
          </cell>
          <cell r="N21">
            <v>400</v>
          </cell>
          <cell r="R21">
            <v>900</v>
          </cell>
          <cell r="S21">
            <v>3.5</v>
          </cell>
          <cell r="T21">
            <v>3.5</v>
          </cell>
        </row>
        <row r="22">
          <cell r="A22">
            <v>1.95</v>
          </cell>
          <cell r="B22">
            <v>81</v>
          </cell>
          <cell r="C22">
            <v>77</v>
          </cell>
          <cell r="D22">
            <v>5.26</v>
          </cell>
          <cell r="E22">
            <v>50</v>
          </cell>
          <cell r="F22">
            <v>15</v>
          </cell>
          <cell r="I22" t="str">
            <v>-</v>
          </cell>
          <cell r="J22" t="str">
            <v>-</v>
          </cell>
          <cell r="K22" t="str">
            <v>-</v>
          </cell>
          <cell r="L22">
            <v>200</v>
          </cell>
          <cell r="M22">
            <v>300</v>
          </cell>
          <cell r="N22">
            <v>400</v>
          </cell>
          <cell r="R22">
            <v>900</v>
          </cell>
          <cell r="S22">
            <v>3.5</v>
          </cell>
          <cell r="T22">
            <v>3.5</v>
          </cell>
        </row>
        <row r="23">
          <cell r="A23">
            <v>2.2000000000000002</v>
          </cell>
          <cell r="B23">
            <v>81</v>
          </cell>
          <cell r="C23">
            <v>77</v>
          </cell>
          <cell r="D23">
            <v>5.84</v>
          </cell>
          <cell r="E23">
            <v>50</v>
          </cell>
          <cell r="F23">
            <v>15</v>
          </cell>
          <cell r="I23" t="str">
            <v>10/5A</v>
          </cell>
          <cell r="J23" t="str">
            <v>3 ~ 30A</v>
          </cell>
          <cell r="K23">
            <v>15</v>
          </cell>
          <cell r="L23">
            <v>200</v>
          </cell>
          <cell r="M23">
            <v>300</v>
          </cell>
          <cell r="N23">
            <v>400</v>
          </cell>
          <cell r="S23">
            <v>3.5</v>
          </cell>
          <cell r="T23">
            <v>3.5</v>
          </cell>
        </row>
        <row r="24">
          <cell r="A24">
            <v>2.25</v>
          </cell>
          <cell r="B24">
            <v>83</v>
          </cell>
          <cell r="C24">
            <v>78</v>
          </cell>
          <cell r="D24">
            <v>5.95</v>
          </cell>
          <cell r="E24">
            <v>50</v>
          </cell>
          <cell r="F24">
            <v>15</v>
          </cell>
          <cell r="I24" t="str">
            <v>-</v>
          </cell>
          <cell r="J24" t="str">
            <v>-</v>
          </cell>
          <cell r="K24" t="str">
            <v>-</v>
          </cell>
          <cell r="L24">
            <v>200</v>
          </cell>
          <cell r="M24">
            <v>300</v>
          </cell>
          <cell r="N24">
            <v>400</v>
          </cell>
          <cell r="R24">
            <v>900</v>
          </cell>
          <cell r="S24">
            <v>3.5</v>
          </cell>
          <cell r="T24">
            <v>3.5</v>
          </cell>
        </row>
        <row r="25">
          <cell r="A25">
            <v>2.2999999999999998</v>
          </cell>
          <cell r="B25">
            <v>83</v>
          </cell>
          <cell r="C25">
            <v>78</v>
          </cell>
          <cell r="D25">
            <v>6.06</v>
          </cell>
          <cell r="E25">
            <v>50</v>
          </cell>
          <cell r="F25">
            <v>15</v>
          </cell>
          <cell r="I25" t="str">
            <v>-</v>
          </cell>
          <cell r="J25" t="str">
            <v>-</v>
          </cell>
          <cell r="K25" t="str">
            <v>-</v>
          </cell>
          <cell r="L25">
            <v>200</v>
          </cell>
          <cell r="M25">
            <v>300</v>
          </cell>
          <cell r="N25">
            <v>400</v>
          </cell>
          <cell r="R25">
            <v>900</v>
          </cell>
          <cell r="S25">
            <v>3.5</v>
          </cell>
          <cell r="T25">
            <v>3.5</v>
          </cell>
        </row>
        <row r="26">
          <cell r="A26">
            <v>2.5</v>
          </cell>
          <cell r="B26">
            <v>83</v>
          </cell>
          <cell r="C26">
            <v>78</v>
          </cell>
          <cell r="D26">
            <v>6.5</v>
          </cell>
          <cell r="E26">
            <v>50</v>
          </cell>
          <cell r="F26">
            <v>15</v>
          </cell>
          <cell r="I26" t="str">
            <v>-</v>
          </cell>
          <cell r="J26" t="str">
            <v>-</v>
          </cell>
          <cell r="K26" t="str">
            <v>-</v>
          </cell>
          <cell r="L26">
            <v>200</v>
          </cell>
          <cell r="M26">
            <v>300</v>
          </cell>
          <cell r="N26">
            <v>400</v>
          </cell>
          <cell r="R26">
            <v>900</v>
          </cell>
          <cell r="S26">
            <v>3.5</v>
          </cell>
          <cell r="T26">
            <v>3.5</v>
          </cell>
        </row>
        <row r="27">
          <cell r="A27">
            <v>2.6</v>
          </cell>
          <cell r="B27">
            <v>83</v>
          </cell>
          <cell r="C27">
            <v>78</v>
          </cell>
          <cell r="D27">
            <v>6.73</v>
          </cell>
          <cell r="E27">
            <v>50</v>
          </cell>
          <cell r="F27">
            <v>15</v>
          </cell>
          <cell r="I27" t="str">
            <v>-</v>
          </cell>
          <cell r="J27" t="str">
            <v>-</v>
          </cell>
          <cell r="K27" t="str">
            <v>-</v>
          </cell>
          <cell r="L27">
            <v>200</v>
          </cell>
          <cell r="M27">
            <v>300</v>
          </cell>
          <cell r="N27">
            <v>400</v>
          </cell>
          <cell r="R27">
            <v>900</v>
          </cell>
          <cell r="S27">
            <v>3.5</v>
          </cell>
          <cell r="T27">
            <v>3.5</v>
          </cell>
        </row>
        <row r="28">
          <cell r="A28">
            <v>2.65</v>
          </cell>
          <cell r="B28">
            <v>83</v>
          </cell>
          <cell r="C28">
            <v>78</v>
          </cell>
          <cell r="D28">
            <v>6.84</v>
          </cell>
          <cell r="E28">
            <v>50</v>
          </cell>
          <cell r="F28">
            <v>15</v>
          </cell>
          <cell r="I28" t="str">
            <v>-</v>
          </cell>
          <cell r="J28" t="str">
            <v>-</v>
          </cell>
          <cell r="K28" t="str">
            <v>-</v>
          </cell>
          <cell r="L28">
            <v>200</v>
          </cell>
          <cell r="M28">
            <v>300</v>
          </cell>
          <cell r="N28">
            <v>400</v>
          </cell>
          <cell r="R28">
            <v>900</v>
          </cell>
          <cell r="S28">
            <v>3.5</v>
          </cell>
          <cell r="T28">
            <v>3.5</v>
          </cell>
        </row>
        <row r="29">
          <cell r="A29">
            <v>2.7</v>
          </cell>
          <cell r="B29">
            <v>83</v>
          </cell>
          <cell r="C29">
            <v>78</v>
          </cell>
          <cell r="D29">
            <v>6.95</v>
          </cell>
          <cell r="E29">
            <v>50</v>
          </cell>
          <cell r="F29">
            <v>15</v>
          </cell>
          <cell r="I29" t="str">
            <v>-</v>
          </cell>
          <cell r="J29" t="str">
            <v>-</v>
          </cell>
          <cell r="K29" t="str">
            <v>-</v>
          </cell>
          <cell r="L29">
            <v>200</v>
          </cell>
          <cell r="M29">
            <v>300</v>
          </cell>
          <cell r="N29">
            <v>400</v>
          </cell>
          <cell r="R29">
            <v>900</v>
          </cell>
          <cell r="S29">
            <v>3.5</v>
          </cell>
          <cell r="T29">
            <v>3.5</v>
          </cell>
        </row>
        <row r="30">
          <cell r="A30">
            <v>2.8</v>
          </cell>
          <cell r="B30">
            <v>83</v>
          </cell>
          <cell r="C30">
            <v>78</v>
          </cell>
          <cell r="D30">
            <v>7.17</v>
          </cell>
          <cell r="E30">
            <v>50</v>
          </cell>
          <cell r="F30">
            <v>15</v>
          </cell>
          <cell r="I30" t="str">
            <v>-</v>
          </cell>
          <cell r="J30" t="str">
            <v>-</v>
          </cell>
          <cell r="K30" t="str">
            <v>-</v>
          </cell>
          <cell r="L30">
            <v>200</v>
          </cell>
          <cell r="M30">
            <v>300</v>
          </cell>
          <cell r="N30">
            <v>400</v>
          </cell>
          <cell r="R30">
            <v>900</v>
          </cell>
          <cell r="S30">
            <v>3.5</v>
          </cell>
          <cell r="T30">
            <v>3.5</v>
          </cell>
        </row>
        <row r="31">
          <cell r="A31">
            <v>2.9</v>
          </cell>
          <cell r="B31">
            <v>83</v>
          </cell>
          <cell r="C31">
            <v>78</v>
          </cell>
          <cell r="D31">
            <v>7.39</v>
          </cell>
          <cell r="E31">
            <v>50</v>
          </cell>
          <cell r="F31">
            <v>15</v>
          </cell>
          <cell r="I31" t="str">
            <v>-</v>
          </cell>
          <cell r="J31" t="str">
            <v>-</v>
          </cell>
          <cell r="K31" t="str">
            <v>-</v>
          </cell>
          <cell r="L31">
            <v>200</v>
          </cell>
          <cell r="M31">
            <v>300</v>
          </cell>
          <cell r="N31">
            <v>400</v>
          </cell>
          <cell r="R31">
            <v>900</v>
          </cell>
          <cell r="S31">
            <v>3.5</v>
          </cell>
          <cell r="T31">
            <v>3.5</v>
          </cell>
        </row>
        <row r="32">
          <cell r="A32">
            <v>2.95</v>
          </cell>
          <cell r="B32">
            <v>83</v>
          </cell>
          <cell r="C32">
            <v>78</v>
          </cell>
          <cell r="D32">
            <v>7.5</v>
          </cell>
          <cell r="E32">
            <v>50</v>
          </cell>
          <cell r="F32">
            <v>15</v>
          </cell>
          <cell r="I32" t="str">
            <v>-</v>
          </cell>
          <cell r="J32" t="str">
            <v>-</v>
          </cell>
          <cell r="K32" t="str">
            <v>-</v>
          </cell>
          <cell r="L32">
            <v>200</v>
          </cell>
          <cell r="M32">
            <v>300</v>
          </cell>
          <cell r="N32">
            <v>400</v>
          </cell>
          <cell r="R32">
            <v>900</v>
          </cell>
          <cell r="S32">
            <v>3.5</v>
          </cell>
          <cell r="T32">
            <v>3.5</v>
          </cell>
        </row>
        <row r="33">
          <cell r="A33">
            <v>3</v>
          </cell>
          <cell r="B33">
            <v>83</v>
          </cell>
          <cell r="C33">
            <v>78</v>
          </cell>
          <cell r="D33">
            <v>7.61</v>
          </cell>
          <cell r="E33">
            <v>50</v>
          </cell>
          <cell r="F33">
            <v>15</v>
          </cell>
          <cell r="I33" t="str">
            <v>-</v>
          </cell>
          <cell r="J33" t="str">
            <v>-</v>
          </cell>
          <cell r="K33" t="str">
            <v>-</v>
          </cell>
          <cell r="L33">
            <v>200</v>
          </cell>
          <cell r="M33">
            <v>300</v>
          </cell>
          <cell r="N33">
            <v>400</v>
          </cell>
          <cell r="R33">
            <v>900</v>
          </cell>
          <cell r="S33">
            <v>3.5</v>
          </cell>
          <cell r="T33">
            <v>3.5</v>
          </cell>
        </row>
        <row r="34">
          <cell r="A34">
            <v>3.25</v>
          </cell>
          <cell r="B34">
            <v>83</v>
          </cell>
          <cell r="C34">
            <v>78</v>
          </cell>
          <cell r="D34">
            <v>8.16</v>
          </cell>
          <cell r="E34">
            <v>50</v>
          </cell>
          <cell r="F34">
            <v>15</v>
          </cell>
          <cell r="I34" t="str">
            <v>-</v>
          </cell>
          <cell r="J34" t="str">
            <v>-</v>
          </cell>
          <cell r="K34" t="str">
            <v>-</v>
          </cell>
          <cell r="L34">
            <v>200</v>
          </cell>
          <cell r="M34">
            <v>300</v>
          </cell>
          <cell r="N34">
            <v>400</v>
          </cell>
          <cell r="R34">
            <v>900</v>
          </cell>
          <cell r="S34">
            <v>3.5</v>
          </cell>
          <cell r="T34">
            <v>3.5</v>
          </cell>
        </row>
        <row r="35">
          <cell r="A35">
            <v>3.3</v>
          </cell>
          <cell r="B35">
            <v>83</v>
          </cell>
          <cell r="C35">
            <v>78</v>
          </cell>
          <cell r="D35">
            <v>8.27</v>
          </cell>
          <cell r="E35">
            <v>50</v>
          </cell>
          <cell r="F35">
            <v>15</v>
          </cell>
          <cell r="I35" t="str">
            <v>-</v>
          </cell>
          <cell r="J35" t="str">
            <v>-</v>
          </cell>
          <cell r="K35" t="str">
            <v>-</v>
          </cell>
          <cell r="L35">
            <v>200</v>
          </cell>
          <cell r="M35">
            <v>300</v>
          </cell>
          <cell r="N35">
            <v>400</v>
          </cell>
          <cell r="R35">
            <v>900</v>
          </cell>
          <cell r="S35">
            <v>3.5</v>
          </cell>
          <cell r="T35">
            <v>3.5</v>
          </cell>
        </row>
        <row r="36">
          <cell r="A36">
            <v>3.44</v>
          </cell>
          <cell r="B36">
            <v>83</v>
          </cell>
          <cell r="C36">
            <v>78</v>
          </cell>
          <cell r="D36">
            <v>8.58</v>
          </cell>
          <cell r="E36">
            <v>50</v>
          </cell>
          <cell r="F36">
            <v>15</v>
          </cell>
          <cell r="I36" t="str">
            <v>-</v>
          </cell>
          <cell r="J36" t="str">
            <v>-</v>
          </cell>
          <cell r="K36" t="str">
            <v>-</v>
          </cell>
          <cell r="L36">
            <v>200</v>
          </cell>
          <cell r="M36">
            <v>300</v>
          </cell>
          <cell r="N36">
            <v>400</v>
          </cell>
          <cell r="R36">
            <v>900</v>
          </cell>
          <cell r="S36">
            <v>3.5</v>
          </cell>
          <cell r="T36">
            <v>3.5</v>
          </cell>
        </row>
        <row r="37">
          <cell r="A37">
            <v>3.5</v>
          </cell>
          <cell r="B37">
            <v>83</v>
          </cell>
          <cell r="C37">
            <v>78</v>
          </cell>
          <cell r="D37">
            <v>8.7200000000000006</v>
          </cell>
          <cell r="E37">
            <v>50</v>
          </cell>
          <cell r="F37">
            <v>15</v>
          </cell>
          <cell r="I37" t="str">
            <v>-</v>
          </cell>
          <cell r="J37" t="str">
            <v>-</v>
          </cell>
          <cell r="K37" t="str">
            <v>-</v>
          </cell>
          <cell r="L37">
            <v>200</v>
          </cell>
          <cell r="M37">
            <v>300</v>
          </cell>
          <cell r="N37">
            <v>400</v>
          </cell>
          <cell r="R37">
            <v>900</v>
          </cell>
          <cell r="S37">
            <v>3.5</v>
          </cell>
          <cell r="T37">
            <v>3.5</v>
          </cell>
        </row>
        <row r="38">
          <cell r="A38">
            <v>3.7</v>
          </cell>
          <cell r="B38">
            <v>83</v>
          </cell>
          <cell r="C38">
            <v>78</v>
          </cell>
          <cell r="D38">
            <v>9.16</v>
          </cell>
          <cell r="E38">
            <v>50</v>
          </cell>
          <cell r="F38">
            <v>30</v>
          </cell>
          <cell r="I38" t="str">
            <v>15/5A</v>
          </cell>
          <cell r="J38" t="str">
            <v>3 ~ 30A</v>
          </cell>
          <cell r="K38">
            <v>20</v>
          </cell>
          <cell r="L38">
            <v>200</v>
          </cell>
          <cell r="M38">
            <v>300</v>
          </cell>
          <cell r="N38">
            <v>400</v>
          </cell>
          <cell r="R38">
            <v>900</v>
          </cell>
          <cell r="S38">
            <v>3.5</v>
          </cell>
          <cell r="T38">
            <v>3.5</v>
          </cell>
        </row>
        <row r="39">
          <cell r="A39">
            <v>3.75</v>
          </cell>
          <cell r="B39">
            <v>85</v>
          </cell>
          <cell r="C39">
            <v>77</v>
          </cell>
          <cell r="D39">
            <v>9.2899999999999991</v>
          </cell>
          <cell r="E39">
            <v>50</v>
          </cell>
          <cell r="F39">
            <v>30</v>
          </cell>
          <cell r="I39" t="str">
            <v>-</v>
          </cell>
          <cell r="J39" t="str">
            <v>-</v>
          </cell>
          <cell r="K39" t="str">
            <v>-</v>
          </cell>
          <cell r="L39">
            <v>200</v>
          </cell>
          <cell r="M39">
            <v>300</v>
          </cell>
          <cell r="N39">
            <v>400</v>
          </cell>
          <cell r="R39">
            <v>900</v>
          </cell>
          <cell r="S39">
            <v>3.5</v>
          </cell>
          <cell r="T39">
            <v>3.5</v>
          </cell>
        </row>
        <row r="40">
          <cell r="A40">
            <v>4.2</v>
          </cell>
          <cell r="B40">
            <v>85</v>
          </cell>
          <cell r="C40">
            <v>77</v>
          </cell>
          <cell r="D40">
            <v>10.42</v>
          </cell>
          <cell r="E40">
            <v>50</v>
          </cell>
          <cell r="F40">
            <v>30</v>
          </cell>
          <cell r="I40" t="str">
            <v>-</v>
          </cell>
          <cell r="J40" t="str">
            <v>-</v>
          </cell>
          <cell r="K40" t="str">
            <v>-</v>
          </cell>
          <cell r="L40">
            <v>200</v>
          </cell>
          <cell r="M40">
            <v>300</v>
          </cell>
          <cell r="N40">
            <v>400</v>
          </cell>
          <cell r="R40">
            <v>900</v>
          </cell>
          <cell r="S40">
            <v>3.5</v>
          </cell>
          <cell r="T40">
            <v>3.5</v>
          </cell>
        </row>
        <row r="41">
          <cell r="A41">
            <v>4.4000000000000004</v>
          </cell>
          <cell r="B41">
            <v>85</v>
          </cell>
          <cell r="C41">
            <v>77</v>
          </cell>
          <cell r="D41">
            <v>10.92</v>
          </cell>
          <cell r="E41">
            <v>50</v>
          </cell>
          <cell r="F41">
            <v>30</v>
          </cell>
          <cell r="I41" t="str">
            <v>-</v>
          </cell>
          <cell r="J41" t="str">
            <v>-</v>
          </cell>
          <cell r="K41" t="str">
            <v>-</v>
          </cell>
          <cell r="L41">
            <v>200</v>
          </cell>
          <cell r="M41">
            <v>300</v>
          </cell>
          <cell r="N41">
            <v>400</v>
          </cell>
          <cell r="R41">
            <v>900</v>
          </cell>
          <cell r="S41">
            <v>3.5</v>
          </cell>
          <cell r="T41">
            <v>3.5</v>
          </cell>
        </row>
        <row r="42">
          <cell r="A42">
            <v>4.45</v>
          </cell>
          <cell r="B42">
            <v>85</v>
          </cell>
          <cell r="C42">
            <v>77</v>
          </cell>
          <cell r="D42">
            <v>11.04</v>
          </cell>
          <cell r="E42">
            <v>50</v>
          </cell>
          <cell r="F42">
            <v>30</v>
          </cell>
          <cell r="I42" t="str">
            <v>-</v>
          </cell>
          <cell r="J42" t="str">
            <v>-</v>
          </cell>
          <cell r="K42" t="str">
            <v>-</v>
          </cell>
          <cell r="L42">
            <v>200</v>
          </cell>
          <cell r="M42">
            <v>300</v>
          </cell>
          <cell r="N42">
            <v>400</v>
          </cell>
          <cell r="R42">
            <v>900</v>
          </cell>
          <cell r="S42">
            <v>3.5</v>
          </cell>
          <cell r="T42">
            <v>3.5</v>
          </cell>
        </row>
        <row r="43">
          <cell r="A43">
            <v>4.5</v>
          </cell>
          <cell r="B43">
            <v>85</v>
          </cell>
          <cell r="C43">
            <v>77</v>
          </cell>
          <cell r="D43">
            <v>11.17</v>
          </cell>
          <cell r="E43">
            <v>50</v>
          </cell>
          <cell r="F43">
            <v>30</v>
          </cell>
          <cell r="I43" t="str">
            <v>-</v>
          </cell>
          <cell r="J43" t="str">
            <v>-</v>
          </cell>
          <cell r="K43" t="str">
            <v>-</v>
          </cell>
          <cell r="L43">
            <v>200</v>
          </cell>
          <cell r="M43">
            <v>300</v>
          </cell>
          <cell r="N43">
            <v>400</v>
          </cell>
          <cell r="R43">
            <v>900</v>
          </cell>
          <cell r="S43">
            <v>3.5</v>
          </cell>
          <cell r="T43">
            <v>3.5</v>
          </cell>
        </row>
        <row r="44">
          <cell r="A44">
            <v>4.7</v>
          </cell>
          <cell r="B44">
            <v>85</v>
          </cell>
          <cell r="C44">
            <v>77</v>
          </cell>
          <cell r="D44">
            <v>11.67</v>
          </cell>
          <cell r="E44">
            <v>50</v>
          </cell>
          <cell r="F44">
            <v>40</v>
          </cell>
          <cell r="I44" t="str">
            <v>-</v>
          </cell>
          <cell r="J44" t="str">
            <v>-</v>
          </cell>
          <cell r="K44" t="str">
            <v>-</v>
          </cell>
          <cell r="L44">
            <v>200</v>
          </cell>
          <cell r="M44">
            <v>300</v>
          </cell>
          <cell r="N44">
            <v>400</v>
          </cell>
          <cell r="R44">
            <v>900</v>
          </cell>
          <cell r="S44">
            <v>3.5</v>
          </cell>
          <cell r="T44">
            <v>3.5</v>
          </cell>
        </row>
        <row r="45">
          <cell r="A45">
            <v>5.2</v>
          </cell>
          <cell r="B45">
            <v>83</v>
          </cell>
          <cell r="C45">
            <v>78</v>
          </cell>
          <cell r="D45">
            <v>12.93</v>
          </cell>
          <cell r="E45">
            <v>50</v>
          </cell>
          <cell r="F45">
            <v>40</v>
          </cell>
          <cell r="I45" t="str">
            <v>-</v>
          </cell>
          <cell r="J45" t="str">
            <v>-</v>
          </cell>
          <cell r="K45" t="str">
            <v>-</v>
          </cell>
          <cell r="L45">
            <v>200</v>
          </cell>
          <cell r="M45">
            <v>300</v>
          </cell>
          <cell r="N45">
            <v>400</v>
          </cell>
          <cell r="R45">
            <v>900</v>
          </cell>
          <cell r="S45">
            <v>3.5</v>
          </cell>
          <cell r="T45">
            <v>3.5</v>
          </cell>
        </row>
        <row r="46">
          <cell r="A46">
            <v>5.5</v>
          </cell>
          <cell r="B46">
            <v>85</v>
          </cell>
          <cell r="C46">
            <v>77</v>
          </cell>
          <cell r="D46">
            <v>13.68</v>
          </cell>
          <cell r="E46">
            <v>50</v>
          </cell>
          <cell r="F46">
            <v>40</v>
          </cell>
          <cell r="G46">
            <v>50</v>
          </cell>
          <cell r="H46">
            <v>20</v>
          </cell>
          <cell r="I46" t="str">
            <v>20/5A</v>
          </cell>
          <cell r="J46" t="str">
            <v>3 ~ 30A</v>
          </cell>
          <cell r="K46">
            <v>50</v>
          </cell>
          <cell r="L46">
            <v>200</v>
          </cell>
          <cell r="M46">
            <v>300</v>
          </cell>
          <cell r="N46">
            <v>400</v>
          </cell>
          <cell r="Q46">
            <v>800</v>
          </cell>
          <cell r="R46">
            <v>900</v>
          </cell>
          <cell r="S46">
            <v>5.5</v>
          </cell>
          <cell r="T46">
            <v>3.5</v>
          </cell>
        </row>
        <row r="47">
          <cell r="A47">
            <v>5.95</v>
          </cell>
          <cell r="B47">
            <v>86</v>
          </cell>
          <cell r="C47">
            <v>78</v>
          </cell>
          <cell r="D47">
            <v>14.63</v>
          </cell>
          <cell r="E47">
            <v>50</v>
          </cell>
          <cell r="F47">
            <v>50</v>
          </cell>
          <cell r="G47">
            <v>50</v>
          </cell>
          <cell r="H47">
            <v>20</v>
          </cell>
          <cell r="I47" t="str">
            <v>-</v>
          </cell>
          <cell r="J47" t="str">
            <v>-</v>
          </cell>
          <cell r="K47" t="str">
            <v>-</v>
          </cell>
          <cell r="L47">
            <v>200</v>
          </cell>
          <cell r="M47">
            <v>300</v>
          </cell>
          <cell r="N47">
            <v>400</v>
          </cell>
          <cell r="Q47">
            <v>800</v>
          </cell>
          <cell r="R47">
            <v>900</v>
          </cell>
          <cell r="S47">
            <v>5.5</v>
          </cell>
          <cell r="T47">
            <v>3.5</v>
          </cell>
        </row>
        <row r="48">
          <cell r="A48">
            <v>6</v>
          </cell>
          <cell r="B48">
            <v>86</v>
          </cell>
          <cell r="C48">
            <v>78</v>
          </cell>
          <cell r="D48">
            <v>14.73</v>
          </cell>
          <cell r="E48">
            <v>50</v>
          </cell>
          <cell r="F48">
            <v>50</v>
          </cell>
          <cell r="G48">
            <v>50</v>
          </cell>
          <cell r="H48">
            <v>20</v>
          </cell>
          <cell r="I48" t="str">
            <v>-</v>
          </cell>
          <cell r="J48" t="str">
            <v>-</v>
          </cell>
          <cell r="K48" t="str">
            <v>-</v>
          </cell>
          <cell r="L48">
            <v>200</v>
          </cell>
          <cell r="M48">
            <v>300</v>
          </cell>
          <cell r="N48">
            <v>400</v>
          </cell>
          <cell r="Q48">
            <v>800</v>
          </cell>
          <cell r="R48">
            <v>900</v>
          </cell>
          <cell r="S48">
            <v>5.5</v>
          </cell>
          <cell r="T48">
            <v>3.5</v>
          </cell>
        </row>
        <row r="49">
          <cell r="A49">
            <v>6.25</v>
          </cell>
          <cell r="B49">
            <v>86</v>
          </cell>
          <cell r="C49">
            <v>78</v>
          </cell>
          <cell r="D49">
            <v>15.26</v>
          </cell>
          <cell r="E49">
            <v>50</v>
          </cell>
          <cell r="F49">
            <v>50</v>
          </cell>
          <cell r="G49">
            <v>50</v>
          </cell>
          <cell r="H49">
            <v>20</v>
          </cell>
          <cell r="I49" t="str">
            <v>-</v>
          </cell>
          <cell r="J49" t="str">
            <v>-</v>
          </cell>
          <cell r="K49" t="str">
            <v>-</v>
          </cell>
          <cell r="L49">
            <v>200</v>
          </cell>
          <cell r="M49">
            <v>300</v>
          </cell>
          <cell r="N49">
            <v>400</v>
          </cell>
          <cell r="Q49">
            <v>800</v>
          </cell>
          <cell r="R49">
            <v>900</v>
          </cell>
          <cell r="S49">
            <v>5.5</v>
          </cell>
          <cell r="T49">
            <v>3.5</v>
          </cell>
        </row>
        <row r="50">
          <cell r="A50">
            <v>7</v>
          </cell>
          <cell r="B50">
            <v>86</v>
          </cell>
          <cell r="C50">
            <v>78</v>
          </cell>
          <cell r="D50">
            <v>16.84</v>
          </cell>
          <cell r="E50">
            <v>50</v>
          </cell>
          <cell r="F50">
            <v>50</v>
          </cell>
          <cell r="G50">
            <v>50</v>
          </cell>
          <cell r="H50">
            <v>20</v>
          </cell>
          <cell r="I50" t="str">
            <v>-</v>
          </cell>
          <cell r="J50" t="str">
            <v>-</v>
          </cell>
          <cell r="K50" t="str">
            <v>-</v>
          </cell>
          <cell r="L50">
            <v>200</v>
          </cell>
          <cell r="M50">
            <v>300</v>
          </cell>
          <cell r="N50">
            <v>400</v>
          </cell>
          <cell r="Q50">
            <v>800</v>
          </cell>
          <cell r="R50">
            <v>900</v>
          </cell>
          <cell r="S50">
            <v>5.5</v>
          </cell>
          <cell r="T50">
            <v>3.5</v>
          </cell>
        </row>
        <row r="51">
          <cell r="A51">
            <v>7.4</v>
          </cell>
          <cell r="B51">
            <v>86</v>
          </cell>
          <cell r="C51">
            <v>78</v>
          </cell>
          <cell r="D51">
            <v>17.68</v>
          </cell>
          <cell r="E51">
            <v>50</v>
          </cell>
          <cell r="F51">
            <v>50</v>
          </cell>
          <cell r="G51">
            <v>50</v>
          </cell>
          <cell r="H51">
            <v>20</v>
          </cell>
          <cell r="I51" t="str">
            <v>-</v>
          </cell>
          <cell r="J51" t="str">
            <v>-</v>
          </cell>
          <cell r="K51" t="str">
            <v>-</v>
          </cell>
          <cell r="L51">
            <v>200</v>
          </cell>
          <cell r="M51">
            <v>300</v>
          </cell>
          <cell r="N51">
            <v>400</v>
          </cell>
          <cell r="Q51">
            <v>800</v>
          </cell>
          <cell r="R51">
            <v>900</v>
          </cell>
          <cell r="S51">
            <v>5.5</v>
          </cell>
          <cell r="T51">
            <v>3.5</v>
          </cell>
        </row>
        <row r="52">
          <cell r="A52">
            <v>7.5</v>
          </cell>
          <cell r="B52">
            <v>86</v>
          </cell>
          <cell r="C52">
            <v>78</v>
          </cell>
          <cell r="D52">
            <v>17.89</v>
          </cell>
          <cell r="E52">
            <v>50</v>
          </cell>
          <cell r="F52">
            <v>50</v>
          </cell>
          <cell r="G52">
            <v>50</v>
          </cell>
          <cell r="H52">
            <v>30</v>
          </cell>
          <cell r="I52" t="str">
            <v>30/5A</v>
          </cell>
          <cell r="J52" t="str">
            <v>3 ~ 30A</v>
          </cell>
          <cell r="K52">
            <v>75</v>
          </cell>
          <cell r="L52">
            <v>200</v>
          </cell>
          <cell r="M52">
            <v>300</v>
          </cell>
          <cell r="N52">
            <v>400</v>
          </cell>
          <cell r="O52">
            <v>500</v>
          </cell>
          <cell r="Q52">
            <v>800</v>
          </cell>
          <cell r="R52">
            <v>900</v>
          </cell>
          <cell r="S52">
            <v>8</v>
          </cell>
          <cell r="T52">
            <v>3.5</v>
          </cell>
        </row>
        <row r="53">
          <cell r="A53">
            <v>7.75</v>
          </cell>
          <cell r="B53">
            <v>87</v>
          </cell>
          <cell r="C53">
            <v>79</v>
          </cell>
          <cell r="D53">
            <v>18.420000000000002</v>
          </cell>
          <cell r="E53">
            <v>50</v>
          </cell>
          <cell r="F53">
            <v>50</v>
          </cell>
          <cell r="G53">
            <v>50</v>
          </cell>
          <cell r="H53">
            <v>30</v>
          </cell>
          <cell r="I53" t="str">
            <v>40/5A</v>
          </cell>
          <cell r="J53" t="str">
            <v>3 ~ 30A</v>
          </cell>
          <cell r="K53">
            <v>100</v>
          </cell>
          <cell r="L53">
            <v>200</v>
          </cell>
          <cell r="M53">
            <v>300</v>
          </cell>
          <cell r="N53">
            <v>400</v>
          </cell>
          <cell r="O53">
            <v>500</v>
          </cell>
          <cell r="Q53">
            <v>800</v>
          </cell>
          <cell r="R53">
            <v>900</v>
          </cell>
          <cell r="S53">
            <v>8</v>
          </cell>
          <cell r="T53">
            <v>3.5</v>
          </cell>
        </row>
        <row r="54">
          <cell r="A54">
            <v>8.4</v>
          </cell>
          <cell r="B54">
            <v>87</v>
          </cell>
          <cell r="C54">
            <v>79</v>
          </cell>
          <cell r="D54">
            <v>19.79</v>
          </cell>
          <cell r="E54">
            <v>50</v>
          </cell>
          <cell r="F54">
            <v>50</v>
          </cell>
          <cell r="G54">
            <v>50</v>
          </cell>
          <cell r="H54">
            <v>30</v>
          </cell>
          <cell r="I54" t="str">
            <v>40/5A</v>
          </cell>
          <cell r="J54" t="str">
            <v>3 ~ 30A</v>
          </cell>
          <cell r="K54">
            <v>100</v>
          </cell>
          <cell r="L54">
            <v>200</v>
          </cell>
          <cell r="M54">
            <v>300</v>
          </cell>
          <cell r="N54">
            <v>400</v>
          </cell>
          <cell r="O54">
            <v>500</v>
          </cell>
          <cell r="Q54">
            <v>800</v>
          </cell>
          <cell r="R54">
            <v>900</v>
          </cell>
          <cell r="S54">
            <v>8</v>
          </cell>
          <cell r="T54">
            <v>3.5</v>
          </cell>
        </row>
        <row r="55">
          <cell r="A55">
            <v>8.85</v>
          </cell>
          <cell r="B55">
            <v>87</v>
          </cell>
          <cell r="C55">
            <v>79</v>
          </cell>
          <cell r="D55">
            <v>20.73</v>
          </cell>
          <cell r="E55">
            <v>50</v>
          </cell>
          <cell r="F55">
            <v>50</v>
          </cell>
          <cell r="G55">
            <v>50</v>
          </cell>
          <cell r="H55">
            <v>30</v>
          </cell>
          <cell r="I55" t="str">
            <v>40/5A</v>
          </cell>
          <cell r="J55" t="str">
            <v>3 ~ 30A</v>
          </cell>
          <cell r="K55">
            <v>100</v>
          </cell>
          <cell r="L55">
            <v>200</v>
          </cell>
          <cell r="M55">
            <v>300</v>
          </cell>
          <cell r="N55">
            <v>400</v>
          </cell>
          <cell r="O55">
            <v>500</v>
          </cell>
          <cell r="Q55">
            <v>800</v>
          </cell>
          <cell r="R55">
            <v>900</v>
          </cell>
          <cell r="S55">
            <v>8</v>
          </cell>
          <cell r="T55">
            <v>3.5</v>
          </cell>
        </row>
        <row r="56">
          <cell r="A56">
            <v>11</v>
          </cell>
          <cell r="B56">
            <v>87</v>
          </cell>
          <cell r="C56">
            <v>79</v>
          </cell>
          <cell r="D56">
            <v>25.26</v>
          </cell>
          <cell r="E56">
            <v>100</v>
          </cell>
          <cell r="F56">
            <v>75</v>
          </cell>
          <cell r="G56">
            <v>50</v>
          </cell>
          <cell r="H56">
            <v>40</v>
          </cell>
          <cell r="I56" t="str">
            <v>40/5A</v>
          </cell>
          <cell r="J56" t="str">
            <v>3 ~ 30A</v>
          </cell>
          <cell r="K56">
            <v>100</v>
          </cell>
          <cell r="L56">
            <v>200</v>
          </cell>
          <cell r="M56">
            <v>400</v>
          </cell>
          <cell r="N56">
            <v>500</v>
          </cell>
          <cell r="O56">
            <v>500</v>
          </cell>
          <cell r="Q56">
            <v>800</v>
          </cell>
          <cell r="R56">
            <v>1100</v>
          </cell>
          <cell r="S56">
            <v>8</v>
          </cell>
          <cell r="T56">
            <v>5.5</v>
          </cell>
        </row>
        <row r="57">
          <cell r="A57">
            <v>11.1</v>
          </cell>
          <cell r="B57">
            <v>87</v>
          </cell>
          <cell r="C57">
            <v>79</v>
          </cell>
          <cell r="D57">
            <v>25.48</v>
          </cell>
          <cell r="E57">
            <v>100</v>
          </cell>
          <cell r="F57">
            <v>75</v>
          </cell>
          <cell r="G57">
            <v>50</v>
          </cell>
          <cell r="H57">
            <v>40</v>
          </cell>
          <cell r="I57" t="str">
            <v>-</v>
          </cell>
          <cell r="J57" t="str">
            <v>-</v>
          </cell>
          <cell r="K57" t="str">
            <v>-</v>
          </cell>
          <cell r="L57">
            <v>200</v>
          </cell>
          <cell r="M57">
            <v>400</v>
          </cell>
          <cell r="N57">
            <v>500</v>
          </cell>
          <cell r="O57">
            <v>500</v>
          </cell>
          <cell r="Q57">
            <v>800</v>
          </cell>
          <cell r="R57">
            <v>1100</v>
          </cell>
          <cell r="S57">
            <v>8</v>
          </cell>
          <cell r="T57">
            <v>5.5</v>
          </cell>
        </row>
        <row r="58">
          <cell r="A58">
            <v>11.25</v>
          </cell>
          <cell r="B58">
            <v>87</v>
          </cell>
          <cell r="C58">
            <v>79</v>
          </cell>
          <cell r="D58">
            <v>25.82</v>
          </cell>
          <cell r="E58">
            <v>100</v>
          </cell>
          <cell r="F58">
            <v>75</v>
          </cell>
          <cell r="G58">
            <v>50</v>
          </cell>
          <cell r="H58">
            <v>40</v>
          </cell>
          <cell r="I58" t="str">
            <v>-</v>
          </cell>
          <cell r="J58" t="str">
            <v>-</v>
          </cell>
          <cell r="K58" t="str">
            <v>-</v>
          </cell>
          <cell r="L58">
            <v>200</v>
          </cell>
          <cell r="M58">
            <v>400</v>
          </cell>
          <cell r="N58">
            <v>500</v>
          </cell>
          <cell r="O58">
            <v>500</v>
          </cell>
          <cell r="Q58">
            <v>800</v>
          </cell>
          <cell r="R58">
            <v>1100</v>
          </cell>
          <cell r="S58">
            <v>8</v>
          </cell>
          <cell r="T58">
            <v>5.5</v>
          </cell>
        </row>
        <row r="59">
          <cell r="A59">
            <v>11.75</v>
          </cell>
          <cell r="B59">
            <v>87</v>
          </cell>
          <cell r="C59">
            <v>79</v>
          </cell>
          <cell r="D59">
            <v>26.94</v>
          </cell>
          <cell r="E59">
            <v>100</v>
          </cell>
          <cell r="F59">
            <v>75</v>
          </cell>
          <cell r="G59">
            <v>50</v>
          </cell>
          <cell r="H59">
            <v>40</v>
          </cell>
          <cell r="I59" t="str">
            <v>-</v>
          </cell>
          <cell r="J59" t="str">
            <v>-</v>
          </cell>
          <cell r="K59" t="str">
            <v>-</v>
          </cell>
          <cell r="L59">
            <v>200</v>
          </cell>
          <cell r="M59">
            <v>400</v>
          </cell>
          <cell r="N59">
            <v>500</v>
          </cell>
          <cell r="O59">
            <v>500</v>
          </cell>
          <cell r="Q59">
            <v>800</v>
          </cell>
          <cell r="R59">
            <v>1100</v>
          </cell>
          <cell r="S59">
            <v>8</v>
          </cell>
          <cell r="T59">
            <v>5.5</v>
          </cell>
        </row>
        <row r="60">
          <cell r="A60">
            <v>12</v>
          </cell>
          <cell r="B60">
            <v>87</v>
          </cell>
          <cell r="C60">
            <v>79</v>
          </cell>
          <cell r="D60">
            <v>27.5</v>
          </cell>
          <cell r="E60">
            <v>100</v>
          </cell>
          <cell r="F60">
            <v>75</v>
          </cell>
          <cell r="G60">
            <v>50</v>
          </cell>
          <cell r="H60">
            <v>40</v>
          </cell>
          <cell r="I60" t="str">
            <v>-</v>
          </cell>
          <cell r="J60" t="str">
            <v>-</v>
          </cell>
          <cell r="K60" t="str">
            <v>-</v>
          </cell>
          <cell r="L60">
            <v>200</v>
          </cell>
          <cell r="M60">
            <v>400</v>
          </cell>
          <cell r="N60">
            <v>500</v>
          </cell>
          <cell r="O60">
            <v>500</v>
          </cell>
          <cell r="Q60">
            <v>800</v>
          </cell>
          <cell r="R60">
            <v>1100</v>
          </cell>
          <cell r="S60">
            <v>8</v>
          </cell>
          <cell r="T60">
            <v>5.5</v>
          </cell>
        </row>
        <row r="61">
          <cell r="A61">
            <v>13.6</v>
          </cell>
          <cell r="B61">
            <v>87</v>
          </cell>
          <cell r="C61">
            <v>79</v>
          </cell>
          <cell r="D61">
            <v>31.08</v>
          </cell>
          <cell r="E61">
            <v>100</v>
          </cell>
          <cell r="F61">
            <v>75</v>
          </cell>
          <cell r="G61">
            <v>50</v>
          </cell>
          <cell r="H61">
            <v>40</v>
          </cell>
          <cell r="I61" t="str">
            <v>-</v>
          </cell>
          <cell r="J61" t="str">
            <v>-</v>
          </cell>
          <cell r="K61" t="str">
            <v>-</v>
          </cell>
          <cell r="L61">
            <v>200</v>
          </cell>
          <cell r="M61">
            <v>400</v>
          </cell>
          <cell r="N61">
            <v>500</v>
          </cell>
          <cell r="O61">
            <v>500</v>
          </cell>
          <cell r="Q61">
            <v>800</v>
          </cell>
          <cell r="R61">
            <v>1100</v>
          </cell>
          <cell r="S61">
            <v>8</v>
          </cell>
          <cell r="T61">
            <v>5.5</v>
          </cell>
        </row>
        <row r="62">
          <cell r="A62">
            <v>14.35</v>
          </cell>
          <cell r="B62">
            <v>87</v>
          </cell>
          <cell r="C62">
            <v>79</v>
          </cell>
          <cell r="D62">
            <v>32.76</v>
          </cell>
          <cell r="E62">
            <v>100</v>
          </cell>
          <cell r="F62">
            <v>75</v>
          </cell>
          <cell r="G62">
            <v>50</v>
          </cell>
          <cell r="H62">
            <v>40</v>
          </cell>
          <cell r="I62" t="str">
            <v>-</v>
          </cell>
          <cell r="J62" t="str">
            <v>-</v>
          </cell>
          <cell r="K62" t="str">
            <v>-</v>
          </cell>
          <cell r="L62">
            <v>200</v>
          </cell>
          <cell r="M62">
            <v>400</v>
          </cell>
          <cell r="N62">
            <v>500</v>
          </cell>
          <cell r="O62">
            <v>500</v>
          </cell>
          <cell r="Q62">
            <v>800</v>
          </cell>
          <cell r="R62">
            <v>1100</v>
          </cell>
          <cell r="S62">
            <v>8</v>
          </cell>
          <cell r="T62">
            <v>5.5</v>
          </cell>
        </row>
        <row r="63">
          <cell r="A63">
            <v>15</v>
          </cell>
          <cell r="B63">
            <v>88</v>
          </cell>
          <cell r="C63">
            <v>79.5</v>
          </cell>
          <cell r="D63">
            <v>34.21</v>
          </cell>
          <cell r="E63">
            <v>100</v>
          </cell>
          <cell r="F63">
            <v>100</v>
          </cell>
          <cell r="G63">
            <v>50</v>
          </cell>
          <cell r="H63">
            <v>50</v>
          </cell>
          <cell r="I63" t="str">
            <v>60/5A</v>
          </cell>
          <cell r="J63" t="str">
            <v>5 ~ 60A</v>
          </cell>
          <cell r="K63">
            <v>100</v>
          </cell>
          <cell r="L63">
            <v>200</v>
          </cell>
          <cell r="M63">
            <v>400</v>
          </cell>
          <cell r="N63">
            <v>500</v>
          </cell>
          <cell r="O63">
            <v>500</v>
          </cell>
          <cell r="Q63">
            <v>800</v>
          </cell>
          <cell r="R63">
            <v>1100</v>
          </cell>
          <cell r="S63">
            <v>14</v>
          </cell>
          <cell r="T63">
            <v>5.5</v>
          </cell>
        </row>
        <row r="64">
          <cell r="A64">
            <v>15.4</v>
          </cell>
          <cell r="B64">
            <v>88.5</v>
          </cell>
          <cell r="C64">
            <v>80</v>
          </cell>
          <cell r="D64">
            <v>33.049999999999997</v>
          </cell>
          <cell r="E64">
            <v>100</v>
          </cell>
          <cell r="F64">
            <v>100</v>
          </cell>
          <cell r="G64">
            <v>100</v>
          </cell>
          <cell r="H64">
            <v>60</v>
          </cell>
          <cell r="I64" t="str">
            <v>-</v>
          </cell>
          <cell r="J64" t="str">
            <v>-</v>
          </cell>
          <cell r="K64" t="str">
            <v>-</v>
          </cell>
          <cell r="L64">
            <v>200</v>
          </cell>
          <cell r="M64">
            <v>400</v>
          </cell>
          <cell r="N64">
            <v>500</v>
          </cell>
          <cell r="O64">
            <v>500</v>
          </cell>
          <cell r="Q64">
            <v>800</v>
          </cell>
          <cell r="R64">
            <v>1100</v>
          </cell>
          <cell r="S64">
            <v>14</v>
          </cell>
          <cell r="T64">
            <v>5.5</v>
          </cell>
        </row>
        <row r="65">
          <cell r="A65">
            <v>16.5</v>
          </cell>
          <cell r="B65">
            <v>88.5</v>
          </cell>
          <cell r="C65">
            <v>80</v>
          </cell>
          <cell r="D65">
            <v>35.409999999999997</v>
          </cell>
          <cell r="E65">
            <v>100</v>
          </cell>
          <cell r="F65">
            <v>100</v>
          </cell>
          <cell r="G65">
            <v>100</v>
          </cell>
          <cell r="H65">
            <v>60</v>
          </cell>
          <cell r="I65" t="str">
            <v>-</v>
          </cell>
          <cell r="J65" t="str">
            <v>-</v>
          </cell>
          <cell r="K65" t="str">
            <v>-</v>
          </cell>
          <cell r="L65">
            <v>200</v>
          </cell>
          <cell r="M65">
            <v>400</v>
          </cell>
          <cell r="N65">
            <v>500</v>
          </cell>
          <cell r="O65">
            <v>500</v>
          </cell>
          <cell r="Q65">
            <v>800</v>
          </cell>
          <cell r="R65">
            <v>1100</v>
          </cell>
          <cell r="S65">
            <v>14</v>
          </cell>
          <cell r="T65">
            <v>5.5</v>
          </cell>
        </row>
        <row r="66">
          <cell r="A66">
            <v>18.5</v>
          </cell>
          <cell r="B66">
            <v>88.5</v>
          </cell>
          <cell r="C66">
            <v>80</v>
          </cell>
          <cell r="D66">
            <v>41.58</v>
          </cell>
          <cell r="E66">
            <v>100</v>
          </cell>
          <cell r="F66">
            <v>100</v>
          </cell>
          <cell r="G66">
            <v>100</v>
          </cell>
          <cell r="H66">
            <v>60</v>
          </cell>
          <cell r="I66" t="str">
            <v>75/5A</v>
          </cell>
          <cell r="J66" t="str">
            <v>5 ~ 60A</v>
          </cell>
          <cell r="K66">
            <v>150</v>
          </cell>
          <cell r="L66">
            <v>300</v>
          </cell>
          <cell r="M66">
            <v>400</v>
          </cell>
          <cell r="N66">
            <v>500</v>
          </cell>
          <cell r="O66">
            <v>600</v>
          </cell>
          <cell r="Q66">
            <v>800</v>
          </cell>
          <cell r="R66">
            <v>1200</v>
          </cell>
          <cell r="S66">
            <v>14</v>
          </cell>
          <cell r="T66">
            <v>5.5</v>
          </cell>
        </row>
        <row r="67">
          <cell r="A67">
            <v>22</v>
          </cell>
          <cell r="B67">
            <v>89</v>
          </cell>
          <cell r="C67">
            <v>80.5</v>
          </cell>
          <cell r="D67">
            <v>48.95</v>
          </cell>
          <cell r="E67">
            <v>225</v>
          </cell>
          <cell r="F67">
            <v>125</v>
          </cell>
          <cell r="G67">
            <v>100</v>
          </cell>
          <cell r="H67">
            <v>75</v>
          </cell>
          <cell r="I67" t="str">
            <v>100/5A</v>
          </cell>
          <cell r="J67" t="str">
            <v>5 ~ 60A</v>
          </cell>
          <cell r="K67">
            <v>150</v>
          </cell>
          <cell r="L67">
            <v>300</v>
          </cell>
          <cell r="M67">
            <v>500</v>
          </cell>
          <cell r="N67">
            <v>600</v>
          </cell>
          <cell r="O67">
            <v>600</v>
          </cell>
          <cell r="Q67">
            <v>800</v>
          </cell>
          <cell r="R67">
            <v>1200</v>
          </cell>
          <cell r="S67">
            <v>22</v>
          </cell>
          <cell r="T67">
            <v>8</v>
          </cell>
        </row>
        <row r="68">
          <cell r="A68">
            <v>22.35</v>
          </cell>
          <cell r="B68">
            <v>89.5</v>
          </cell>
          <cell r="C68">
            <v>81</v>
          </cell>
          <cell r="D68">
            <v>46.84</v>
          </cell>
          <cell r="E68">
            <v>225</v>
          </cell>
          <cell r="F68">
            <v>125</v>
          </cell>
          <cell r="G68">
            <v>100</v>
          </cell>
          <cell r="H68">
            <v>100</v>
          </cell>
          <cell r="I68" t="str">
            <v>-</v>
          </cell>
          <cell r="J68" t="str">
            <v>-</v>
          </cell>
          <cell r="K68" t="str">
            <v>-</v>
          </cell>
          <cell r="L68">
            <v>300</v>
          </cell>
          <cell r="M68">
            <v>500</v>
          </cell>
          <cell r="N68">
            <v>600</v>
          </cell>
          <cell r="O68">
            <v>600</v>
          </cell>
          <cell r="Q68">
            <v>800</v>
          </cell>
          <cell r="R68">
            <v>1200</v>
          </cell>
          <cell r="S68">
            <v>22</v>
          </cell>
          <cell r="T68">
            <v>8</v>
          </cell>
        </row>
        <row r="69">
          <cell r="A69">
            <v>22.9</v>
          </cell>
          <cell r="B69">
            <v>89.5</v>
          </cell>
          <cell r="C69">
            <v>81</v>
          </cell>
          <cell r="D69">
            <v>47.99</v>
          </cell>
          <cell r="E69">
            <v>225</v>
          </cell>
          <cell r="F69">
            <v>125</v>
          </cell>
          <cell r="G69">
            <v>100</v>
          </cell>
          <cell r="H69">
            <v>100</v>
          </cell>
          <cell r="I69" t="str">
            <v>-</v>
          </cell>
          <cell r="J69" t="str">
            <v>-</v>
          </cell>
          <cell r="K69" t="str">
            <v>-</v>
          </cell>
          <cell r="L69">
            <v>300</v>
          </cell>
          <cell r="M69">
            <v>500</v>
          </cell>
          <cell r="N69">
            <v>600</v>
          </cell>
          <cell r="O69">
            <v>600</v>
          </cell>
          <cell r="Q69">
            <v>800</v>
          </cell>
          <cell r="R69">
            <v>1200</v>
          </cell>
          <cell r="S69">
            <v>22</v>
          </cell>
          <cell r="T69">
            <v>8</v>
          </cell>
        </row>
        <row r="70">
          <cell r="A70">
            <v>28.45</v>
          </cell>
          <cell r="B70">
            <v>89.5</v>
          </cell>
          <cell r="C70">
            <v>81</v>
          </cell>
          <cell r="D70">
            <v>59.63</v>
          </cell>
          <cell r="E70">
            <v>225</v>
          </cell>
          <cell r="F70">
            <v>125</v>
          </cell>
          <cell r="G70">
            <v>100</v>
          </cell>
          <cell r="H70">
            <v>100</v>
          </cell>
          <cell r="I70" t="str">
            <v>-</v>
          </cell>
          <cell r="J70" t="str">
            <v>-</v>
          </cell>
          <cell r="K70" t="str">
            <v>-</v>
          </cell>
          <cell r="L70">
            <v>300</v>
          </cell>
          <cell r="M70">
            <v>500</v>
          </cell>
          <cell r="N70">
            <v>600</v>
          </cell>
          <cell r="O70">
            <v>600</v>
          </cell>
          <cell r="Q70">
            <v>800</v>
          </cell>
          <cell r="R70">
            <v>1200</v>
          </cell>
          <cell r="S70">
            <v>22</v>
          </cell>
          <cell r="T70">
            <v>8</v>
          </cell>
        </row>
        <row r="71">
          <cell r="A71">
            <v>30</v>
          </cell>
          <cell r="B71">
            <v>89.5</v>
          </cell>
          <cell r="C71">
            <v>81</v>
          </cell>
          <cell r="D71">
            <v>65.790000000000006</v>
          </cell>
          <cell r="E71">
            <v>225</v>
          </cell>
          <cell r="F71">
            <v>125</v>
          </cell>
          <cell r="G71">
            <v>100</v>
          </cell>
          <cell r="H71">
            <v>100</v>
          </cell>
          <cell r="I71" t="str">
            <v>100/5A</v>
          </cell>
          <cell r="J71" t="str">
            <v>10 ~ 120A</v>
          </cell>
          <cell r="K71">
            <v>200</v>
          </cell>
          <cell r="L71">
            <v>300</v>
          </cell>
          <cell r="M71">
            <v>500</v>
          </cell>
          <cell r="N71">
            <v>600</v>
          </cell>
          <cell r="O71">
            <v>600</v>
          </cell>
          <cell r="Q71">
            <v>800</v>
          </cell>
          <cell r="R71">
            <v>1800</v>
          </cell>
          <cell r="S71">
            <v>22</v>
          </cell>
          <cell r="T71">
            <v>8</v>
          </cell>
        </row>
        <row r="72">
          <cell r="A72">
            <v>37</v>
          </cell>
          <cell r="B72">
            <v>90</v>
          </cell>
          <cell r="C72">
            <v>81.5</v>
          </cell>
          <cell r="D72">
            <v>84.21</v>
          </cell>
          <cell r="E72">
            <v>225</v>
          </cell>
          <cell r="F72">
            <v>150</v>
          </cell>
          <cell r="G72">
            <v>225</v>
          </cell>
          <cell r="H72">
            <v>125</v>
          </cell>
          <cell r="I72" t="str">
            <v>100/5A</v>
          </cell>
          <cell r="J72" t="str">
            <v>10 ~ 120A</v>
          </cell>
          <cell r="K72">
            <v>250</v>
          </cell>
          <cell r="L72">
            <v>300</v>
          </cell>
          <cell r="M72">
            <v>500</v>
          </cell>
          <cell r="N72">
            <v>600</v>
          </cell>
          <cell r="O72">
            <v>900</v>
          </cell>
          <cell r="Q72">
            <v>800</v>
          </cell>
          <cell r="R72">
            <v>1800</v>
          </cell>
          <cell r="S72">
            <v>38</v>
          </cell>
          <cell r="T72">
            <v>8</v>
          </cell>
        </row>
        <row r="73">
          <cell r="A73">
            <v>45</v>
          </cell>
          <cell r="B73">
            <v>90.5</v>
          </cell>
          <cell r="C73">
            <v>82</v>
          </cell>
          <cell r="D73">
            <v>100</v>
          </cell>
          <cell r="E73">
            <v>225</v>
          </cell>
          <cell r="F73">
            <v>200</v>
          </cell>
          <cell r="G73">
            <v>225</v>
          </cell>
          <cell r="H73">
            <v>150</v>
          </cell>
          <cell r="I73" t="str">
            <v>150/5A</v>
          </cell>
          <cell r="J73" t="str">
            <v>20 ~ 240A</v>
          </cell>
          <cell r="K73">
            <v>400</v>
          </cell>
          <cell r="L73">
            <v>300</v>
          </cell>
          <cell r="M73">
            <v>500</v>
          </cell>
          <cell r="N73">
            <v>600</v>
          </cell>
          <cell r="O73">
            <v>900</v>
          </cell>
          <cell r="Q73">
            <v>800</v>
          </cell>
          <cell r="R73">
            <v>1800</v>
          </cell>
          <cell r="S73">
            <v>38</v>
          </cell>
          <cell r="T73">
            <v>8</v>
          </cell>
        </row>
        <row r="74">
          <cell r="A74">
            <v>55</v>
          </cell>
          <cell r="B74">
            <v>0.90100000000000002</v>
          </cell>
          <cell r="C74">
            <v>0.877</v>
          </cell>
          <cell r="D74">
            <v>121</v>
          </cell>
          <cell r="E74">
            <v>225</v>
          </cell>
          <cell r="F74">
            <v>200</v>
          </cell>
          <cell r="G74">
            <v>225</v>
          </cell>
          <cell r="H74">
            <v>175</v>
          </cell>
          <cell r="I74" t="str">
            <v>200/5A</v>
          </cell>
          <cell r="J74" t="str">
            <v>20 ~ 240A</v>
          </cell>
          <cell r="K74">
            <v>500</v>
          </cell>
          <cell r="L74">
            <v>300</v>
          </cell>
          <cell r="M74">
            <v>500</v>
          </cell>
          <cell r="N74">
            <v>600</v>
          </cell>
          <cell r="O74">
            <v>900</v>
          </cell>
          <cell r="P74">
            <v>2300</v>
          </cell>
          <cell r="Q74">
            <v>800</v>
          </cell>
          <cell r="R74">
            <v>1800</v>
          </cell>
          <cell r="S74">
            <v>60</v>
          </cell>
          <cell r="T74">
            <v>14</v>
          </cell>
        </row>
        <row r="75">
          <cell r="A75">
            <v>75</v>
          </cell>
          <cell r="B75">
            <v>0.90700000000000003</v>
          </cell>
          <cell r="C75">
            <v>0.879</v>
          </cell>
          <cell r="D75">
            <v>163</v>
          </cell>
          <cell r="E75">
            <v>400</v>
          </cell>
          <cell r="F75">
            <v>300</v>
          </cell>
          <cell r="G75">
            <v>400</v>
          </cell>
          <cell r="H75">
            <v>250</v>
          </cell>
          <cell r="I75" t="str">
            <v>200/5A</v>
          </cell>
          <cell r="J75" t="str">
            <v>20 ~ 240A</v>
          </cell>
          <cell r="K75">
            <v>650</v>
          </cell>
          <cell r="L75">
            <v>400</v>
          </cell>
          <cell r="M75">
            <v>700</v>
          </cell>
          <cell r="N75">
            <v>600</v>
          </cell>
          <cell r="O75">
            <v>1200</v>
          </cell>
          <cell r="P75">
            <v>2300</v>
          </cell>
          <cell r="Q75">
            <v>1000</v>
          </cell>
          <cell r="R75">
            <v>1800</v>
          </cell>
          <cell r="S75">
            <v>100</v>
          </cell>
          <cell r="T75">
            <v>22</v>
          </cell>
        </row>
        <row r="76">
          <cell r="A76">
            <v>90</v>
          </cell>
          <cell r="B76">
            <v>0.89900000000000002</v>
          </cell>
          <cell r="C76">
            <v>0.88</v>
          </cell>
          <cell r="D76">
            <v>168</v>
          </cell>
          <cell r="E76">
            <v>400</v>
          </cell>
          <cell r="F76">
            <v>400</v>
          </cell>
          <cell r="G76">
            <v>400</v>
          </cell>
          <cell r="H76">
            <v>300</v>
          </cell>
          <cell r="I76" t="str">
            <v>300/5A</v>
          </cell>
          <cell r="J76" t="str">
            <v>30 ~ 360A</v>
          </cell>
          <cell r="K76">
            <v>800</v>
          </cell>
          <cell r="L76">
            <v>400</v>
          </cell>
          <cell r="M76">
            <v>700</v>
          </cell>
          <cell r="N76">
            <v>600</v>
          </cell>
          <cell r="O76">
            <v>1200</v>
          </cell>
          <cell r="P76">
            <v>2300</v>
          </cell>
          <cell r="Q76">
            <v>1000</v>
          </cell>
          <cell r="R76">
            <v>1800</v>
          </cell>
          <cell r="S76">
            <v>150</v>
          </cell>
          <cell r="T76">
            <v>22</v>
          </cell>
        </row>
        <row r="77">
          <cell r="A77">
            <v>110</v>
          </cell>
          <cell r="B77">
            <v>0.91700000000000004</v>
          </cell>
          <cell r="C77">
            <v>0.88100000000000001</v>
          </cell>
          <cell r="D77">
            <v>203</v>
          </cell>
          <cell r="E77">
            <v>600</v>
          </cell>
          <cell r="F77">
            <v>500</v>
          </cell>
          <cell r="G77">
            <v>400</v>
          </cell>
          <cell r="H77">
            <v>350</v>
          </cell>
          <cell r="I77" t="str">
            <v>400/6A</v>
          </cell>
          <cell r="J77" t="str">
            <v>30 ~ 360A</v>
          </cell>
          <cell r="K77">
            <v>1000</v>
          </cell>
          <cell r="L77">
            <v>400</v>
          </cell>
          <cell r="M77">
            <v>700</v>
          </cell>
          <cell r="N77">
            <v>700</v>
          </cell>
          <cell r="O77">
            <v>1400</v>
          </cell>
          <cell r="P77">
            <v>2300</v>
          </cell>
          <cell r="Q77">
            <v>1200</v>
          </cell>
          <cell r="R77">
            <v>1800</v>
          </cell>
          <cell r="S77">
            <v>200</v>
          </cell>
          <cell r="T77">
            <v>38</v>
          </cell>
        </row>
        <row r="78">
          <cell r="A78">
            <v>132</v>
          </cell>
          <cell r="B78">
            <v>0.93</v>
          </cell>
          <cell r="C78">
            <v>0.89500000000000002</v>
          </cell>
          <cell r="D78">
            <v>244</v>
          </cell>
          <cell r="E78">
            <v>600</v>
          </cell>
          <cell r="F78">
            <v>500</v>
          </cell>
          <cell r="G78">
            <v>400</v>
          </cell>
          <cell r="H78">
            <v>400</v>
          </cell>
          <cell r="I78" t="str">
            <v>500/7A</v>
          </cell>
          <cell r="J78" t="str">
            <v>30 ~ 360A</v>
          </cell>
          <cell r="K78">
            <v>1100</v>
          </cell>
          <cell r="L78">
            <v>800</v>
          </cell>
          <cell r="M78">
            <v>1000</v>
          </cell>
          <cell r="N78">
            <v>1000</v>
          </cell>
          <cell r="O78">
            <v>1400</v>
          </cell>
          <cell r="P78">
            <v>2300</v>
          </cell>
          <cell r="Q78">
            <v>1200</v>
          </cell>
          <cell r="S78">
            <v>250</v>
          </cell>
          <cell r="T78">
            <v>38</v>
          </cell>
        </row>
        <row r="79">
          <cell r="A79">
            <v>150</v>
          </cell>
          <cell r="D79">
            <v>273</v>
          </cell>
          <cell r="E79">
            <v>600</v>
          </cell>
          <cell r="F79">
            <v>600</v>
          </cell>
          <cell r="G79">
            <v>600</v>
          </cell>
          <cell r="H79">
            <v>500</v>
          </cell>
          <cell r="I79" t="str">
            <v>500/5A</v>
          </cell>
          <cell r="J79" t="str">
            <v>30 ~ 360A</v>
          </cell>
          <cell r="K79">
            <v>1200</v>
          </cell>
          <cell r="L79">
            <v>800</v>
          </cell>
          <cell r="M79">
            <v>1200</v>
          </cell>
          <cell r="N79">
            <v>1200</v>
          </cell>
          <cell r="P79">
            <v>2300</v>
          </cell>
          <cell r="Q79">
            <v>1200</v>
          </cell>
          <cell r="S79">
            <v>325</v>
          </cell>
          <cell r="T79">
            <v>60</v>
          </cell>
        </row>
        <row r="80">
          <cell r="A80">
            <v>262</v>
          </cell>
          <cell r="D80">
            <v>526.84</v>
          </cell>
          <cell r="L80">
            <v>800</v>
          </cell>
          <cell r="M80">
            <v>1200</v>
          </cell>
          <cell r="N80">
            <v>1200</v>
          </cell>
          <cell r="P80">
            <v>2300</v>
          </cell>
          <cell r="Q80">
            <v>1200</v>
          </cell>
          <cell r="S80">
            <v>325</v>
          </cell>
          <cell r="T80">
            <v>60</v>
          </cell>
        </row>
      </sheetData>
      <sheetData sheetId="13" refreshError="1"/>
      <sheetData sheetId="14" refreshError="1"/>
    </sheetDataSet>
  </externalBook>
</externalLink>
</file>

<file path=xl/externalLinks/externalLink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  <sheetName val="#REF"/>
      <sheetName val="강재단중표"/>
      <sheetName val="Sheet10"/>
      <sheetName val="견적서"/>
      <sheetName val="견적990322"/>
      <sheetName val="기계시공"/>
      <sheetName val="총괄표"/>
      <sheetName val="내역서 "/>
      <sheetName val="기초"/>
      <sheetName val="Y-WORK"/>
      <sheetName val="정부노임단가"/>
      <sheetName val="중기일위대가"/>
      <sheetName val="조도계산서 (도서)"/>
      <sheetName val="일반공사"/>
      <sheetName val="일위대가"/>
      <sheetName val="Front"/>
      <sheetName val="wall"/>
      <sheetName val="제직재"/>
      <sheetName val="설직재-1"/>
      <sheetName val="제-노임"/>
    </sheetNames>
    <sheetDataSet>
      <sheetData sheetId="0" refreshError="1"/>
      <sheetData sheetId="1" refreshError="1">
        <row r="4">
          <cell r="P4">
            <v>0</v>
          </cell>
          <cell r="Q4" t="str">
            <v>J</v>
          </cell>
          <cell r="S4" t="str">
            <v>FCL 20W</v>
          </cell>
          <cell r="T4">
            <v>1040</v>
          </cell>
          <cell r="AA4">
            <v>0</v>
          </cell>
          <cell r="AB4">
            <v>3</v>
          </cell>
          <cell r="AC4">
            <v>4</v>
          </cell>
          <cell r="AD4">
            <v>6</v>
          </cell>
          <cell r="AE4" t="str">
            <v>A</v>
          </cell>
        </row>
        <row r="5">
          <cell r="P5">
            <v>0.7</v>
          </cell>
          <cell r="Q5" t="str">
            <v>I</v>
          </cell>
          <cell r="S5" t="str">
            <v>FCL 30W</v>
          </cell>
          <cell r="T5">
            <v>1580</v>
          </cell>
          <cell r="AA5">
            <v>3.1</v>
          </cell>
          <cell r="AB5">
            <v>6</v>
          </cell>
          <cell r="AC5">
            <v>10</v>
          </cell>
          <cell r="AD5">
            <v>15</v>
          </cell>
          <cell r="AE5" t="str">
            <v>B</v>
          </cell>
        </row>
        <row r="6">
          <cell r="P6">
            <v>0.9</v>
          </cell>
          <cell r="Q6" t="str">
            <v>H</v>
          </cell>
          <cell r="S6" t="str">
            <v>FCL 32W</v>
          </cell>
          <cell r="T6">
            <v>1940</v>
          </cell>
          <cell r="AA6">
            <v>6.1</v>
          </cell>
          <cell r="AB6">
            <v>15</v>
          </cell>
          <cell r="AC6">
            <v>20</v>
          </cell>
          <cell r="AD6">
            <v>30</v>
          </cell>
          <cell r="AE6" t="str">
            <v>C</v>
          </cell>
        </row>
        <row r="7">
          <cell r="P7">
            <v>1.1200000000000001</v>
          </cell>
          <cell r="Q7" t="str">
            <v>G</v>
          </cell>
          <cell r="S7" t="str">
            <v>FCL 40W</v>
          </cell>
          <cell r="T7">
            <v>2660</v>
          </cell>
          <cell r="AA7">
            <v>15.1</v>
          </cell>
          <cell r="AB7">
            <v>30</v>
          </cell>
          <cell r="AC7">
            <v>40</v>
          </cell>
          <cell r="AD7">
            <v>60</v>
          </cell>
          <cell r="AE7" t="str">
            <v>D</v>
          </cell>
        </row>
        <row r="8">
          <cell r="P8">
            <v>1.38</v>
          </cell>
          <cell r="Q8" t="str">
            <v>F</v>
          </cell>
          <cell r="S8" t="str">
            <v>FL 1/20W</v>
          </cell>
          <cell r="T8">
            <v>1160</v>
          </cell>
          <cell r="AA8">
            <v>30.1</v>
          </cell>
          <cell r="AB8">
            <v>60</v>
          </cell>
          <cell r="AC8">
            <v>100</v>
          </cell>
          <cell r="AD8">
            <v>150</v>
          </cell>
          <cell r="AE8" t="str">
            <v>E</v>
          </cell>
        </row>
        <row r="9">
          <cell r="P9">
            <v>1.75</v>
          </cell>
          <cell r="Q9" t="str">
            <v>E</v>
          </cell>
          <cell r="S9" t="str">
            <v>FL 1/40W</v>
          </cell>
          <cell r="T9">
            <v>2880</v>
          </cell>
          <cell r="AA9">
            <v>60.1</v>
          </cell>
          <cell r="AB9">
            <v>150</v>
          </cell>
          <cell r="AC9">
            <v>200</v>
          </cell>
          <cell r="AD9">
            <v>300</v>
          </cell>
          <cell r="AE9" t="str">
            <v>F</v>
          </cell>
        </row>
        <row r="10">
          <cell r="P10">
            <v>2.25</v>
          </cell>
          <cell r="Q10" t="str">
            <v>D</v>
          </cell>
          <cell r="S10" t="str">
            <v>FL 2/20W</v>
          </cell>
          <cell r="T10">
            <v>2320</v>
          </cell>
          <cell r="AA10">
            <v>150.1</v>
          </cell>
          <cell r="AB10">
            <v>300</v>
          </cell>
          <cell r="AC10">
            <v>400</v>
          </cell>
          <cell r="AD10">
            <v>600</v>
          </cell>
          <cell r="AE10" t="str">
            <v>G</v>
          </cell>
        </row>
        <row r="11">
          <cell r="P11">
            <v>2.75</v>
          </cell>
          <cell r="Q11" t="str">
            <v>C</v>
          </cell>
          <cell r="S11" t="str">
            <v>FL 2/32W</v>
          </cell>
          <cell r="T11">
            <v>6100</v>
          </cell>
          <cell r="AA11">
            <v>300.10000000000002</v>
          </cell>
          <cell r="AB11">
            <v>600</v>
          </cell>
          <cell r="AC11">
            <v>1000</v>
          </cell>
          <cell r="AD11">
            <v>1500</v>
          </cell>
          <cell r="AE11" t="str">
            <v>H</v>
          </cell>
        </row>
        <row r="12">
          <cell r="P12">
            <v>3.5</v>
          </cell>
          <cell r="Q12" t="str">
            <v>B</v>
          </cell>
          <cell r="S12" t="str">
            <v>FL 2/40W</v>
          </cell>
          <cell r="T12">
            <v>5760</v>
          </cell>
          <cell r="AA12">
            <v>600.1</v>
          </cell>
          <cell r="AB12">
            <v>1500</v>
          </cell>
          <cell r="AC12">
            <v>2000</v>
          </cell>
          <cell r="AD12">
            <v>3000</v>
          </cell>
          <cell r="AE12" t="str">
            <v>I</v>
          </cell>
        </row>
        <row r="13">
          <cell r="P13">
            <v>4.5</v>
          </cell>
          <cell r="Q13" t="str">
            <v>A</v>
          </cell>
          <cell r="S13" t="str">
            <v>FUL 13W</v>
          </cell>
          <cell r="T13">
            <v>800</v>
          </cell>
          <cell r="AA13">
            <v>1500.1</v>
          </cell>
          <cell r="AB13">
            <v>3000</v>
          </cell>
          <cell r="AC13">
            <v>4000</v>
          </cell>
          <cell r="AD13">
            <v>6000</v>
          </cell>
          <cell r="AE13" t="str">
            <v>J</v>
          </cell>
        </row>
        <row r="14">
          <cell r="S14" t="str">
            <v>FUL 18W</v>
          </cell>
          <cell r="T14">
            <v>1070</v>
          </cell>
          <cell r="AA14">
            <v>3000.1</v>
          </cell>
          <cell r="AB14">
            <v>6000</v>
          </cell>
          <cell r="AC14">
            <v>10000</v>
          </cell>
          <cell r="AD14">
            <v>15000</v>
          </cell>
          <cell r="AE14" t="str">
            <v>K</v>
          </cell>
        </row>
        <row r="15">
          <cell r="S15" t="str">
            <v>FUL 27W</v>
          </cell>
          <cell r="T15">
            <v>1550</v>
          </cell>
        </row>
        <row r="16">
          <cell r="S16" t="str">
            <v>IL 100W</v>
          </cell>
          <cell r="T16">
            <v>1440</v>
          </cell>
        </row>
        <row r="17">
          <cell r="S17" t="str">
            <v>IL 10W</v>
          </cell>
          <cell r="T17">
            <v>71</v>
          </cell>
        </row>
        <row r="18">
          <cell r="S18" t="str">
            <v>IL 150W</v>
          </cell>
          <cell r="T18">
            <v>2380</v>
          </cell>
        </row>
        <row r="19">
          <cell r="S19" t="str">
            <v>IL 200W</v>
          </cell>
          <cell r="T19">
            <v>3300</v>
          </cell>
        </row>
        <row r="20">
          <cell r="S20" t="str">
            <v>IL 20W</v>
          </cell>
          <cell r="T20">
            <v>164</v>
          </cell>
        </row>
        <row r="21">
          <cell r="S21" t="str">
            <v>IL 30W</v>
          </cell>
          <cell r="T21">
            <v>305</v>
          </cell>
        </row>
        <row r="22">
          <cell r="S22" t="str">
            <v>IL 40W</v>
          </cell>
          <cell r="T22">
            <v>450</v>
          </cell>
        </row>
        <row r="23">
          <cell r="S23" t="str">
            <v>IL 60W</v>
          </cell>
          <cell r="T23">
            <v>780</v>
          </cell>
        </row>
        <row r="24">
          <cell r="S24" t="str">
            <v>MH 100W</v>
          </cell>
          <cell r="T24">
            <v>6500</v>
          </cell>
        </row>
        <row r="25">
          <cell r="S25" t="str">
            <v>MH 175W</v>
          </cell>
          <cell r="T25">
            <v>14500</v>
          </cell>
        </row>
        <row r="26">
          <cell r="S26" t="str">
            <v>MH 250W</v>
          </cell>
          <cell r="T26">
            <v>20000</v>
          </cell>
        </row>
        <row r="27">
          <cell r="S27" t="str">
            <v>MH 400W</v>
          </cell>
          <cell r="T27">
            <v>34000</v>
          </cell>
        </row>
        <row r="28">
          <cell r="S28" t="str">
            <v>NH 110W</v>
          </cell>
          <cell r="T28">
            <v>9000</v>
          </cell>
        </row>
        <row r="29">
          <cell r="S29" t="str">
            <v>NH 150W</v>
          </cell>
          <cell r="T29">
            <v>13000</v>
          </cell>
        </row>
        <row r="30">
          <cell r="S30" t="str">
            <v>NH 220W</v>
          </cell>
          <cell r="T30">
            <v>23500</v>
          </cell>
        </row>
        <row r="31">
          <cell r="S31" t="str">
            <v>NH 70W</v>
          </cell>
          <cell r="T31">
            <v>6200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1.설계조건"/>
      <sheetName val="BOX 설계"/>
      <sheetName val="SAP DATA"/>
      <sheetName val="단면력 집계"/>
      <sheetName val="구체철근량"/>
      <sheetName val="사용성 검토"/>
      <sheetName val="주철근조립도"/>
      <sheetName val="말뚝지지력산정"/>
      <sheetName val="부력안정검토"/>
      <sheetName val="data"/>
      <sheetName val="3BL공동구 수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>
        <row r="19">
          <cell r="J19">
            <v>350</v>
          </cell>
        </row>
        <row r="22">
          <cell r="L22">
            <v>20</v>
          </cell>
        </row>
        <row r="116">
          <cell r="F116">
            <v>2.5</v>
          </cell>
        </row>
      </sheetData>
      <sheetData sheetId="9"/>
      <sheetData sheetId="10" refreshError="1"/>
      <sheetData sheetId="11" refreshError="1"/>
    </sheetDataSet>
  </externalBook>
</externalLink>
</file>

<file path=xl/externalLinks/externalLink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일위대가"/>
    </sheetNames>
    <sheetDataSet>
      <sheetData sheetId="0" refreshError="1"/>
    </sheetDataSet>
  </externalBook>
</externalLink>
</file>

<file path=xl/externalLinks/externalLink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터파기및재료"/>
      <sheetName val="말뚝지지력산정"/>
      <sheetName val="날개벽수량표"/>
      <sheetName val="산출내역서집계표"/>
      <sheetName val="일위"/>
      <sheetName val="대로근거"/>
      <sheetName val="중로근거"/>
      <sheetName val="Sheet1"/>
      <sheetName val="실행철강하도"/>
      <sheetName val="제잡비"/>
      <sheetName val="원형맨홀수량"/>
      <sheetName val="woo(mac)"/>
      <sheetName val="기초단가"/>
      <sheetName val="집수정(600-700)"/>
      <sheetName val="환경평가"/>
      <sheetName val="인구"/>
      <sheetName val="사다리"/>
      <sheetName val="DATE"/>
      <sheetName val="1.설계조건"/>
      <sheetName val="일위대가"/>
      <sheetName val="Y-WORK"/>
      <sheetName val="옥외등신설"/>
      <sheetName val="저케CV22신설"/>
      <sheetName val="저케CV38신설"/>
      <sheetName val="저케CV8신설"/>
      <sheetName val="접지3종"/>
      <sheetName val="우각부보강"/>
      <sheetName val="소비자가"/>
      <sheetName val="9GNG운반"/>
      <sheetName val="날개벽(시점좌측)"/>
      <sheetName val="난간벽단위"/>
      <sheetName val="맨홀토공"/>
      <sheetName val="직재"/>
      <sheetName val="#REF"/>
      <sheetName val="심사계산"/>
      <sheetName val="심사물량"/>
      <sheetName val="보집계표"/>
      <sheetName val="1.설계기준"/>
      <sheetName val="3.공통공사대비"/>
      <sheetName val="ABUT수량-A1"/>
      <sheetName val="data"/>
      <sheetName val="Danga"/>
      <sheetName val="노임단가"/>
      <sheetName val="조명시설"/>
      <sheetName val="I.설계조건"/>
      <sheetName val="3.하중산정4.지지력"/>
      <sheetName val="여과지동"/>
      <sheetName val="기초자료"/>
      <sheetName val="총괄표"/>
      <sheetName val="지구단위계획"/>
      <sheetName val="Sheet1 (2)"/>
      <sheetName val="공사비집계"/>
      <sheetName val="산출근거"/>
      <sheetName val="b_balju"/>
      <sheetName val="일위대가표"/>
      <sheetName val="설계조건"/>
      <sheetName val="호표"/>
      <sheetName val="MOTOR"/>
      <sheetName val="안양동교 1안"/>
      <sheetName val="자재단가"/>
      <sheetName val="원가서"/>
      <sheetName val="단가"/>
      <sheetName val="역T형"/>
      <sheetName val="맨홀수량"/>
      <sheetName val="기계경비"/>
      <sheetName val="한강운반비"/>
      <sheetName val="주차구획선수량"/>
      <sheetName val="간지"/>
      <sheetName val="내역서"/>
      <sheetName val="터널조도"/>
      <sheetName val="수량(남촌)"/>
      <sheetName val="기둥(원형)"/>
      <sheetName val="을"/>
      <sheetName val="총공사내역서"/>
      <sheetName val="전기일위대가"/>
      <sheetName val="단위중량"/>
      <sheetName val="신우"/>
      <sheetName val="단가산출서"/>
      <sheetName val="건축내역"/>
      <sheetName val="plan&amp;section of foundation"/>
      <sheetName val="design criteria"/>
      <sheetName val="COPING"/>
      <sheetName val="ITB COST"/>
      <sheetName val="6,000"/>
      <sheetName val="배수관공"/>
      <sheetName val="깨기"/>
      <sheetName val="Total"/>
      <sheetName val="차액보증"/>
      <sheetName val="산출근거1"/>
      <sheetName val="지장물C"/>
      <sheetName val="20관리비율"/>
      <sheetName val="경비_원본"/>
      <sheetName val="가시설수량"/>
      <sheetName val="시점교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</sheetDataSet>
  </externalBook>
</externalLink>
</file>

<file path=xl/externalLinks/externalLink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비교견적 (2)"/>
      <sheetName val="비교견적"/>
      <sheetName val="1단계"/>
      <sheetName val="2단계"/>
      <sheetName val="견적리스트"/>
      <sheetName val="견적가"/>
      <sheetName val="기본"/>
      <sheetName val="기기"/>
      <sheetName val="일위대가(1)"/>
      <sheetName val="단가"/>
      <sheetName val="실행철강하도"/>
      <sheetName val="토공개요"/>
      <sheetName val="원하대비"/>
      <sheetName val="원도급"/>
      <sheetName val="하도급"/>
      <sheetName val="관급현황"/>
      <sheetName val="터파기및재료"/>
      <sheetName val="일위대가목차"/>
      <sheetName val="데이타"/>
      <sheetName val="DATA"/>
      <sheetName val="FAN중량"/>
      <sheetName val="하우징(12초)"/>
      <sheetName val="하우징(15초)"/>
      <sheetName val="하우징(18초)"/>
      <sheetName val="하우징(9초)"/>
      <sheetName val="깨기"/>
      <sheetName val="공사비집계"/>
      <sheetName val="여과지동"/>
      <sheetName val="기초자료"/>
      <sheetName val="화재 탐지 설비"/>
      <sheetName val="전기단가조사서"/>
      <sheetName val="단위세대"/>
      <sheetName val="터널조도"/>
      <sheetName val="토목(대안)"/>
      <sheetName val="일위대가"/>
      <sheetName val="기계경비"/>
      <sheetName val="자재단가"/>
      <sheetName val="입찰안"/>
      <sheetName val="내역"/>
      <sheetName val="토량산출서"/>
      <sheetName val="CABLE SIZE-1"/>
      <sheetName val="대비2"/>
      <sheetName val="전기일위대가"/>
      <sheetName val="직재"/>
      <sheetName val="산근#1(설계비)"/>
      <sheetName val="내역서(총)"/>
      <sheetName val="국산화"/>
      <sheetName val="원가서"/>
      <sheetName val="3ND 64M"/>
      <sheetName val="산출내역서집계표"/>
      <sheetName val="I一般比"/>
      <sheetName val="N賃率-職"/>
      <sheetName val="표"/>
      <sheetName val="표지"/>
      <sheetName val="단산"/>
      <sheetName val="일위"/>
      <sheetName val="자재"/>
      <sheetName val="1"/>
      <sheetName val="2"/>
      <sheetName val="증감"/>
      <sheetName val="변경"/>
      <sheetName val="단위수량"/>
      <sheetName val="맨홀수량산출"/>
      <sheetName val="조명율표"/>
      <sheetName val="자재단가비교표"/>
      <sheetName val="집계표"/>
      <sheetName val="노임단가"/>
      <sheetName val="DATE"/>
      <sheetName val="요율표"/>
      <sheetName val="신천3호용수로"/>
      <sheetName val="안양동교 1안"/>
      <sheetName val="시운전연료비"/>
      <sheetName val="내역서"/>
      <sheetName val="설계조건"/>
      <sheetName val="추가예산"/>
      <sheetName val="지급자재"/>
      <sheetName val="투자비"/>
      <sheetName val="조성원가DATA"/>
      <sheetName val="사업비"/>
      <sheetName val="물가대비표"/>
      <sheetName val="Y-WORK"/>
      <sheetName val="위치"/>
      <sheetName val="공사비증감"/>
      <sheetName val="PREFACE"/>
      <sheetName val="WORK"/>
      <sheetName val="여방토공 "/>
      <sheetName val="전기"/>
      <sheetName val="unit 4"/>
      <sheetName val="통신집계표1"/>
      <sheetName val="ABUT수량-A1"/>
      <sheetName val="견적정보"/>
      <sheetName val="환율change"/>
      <sheetName val="98NS-N"/>
      <sheetName val="철거산출근거"/>
      <sheetName val="날개벽(시점좌측)"/>
      <sheetName val="말뚝지지력산정"/>
      <sheetName val="2000전체분"/>
      <sheetName val="2000년1차"/>
      <sheetName val="sheets"/>
      <sheetName val="밸브설치"/>
      <sheetName val="FOB발"/>
      <sheetName val="FAB별"/>
      <sheetName val="식재인부"/>
      <sheetName val="옥외등신설"/>
      <sheetName val="저케CV22신설"/>
      <sheetName val="저케CV38신설"/>
      <sheetName val="저케CV8신설"/>
      <sheetName val="접지3종"/>
      <sheetName val="COVER"/>
      <sheetName val="2공구산출내역"/>
      <sheetName val="한강운반비"/>
      <sheetName val="노원열병합  건축공사기성내역서"/>
      <sheetName val="내역서을지"/>
      <sheetName val="단가산출"/>
      <sheetName val="대비"/>
      <sheetName val="산출근거"/>
      <sheetName val="집계표결과"/>
      <sheetName val="기초공"/>
      <sheetName val="기둥(원형)"/>
      <sheetName val="사각맨홀"/>
      <sheetName val="배수관공"/>
      <sheetName val="금액내역서"/>
      <sheetName val="설계기준"/>
      <sheetName val="BID"/>
      <sheetName val="내역1"/>
      <sheetName val="기계시공"/>
      <sheetName val="약품공급2"/>
      <sheetName val="6호기"/>
      <sheetName val="부시자재"/>
      <sheetName val="교각계산"/>
      <sheetName val="기초"/>
      <sheetName val="본체"/>
      <sheetName val="시화점실행"/>
      <sheetName val="환경평가"/>
      <sheetName val="인구"/>
      <sheetName val="기초단가"/>
      <sheetName val="일위대가표"/>
      <sheetName val="기계내역서"/>
      <sheetName val="토사(PE)"/>
      <sheetName val="대로근거"/>
      <sheetName val="중로근거"/>
      <sheetName val="준검 내역서"/>
      <sheetName val="총공사내역서"/>
      <sheetName val="개요"/>
      <sheetName val="설비"/>
      <sheetName val="건축내역서"/>
      <sheetName val="수량산출"/>
      <sheetName val="건축원가계산서"/>
      <sheetName val="건축내역"/>
      <sheetName val="건축내역서총괄표"/>
      <sheetName val="기계총괄"/>
      <sheetName val="배관내역서"/>
      <sheetName val="원가"/>
      <sheetName val="기자재비"/>
      <sheetName val="환율"/>
      <sheetName val="대림경상68억"/>
      <sheetName val="차액보증"/>
      <sheetName val="비교견적_(2)"/>
      <sheetName val="화재_탐지_설비"/>
      <sheetName val="#REF"/>
      <sheetName val="I.설계조건"/>
      <sheetName val="1.설계기준"/>
      <sheetName val="Macro3"/>
      <sheetName val="수전기기DATA"/>
      <sheetName val="횡배수관"/>
      <sheetName val="교대(A1-A2)"/>
      <sheetName val="20관리비율"/>
      <sheetName val="Sheet10"/>
      <sheetName val="공사비"/>
      <sheetName val="단가산출서"/>
      <sheetName val="5지구단위"/>
      <sheetName val="계약내력"/>
      <sheetName val="eq_data"/>
      <sheetName val="154TW"/>
      <sheetName val="3련 BOX"/>
      <sheetName val="계산근거"/>
      <sheetName val="남양내역"/>
      <sheetName val="용수간선"/>
      <sheetName val="BEND LOSS"/>
      <sheetName val="자재일위(경)"/>
      <sheetName val="페이징 배관배선"/>
      <sheetName val="단면가정"/>
      <sheetName val="날개벽수량표"/>
      <sheetName val="Sheet22"/>
      <sheetName val="경산"/>
      <sheetName val="Sheet3"/>
      <sheetName val="단가표"/>
      <sheetName val="9GNG운반"/>
      <sheetName val="대가표(품셈)"/>
      <sheetName val="자재운반단가일람표"/>
      <sheetName val="심사계산"/>
      <sheetName val="심사물량"/>
      <sheetName val="Factor"/>
      <sheetName val="개산공사비"/>
      <sheetName val="용수량(생활용수)"/>
      <sheetName val="직노"/>
      <sheetName val="연습"/>
      <sheetName val="설계명세서"/>
      <sheetName val="절단표"/>
      <sheetName val="제잡비"/>
      <sheetName val="피벗테이블데이터분석"/>
      <sheetName val="적용단위길이"/>
      <sheetName val="경영상태"/>
      <sheetName val="일집"/>
      <sheetName val="DT"/>
      <sheetName val="98수문일위"/>
      <sheetName val="다곡2교"/>
      <sheetName val="소비자가"/>
      <sheetName val="진주방향"/>
      <sheetName val="감가상각비"/>
      <sheetName val="TOTAL"/>
      <sheetName val="허용전류-IEC DATA"/>
      <sheetName val="내역서단가산출용"/>
      <sheetName val="TEL"/>
      <sheetName val="TNC(1안)"/>
      <sheetName val="호표"/>
      <sheetName val="969910( R)"/>
      <sheetName val="제-노임"/>
      <sheetName val="적용건축"/>
      <sheetName val="data2"/>
      <sheetName val="총괄표"/>
      <sheetName val="TB-내역서"/>
      <sheetName val="인건비"/>
      <sheetName val="TIE-IN"/>
      <sheetName val="도"/>
      <sheetName val="일위대가_1_"/>
      <sheetName val="요약&amp;결과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</sheetDataSet>
  </externalBook>
</externalLink>
</file>

<file path=xl/externalLinks/externalLink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양지교"/>
      <sheetName val="접속슬래브"/>
      <sheetName val="말뚝지지력산정"/>
      <sheetName val="3련 BOX"/>
      <sheetName val="Danga"/>
      <sheetName val="노임단가"/>
      <sheetName val="data"/>
      <sheetName val="ABUT수량-A1"/>
    </sheetNames>
    <sheetDataSet>
      <sheetData sheetId="0"/>
      <sheetData sheetId="1">
        <row r="23">
          <cell r="D23">
            <v>2.15</v>
          </cell>
        </row>
        <row r="24">
          <cell r="D24">
            <v>1.7</v>
          </cell>
          <cell r="J24">
            <v>1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수량산출"/>
      <sheetName val="중량산출"/>
      <sheetName val="PANEL 중량산출"/>
      <sheetName val="내역서"/>
      <sheetName val="견적대비표"/>
      <sheetName val="단가대비표"/>
      <sheetName val="I一般比"/>
      <sheetName val="과천MAIN"/>
      <sheetName val="TEL"/>
      <sheetName val="부대대비"/>
      <sheetName val="냉연집계"/>
      <sheetName val="Sheet3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N賃率-職"/>
      <sheetName val="설계조건"/>
      <sheetName val="직노"/>
      <sheetName val="경산"/>
      <sheetName val="Sheet2"/>
      <sheetName val="직재"/>
      <sheetName val="20관리비율"/>
      <sheetName val="C-노임단가"/>
      <sheetName val="터널조도"/>
      <sheetName val="실행내역서 "/>
      <sheetName val="부하계산서"/>
      <sheetName val="CT "/>
      <sheetName val="노임"/>
      <sheetName val="ABUT수량-A1"/>
      <sheetName val="발신정보"/>
      <sheetName val="기본일위"/>
      <sheetName val="2F 회의실견적(5_14 일대)"/>
      <sheetName val="TOTAL"/>
      <sheetName val="NOMUBI"/>
      <sheetName val="sw1"/>
      <sheetName val="J直材4"/>
      <sheetName val="실행철강하도"/>
      <sheetName val="단가비교표"/>
      <sheetName val="동원(3)"/>
      <sheetName val="예정(3)"/>
      <sheetName val="인건-측정"/>
      <sheetName val="조도계산서 (도서)"/>
      <sheetName val="동력부하(도산)"/>
      <sheetName val="명세서"/>
      <sheetName val="입찰안"/>
      <sheetName val="DATE"/>
      <sheetName val="sheets"/>
      <sheetName val="예산M12A"/>
      <sheetName val="일위대가목차"/>
      <sheetName val="노임단가"/>
      <sheetName val="경비_원본"/>
      <sheetName val="Sheet14"/>
      <sheetName val="Sheet13"/>
      <sheetName val="danga"/>
      <sheetName val="ilch"/>
      <sheetName val="유림골조"/>
      <sheetName val="소비자가"/>
      <sheetName val="6호기"/>
      <sheetName val="공사원가계산서"/>
      <sheetName val="감가상각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일위"/>
      <sheetName val="TABLE"/>
      <sheetName val="유기공정"/>
      <sheetName val="96물가 CODE"/>
      <sheetName val="연부97-1"/>
      <sheetName val="갑지1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인건비"/>
      <sheetName val="공사내역"/>
      <sheetName val="도"/>
      <sheetName val="전기일위대가"/>
      <sheetName val="DATA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Sheet1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PANEL_중량산출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1.설계조건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CP-E2 (품셈표)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실행비교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데이타"/>
      <sheetName val="일위대가(1)"/>
      <sheetName val="11월 가격"/>
      <sheetName val="연수동"/>
      <sheetName val="청천내"/>
      <sheetName val="6PILE  (돌출)"/>
      <sheetName val="장애코드"/>
      <sheetName val="현금예금"/>
      <sheetName val="1안"/>
      <sheetName val="음료실행"/>
      <sheetName val="APT내역"/>
      <sheetName val="부대시설"/>
      <sheetName val="기둥(원형)"/>
      <sheetName val="UserData"/>
      <sheetName val="환율"/>
      <sheetName val="화재 탐지 설비"/>
      <sheetName val="工완성공사율"/>
      <sheetName val="Y-WORK"/>
      <sheetName val="11.단가비교표_"/>
      <sheetName val="16.기계경비산출내역_"/>
      <sheetName val="EACT10"/>
      <sheetName val="일위단가"/>
      <sheetName val="Sheet9"/>
      <sheetName val="신규 수주분(사용자 정의)"/>
      <sheetName val="소상 &quot;1&quot;"/>
      <sheetName val="차액보증"/>
      <sheetName val="10월가격"/>
      <sheetName val="원형1호맨홀토공수량"/>
      <sheetName val="정부노임단가"/>
      <sheetName val="철거산출근거"/>
      <sheetName val="기계경비산출기준"/>
      <sheetName val="단가산출(변경없음)"/>
      <sheetName val="타견적1"/>
      <sheetName val="타견적2"/>
      <sheetName val="타견적3"/>
      <sheetName val="기성금내역서"/>
      <sheetName val="밸브설치"/>
      <sheetName val="원본(갑지)"/>
      <sheetName val="판매96"/>
      <sheetName val="Sheet7"/>
      <sheetName val="통신원가"/>
      <sheetName val="금액집계"/>
      <sheetName val="터파기및재료"/>
      <sheetName val="원가"/>
      <sheetName val="운반"/>
      <sheetName val="UR2-Calculation"/>
      <sheetName val="GAEYO"/>
      <sheetName val="부속동"/>
      <sheetName val="공사개요(좌)"/>
      <sheetName val="직공비"/>
      <sheetName val="매입세율"/>
      <sheetName val="공사개요"/>
      <sheetName val="어음광고주"/>
      <sheetName val="내역서1999.8최종"/>
      <sheetName val="단가표"/>
      <sheetName val="사통"/>
      <sheetName val="단"/>
      <sheetName val="FPA"/>
      <sheetName val="Data Vol"/>
      <sheetName val="순수개발"/>
      <sheetName val="차수"/>
      <sheetName val="공통가설"/>
      <sheetName val="전체"/>
      <sheetName val="Galaxy 소비자가격표"/>
      <sheetName val="백암비스타내역"/>
      <sheetName val="Oper Amount"/>
      <sheetName val="실적단가"/>
      <sheetName val="일위대가_복합"/>
      <sheetName val="일위대가_서비스"/>
      <sheetName val="장비집계"/>
      <sheetName val="8.PILE  (돌출)"/>
      <sheetName val="임차품의(농조)"/>
      <sheetName val="copy"/>
      <sheetName val="입출재고현황 (2)"/>
      <sheetName val="심사물량"/>
      <sheetName val="심사계산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실행내역"/>
      <sheetName val="조도계산서 _도서_"/>
      <sheetName val="기계내역"/>
      <sheetName val="CTEMCOST"/>
      <sheetName val="가로등기초"/>
      <sheetName val="견적대비 견적서"/>
      <sheetName val="BASIC (2)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산출내역서집계표"/>
      <sheetName val="내역서 (2)"/>
      <sheetName val="총괄내역서"/>
      <sheetName val="(C)원내역"/>
      <sheetName val="원가계산"/>
      <sheetName val="사급자재"/>
      <sheetName val="이토변실(A3-LINE)"/>
      <sheetName val="품산출서"/>
      <sheetName val="간지"/>
      <sheetName val="물량표S"/>
      <sheetName val="단면가정"/>
      <sheetName val="토목"/>
      <sheetName val="98수문일위"/>
      <sheetName val="7.1 자재단가표(케이블)"/>
      <sheetName val="dt0301"/>
      <sheetName val="dtt0301"/>
      <sheetName val="자판실행"/>
      <sheetName val="제잡비"/>
      <sheetName val="플랜트 설치"/>
      <sheetName val="교대(A1-A2)"/>
      <sheetName val="공사비집계"/>
      <sheetName val="건축"/>
      <sheetName val="B(함)일반수량"/>
      <sheetName val="산출근거"/>
      <sheetName val="대치판정"/>
      <sheetName val="기성"/>
      <sheetName val="목록"/>
      <sheetName val="전기"/>
      <sheetName val="날개벽수량표"/>
      <sheetName val="토공계산서(부체도로)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장비분석"/>
      <sheetName val="공조기"/>
      <sheetName val="STORAGE"/>
      <sheetName val="토목주소"/>
      <sheetName val="프랜트면허"/>
      <sheetName val="별표 "/>
      <sheetName val="조명율표"/>
      <sheetName val="단가조사-2"/>
      <sheetName val="화재_탐지_설비"/>
      <sheetName val="VE절감"/>
      <sheetName val="금액내역서"/>
      <sheetName val="물가시세"/>
      <sheetName val="ITEM"/>
      <sheetName val="type-F"/>
      <sheetName val="실행"/>
      <sheetName val="LOAD-46"/>
      <sheetName val="부하(성남)"/>
      <sheetName val="내부부하"/>
      <sheetName val="간선계산"/>
      <sheetName val="소업1교"/>
      <sheetName val="dtxl"/>
      <sheetName val="단가조사서"/>
      <sheetName val="목차"/>
      <sheetName val="BUS제원1"/>
      <sheetName val="기계경비(시간당)"/>
      <sheetName val="램머"/>
      <sheetName val="단가산출"/>
      <sheetName val="환경평가"/>
      <sheetName val="인구"/>
      <sheetName val="배수관공"/>
      <sheetName val="Sheet1 (2)"/>
      <sheetName val="말뚝지지력산정"/>
      <sheetName val="예산대비"/>
      <sheetName val="공문"/>
      <sheetName val="본체"/>
      <sheetName val="설계내역(2001)"/>
      <sheetName val="sub"/>
      <sheetName val="7내역"/>
      <sheetName val="견내"/>
      <sheetName val="매립"/>
      <sheetName val="건축내역서"/>
      <sheetName val="rate"/>
      <sheetName val="BOX"/>
      <sheetName val="담장산출"/>
      <sheetName val="원가 (2)"/>
      <sheetName val="소상_&quot;1&quot;"/>
      <sheetName val="진주방향"/>
      <sheetName val="실정공사비단가표"/>
      <sheetName val="PROCESS"/>
      <sheetName val="일위대가(계측기설치)"/>
      <sheetName val="제품"/>
      <sheetName val="견적계산"/>
      <sheetName val="유통망계획"/>
      <sheetName val="기준자료"/>
      <sheetName val="NEYOK"/>
      <sheetName val="외주가공"/>
      <sheetName val="7단가"/>
      <sheetName val="1-1"/>
      <sheetName val="차도조도계산"/>
      <sheetName val="DRUM"/>
      <sheetName val="TRE TABLE"/>
      <sheetName val="협조전"/>
      <sheetName val=" HIT-&gt;HMC 견적(3900)"/>
      <sheetName val="CB"/>
      <sheetName val="단위수량"/>
      <sheetName val="호표"/>
      <sheetName val="횡 연장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표지판단위"/>
      <sheetName val="설계"/>
      <sheetName val="시행후면적"/>
      <sheetName val="수지예산"/>
      <sheetName val="단가대비"/>
      <sheetName val="소요자재"/>
      <sheetName val="ROOF(ALKALI)"/>
      <sheetName val="일위대가(4층원격)"/>
      <sheetName val="자료"/>
      <sheetName val="우각부보강"/>
      <sheetName val="건축집계표"/>
      <sheetName val="단가표 "/>
      <sheetName val="FACTOR"/>
      <sheetName val="Cost bd-&quot;A&quot;"/>
      <sheetName val="cost"/>
      <sheetName val="총괄"/>
      <sheetName val="공사비"/>
      <sheetName val="단가목록"/>
      <sheetName val="대창(장성)"/>
      <sheetName val="자재운반단가일람표"/>
      <sheetName val="건축원가계산서"/>
      <sheetName val="OPT"/>
      <sheetName val="SV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단가"/>
      <sheetName val="99총공사내역서"/>
      <sheetName val="변압기 및 발전기 용량"/>
      <sheetName val="1공구(을)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7.경제성결과"/>
      <sheetName val="FRP내역서"/>
      <sheetName val="노무비 근거"/>
      <sheetName val="부대내역"/>
      <sheetName val="실행내역서_"/>
      <sheetName val="3련 BOX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안정검토"/>
      <sheetName val="배수내역 (2)"/>
      <sheetName val="DHEQSUPT"/>
      <sheetName val="DATA1"/>
      <sheetName val="도근좌표"/>
      <sheetName val="FAB별"/>
      <sheetName val="상승노임"/>
      <sheetName val="단위중량"/>
      <sheetName val="목표세부명세"/>
      <sheetName val="수량산출서 갑지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원가입력"/>
      <sheetName val="교통대책내역"/>
      <sheetName val="집계"/>
      <sheetName val="TYPE-A"/>
      <sheetName val="전체현황"/>
      <sheetName val="자재조사표(참고용)"/>
      <sheetName val="품셈집계표"/>
      <sheetName val="일반부표집계표"/>
      <sheetName val="설계예산서(2016년 보안등 신설공사 단가계약-).xls"/>
      <sheetName val="I.설계조건"/>
      <sheetName val="재1"/>
      <sheetName val="기초단가"/>
      <sheetName val="수량집계"/>
      <sheetName val="수량산출서 (2)"/>
      <sheetName val="CAL"/>
      <sheetName val="공주-교대(A1)"/>
      <sheetName val="COVER-P"/>
      <sheetName val="3BL공동구 수량"/>
      <sheetName val="수안보-MBR1"/>
      <sheetName val="L형 옹벽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맨홀토공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Ekog10"/>
      <sheetName val="코드표"/>
      <sheetName val="주요측점"/>
      <sheetName val="15100"/>
      <sheetName val="시행예산"/>
      <sheetName val="현장지지물물량"/>
      <sheetName val="두앙"/>
      <sheetName val="재료비"/>
      <sheetName val="보온자재단가표"/>
      <sheetName val="11"/>
      <sheetName val="변화치수"/>
      <sheetName val="BQ_Utl_Off"/>
      <sheetName val="BREAKDOWN(철거설치)"/>
      <sheetName val="최종견"/>
      <sheetName val="sun"/>
      <sheetName val="예산M11A"/>
      <sheetName val="자료입력"/>
      <sheetName val="경사수로"/>
      <sheetName val="D16"/>
      <sheetName val="D25"/>
      <sheetName val="D22"/>
      <sheetName val="H-pile(298x299)"/>
      <sheetName val="H-pile(250x250)"/>
      <sheetName val="일위_파일"/>
      <sheetName val="연결임시"/>
      <sheetName val="단면검토"/>
      <sheetName val="_산근2_"/>
      <sheetName val="_산근4_"/>
      <sheetName val="_산근5_"/>
      <sheetName val="콘_재료분리(1)"/>
      <sheetName val="계약내력"/>
      <sheetName val="입상내역"/>
      <sheetName val="견적(갑지)"/>
      <sheetName val="9호관로"/>
      <sheetName val="실행간접비용"/>
      <sheetName val="단가대비표 표지"/>
      <sheetName val="2000시행"/>
      <sheetName val="배수통관(좌)"/>
      <sheetName val="안정계산"/>
      <sheetName val="시화점실행"/>
      <sheetName val="__MAIN"/>
      <sheetName val="회로내역(승인)"/>
      <sheetName val="안정검토(온1)"/>
      <sheetName val="관급"/>
      <sheetName val="투찰(하수)"/>
      <sheetName val="Site Expenses"/>
      <sheetName val="공종별내역서"/>
      <sheetName val="소운반"/>
      <sheetName val="샘플표지"/>
      <sheetName val="물가연동제"/>
      <sheetName val="1. 설계조건 2.단면가정 3. 하중계산"/>
      <sheetName val="DATA 입력란"/>
      <sheetName val="금융비용"/>
      <sheetName val="주안3차A-A"/>
      <sheetName val="CATV"/>
      <sheetName val="암거공"/>
      <sheetName val="자재"/>
      <sheetName val=" 냉각수펌프"/>
      <sheetName val="토사(PE)"/>
      <sheetName val="대전-교대(A1-A2)"/>
      <sheetName val="유림총괄"/>
      <sheetName val="본실행경비"/>
      <sheetName val="8-1"/>
      <sheetName val="단위수량산출"/>
      <sheetName val="안정성검토"/>
      <sheetName val="하중계산"/>
      <sheetName val="설계기준"/>
      <sheetName val="기초안정검토"/>
      <sheetName val="우배수"/>
      <sheetName val="설명"/>
      <sheetName val="wing"/>
      <sheetName val="98비정기소모"/>
      <sheetName val="TYPE1"/>
      <sheetName val="입력자료모음"/>
      <sheetName val="원가계산서(공사)"/>
      <sheetName val="총괄표"/>
      <sheetName val="대상공사(조달청)"/>
      <sheetName val="자료(통합)"/>
      <sheetName val="JUCKEYK"/>
      <sheetName val="수목표준대가"/>
      <sheetName val="식재가격"/>
      <sheetName val="식재총괄"/>
      <sheetName val="일위목록"/>
      <sheetName val="2000년1차"/>
      <sheetName val="횡배수관집현황(2공구)"/>
      <sheetName val="웅진교-S2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Customer Databas"/>
      <sheetName val="기초자료입력"/>
      <sheetName val="Baby일위대가"/>
      <sheetName val="해상PCB"/>
      <sheetName val="물량산출근거"/>
      <sheetName val="COVER"/>
      <sheetName val="일보"/>
      <sheetName val="기력고압전동기"/>
      <sheetName val="OH공량old"/>
      <sheetName val="PIPE"/>
      <sheetName val="FLANGE"/>
      <sheetName val="VALVE"/>
      <sheetName val="1을"/>
      <sheetName val="예시 (수정 및 삭제금지)"/>
      <sheetName val="예산내역서"/>
      <sheetName val="Controls"/>
      <sheetName val="가격표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우수"/>
      <sheetName val="원형맨홀수량"/>
      <sheetName val="기기리스트"/>
      <sheetName val="01"/>
      <sheetName val="연돌일위집계"/>
      <sheetName val="VENDOR LIST"/>
      <sheetName val="물가"/>
      <sheetName val="BOQ(전체)"/>
      <sheetName val="EPro"/>
      <sheetName val="오존실배관내역"/>
      <sheetName val="특별교실"/>
      <sheetName val="원계약서"/>
      <sheetName val="총괄내역"/>
      <sheetName val="옹벽1"/>
      <sheetName val="맨홀토공산출"/>
      <sheetName val="AHU집계"/>
      <sheetName val="BSD (2)"/>
      <sheetName val="Proposal"/>
      <sheetName val="CALCULATION"/>
      <sheetName val="Macro(전선)"/>
      <sheetName val="매크로"/>
      <sheetName val="사전공사"/>
      <sheetName val="분류작업"/>
      <sheetName val="기본자료"/>
      <sheetName val="2002상반기노임기준"/>
      <sheetName val="시중노임(공사)"/>
      <sheetName val="식재"/>
      <sheetName val="시설물"/>
      <sheetName val="식재출력용"/>
      <sheetName val="유지관리"/>
      <sheetName val="총요약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각종양식"/>
      <sheetName val="직접인건비"/>
      <sheetName val="일위대가1"/>
      <sheetName val="원형측구(B-type)"/>
      <sheetName val="SW개발대상목록(기능점수)"/>
      <sheetName val="깨기수량"/>
      <sheetName val="PANEL_중량산출1"/>
      <sheetName val="plan&amp;section_of_foundation1"/>
      <sheetName val="노원열병합__건축공사기성내역서1"/>
      <sheetName val="CT_1"/>
      <sheetName val="2F_회의실견적(5_14_일대)1"/>
      <sheetName val="조도계산서_(도서)1"/>
      <sheetName val="96물가_CODE1"/>
      <sheetName val="sum1_(2)"/>
      <sheetName val="1_설계조건"/>
      <sheetName val="CP-E2_(품셈표)1"/>
      <sheetName val="전차선로_물량표"/>
      <sheetName val="반중력식옹벽3_5"/>
      <sheetName val="6PILE__(돌출)"/>
      <sheetName val="신규_수주분(사용자_정의)"/>
      <sheetName val="화재_탐지_설비1"/>
      <sheetName val="소상_&quot;1&quot;1"/>
      <sheetName val="11월_가격"/>
      <sheetName val="1000_DB구축_부표"/>
      <sheetName val="준검_내역서"/>
      <sheetName val="여방토공_"/>
      <sheetName val="내역서1999_8최종"/>
      <sheetName val="Data_Vol"/>
      <sheetName val="11_단가비교표_"/>
      <sheetName val="16_기계경비산출내역_"/>
      <sheetName val="Galaxy_소비자가격표"/>
      <sheetName val="Oper_Amount"/>
      <sheetName val="8_PILE__(돌출)"/>
      <sheetName val="입출재고현황_(2)"/>
      <sheetName val="조도계산서__도서_"/>
      <sheetName val="교각철근_(기초)"/>
      <sheetName val="교각철근_(구체+기초)"/>
      <sheetName val="플랜트_설치"/>
      <sheetName val="암거집계_"/>
      <sheetName val="견적대비_견적서"/>
      <sheetName val="BASIC_(2)"/>
      <sheetName val="원가_(2)"/>
      <sheetName val="남양시작동자105노65기1_3화1_2"/>
      <sheetName val="별표_"/>
      <sheetName val="3련_BOX"/>
      <sheetName val="7_1_자재단가표(케이블)"/>
      <sheetName val="변압기_및_발전기_용량"/>
      <sheetName val="Sheet1_(2)"/>
      <sheetName val="TRE_TABLE"/>
      <sheetName val="노무비_근거"/>
      <sheetName val="_HIT-&gt;HMC_견적(3900)"/>
      <sheetName val="단가표_"/>
      <sheetName val="Cost_bd-&quot;A&quot;"/>
      <sheetName val="전선_및_전선관"/>
      <sheetName val="_견적서"/>
      <sheetName val="보험료산출"/>
      <sheetName val="PIPE내역(FCN)"/>
      <sheetName val="설비내역서"/>
      <sheetName val="전기내역서"/>
      <sheetName val="원가계산하도"/>
      <sheetName val="기초공"/>
      <sheetName val="물량표"/>
      <sheetName val="평가데이터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3.공통공사대비"/>
      <sheetName val="월말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산수배수"/>
      <sheetName val="출입자명단"/>
      <sheetName val="뚝토공"/>
      <sheetName val="토적표"/>
      <sheetName val="Front"/>
      <sheetName val="사용성검토"/>
      <sheetName val="일위목차"/>
      <sheetName val="24.보증금(전신전화가입권)"/>
      <sheetName val="계정code"/>
      <sheetName val="시산표"/>
      <sheetName val="비교1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배수공 시멘트 및 골재량 산출"/>
      <sheetName val="내역서(삼호)"/>
      <sheetName val="규격"/>
      <sheetName val="입고장부 (4)"/>
      <sheetName val="공사손익실적"/>
      <sheetName val="견적보고(총액)"/>
      <sheetName val="C.배수관공"/>
      <sheetName val="비용"/>
      <sheetName val="4.2.1 마루높이 검토"/>
      <sheetName val="타견적(을)"/>
      <sheetName val="기성내역서"/>
      <sheetName val="마산방향"/>
      <sheetName val="사리부설"/>
      <sheetName val="요율"/>
      <sheetName val="일위집계(기존)"/>
      <sheetName val="제경비"/>
      <sheetName val="SANTOGO"/>
      <sheetName val="SANBAISU"/>
      <sheetName val="3.현장배치"/>
      <sheetName val="역T형교대(말뚝기초)"/>
      <sheetName val="물가자료"/>
      <sheetName val="부대집계1"/>
      <sheetName val="가도단위"/>
      <sheetName val="단락전류-A"/>
      <sheetName val="참조"/>
      <sheetName val="9.1지하2층하부보"/>
      <sheetName val="anchor"/>
      <sheetName val="서울대규장각_가시설흙막이_"/>
      <sheetName val="기본DATA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STEEL BOX 단면설계(SEC.8)"/>
      <sheetName val="군자4교하부-Ö_x0000_"/>
      <sheetName val="회사기초자료"/>
      <sheetName val="사업수지"/>
      <sheetName val="첨부1-1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F4-F7"/>
      <sheetName val="현장식당(1)"/>
      <sheetName val="가시설단위수량"/>
      <sheetName val="eq_data"/>
      <sheetName val="현장관리비"/>
      <sheetName val="지급자재조서"/>
      <sheetName val="통합"/>
      <sheetName val="실행예산서"/>
      <sheetName val="구천"/>
      <sheetName val="실행내역서_1"/>
      <sheetName val="예시_(수정_및_삭제금지)"/>
      <sheetName val="CHITIET_VL-NC"/>
      <sheetName val="DON_GIA"/>
      <sheetName val="7_경제성결과"/>
      <sheetName val="I_설계조건"/>
      <sheetName val="배수내역_(2)"/>
      <sheetName val="1__설계조건_2_단면가정_3__하중계산"/>
      <sheetName val="DATA_입력란"/>
      <sheetName val="수량산출서_(2)"/>
      <sheetName val="배수공_시멘트_및_골재량_산출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빗물받이(910-510-410)"/>
      <sheetName val="우수공"/>
      <sheetName val="11.자재단가"/>
      <sheetName val="NEGO"/>
      <sheetName val="관로공표지"/>
      <sheetName val="종합단가표"/>
      <sheetName val="woo(mac)"/>
      <sheetName val="FOOTING단면력"/>
      <sheetName val="본사공가현황"/>
      <sheetName val="공통(20-91)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8-3기계경비"/>
      <sheetName val="골재집계"/>
      <sheetName val="공종별 집계"/>
      <sheetName val="호안공"/>
      <sheetName val="H-PILE수량집계"/>
      <sheetName val="하도관리"/>
      <sheetName val="확약서"/>
      <sheetName val="석축설면"/>
      <sheetName val="초기화면"/>
      <sheetName val="중기단가목록"/>
      <sheetName val="설계내역서"/>
      <sheetName val="일위내역"/>
      <sheetName val="총蚨ϖ"/>
      <sheetName val="총蓨ώ"/>
      <sheetName val="총벝l"/>
      <sheetName val="총벝ê"/>
      <sheetName val="우棌"/>
      <sheetName val="총_x0000_ϭ"/>
      <sheetName val="우륀"/>
      <sheetName val="식재ط"/>
      <sheetName val="총_x0002__x0000_"/>
      <sheetName val="40총괄"/>
      <sheetName val="40집계"/>
      <sheetName val="23"/>
      <sheetName val="제품별"/>
      <sheetName val="내역_ver1.0"/>
      <sheetName val="일위총괄표"/>
      <sheetName val="증감내역서"/>
      <sheetName val="TARGET"/>
      <sheetName val="기계경비일람"/>
      <sheetName val="범례표"/>
      <sheetName val="투찰"/>
      <sheetName val="전기자료"/>
      <sheetName val="단漰_x001d_潼"/>
      <sheetName val="95년12월말"/>
      <sheetName val="basic_info"/>
      <sheetName val="1.2.1 마루높이결정"/>
      <sheetName val="부적합유형"/>
      <sheetName val="부적합 유형"/>
      <sheetName val="직접경비"/>
      <sheetName val="05년"/>
      <sheetName val="6공구(당초)"/>
      <sheetName val="Calcs"/>
      <sheetName val="시설물일위"/>
      <sheetName val="근생APT-신마감"/>
      <sheetName val="복지관_FIART"/>
      <sheetName val="근생APT-FIART"/>
      <sheetName val="근생-FIART"/>
      <sheetName val="설계내역"/>
      <sheetName val="이름정의"/>
      <sheetName val="교량data"/>
      <sheetName val="데이터"/>
      <sheetName val=" 내역"/>
      <sheetName val="분양가표"/>
      <sheetName val="잔공사현황"/>
      <sheetName val="토공"/>
      <sheetName val="CVT산정"/>
      <sheetName val="3.CCTV설비공사"/>
      <sheetName val="일반수량총괄집계"/>
      <sheetName val="경비2내역"/>
      <sheetName val="구조물터파기수량집계"/>
      <sheetName val="b"/>
      <sheetName val="Bill 2.2 Villa 2 beds"/>
      <sheetName val="一発シート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노무비(전지2기)"/>
      <sheetName val="노임단가표"/>
      <sheetName val="소일위대가코드표"/>
      <sheetName val="날개벽(시점좌측)"/>
      <sheetName val="식재품셈"/>
      <sheetName val="진행 DATA (2)"/>
      <sheetName val="품의양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품셈TABLE"/>
      <sheetName val="시점교대"/>
      <sheetName val="총괄BOQ"/>
      <sheetName val="골조시행"/>
      <sheetName val="BOX1"/>
      <sheetName val="Trans"/>
      <sheetName val="1.개요"/>
      <sheetName val="소요자재명세서2"/>
      <sheetName val="원본"/>
      <sheetName val="총_x0010__x0000_"/>
      <sheetName val="총肸"/>
      <sheetName val="총Ῐᅯ"/>
      <sheetName val="총葨ù"/>
      <sheetName val="총_x0005__x0000_"/>
      <sheetName val="유지관_x0000_"/>
      <sheetName val="수량산출서-2"/>
      <sheetName val="내역(전체)"/>
      <sheetName val="양수장"/>
      <sheetName val="양수장내역"/>
      <sheetName val="외천교"/>
      <sheetName val="표지 (2)"/>
      <sheetName val="지사인원사무실"/>
      <sheetName val="입력"/>
      <sheetName val="DOGI"/>
      <sheetName val="원가서"/>
      <sheetName val="물가시세표"/>
      <sheetName val="감액총괄표"/>
      <sheetName val="내역(영일)"/>
      <sheetName val="내역(입찰)"/>
      <sheetName val="TEST1"/>
      <sheetName val="제안서입력"/>
      <sheetName val="절감계산"/>
      <sheetName val="sheet10"/>
      <sheetName val="단면 (2)"/>
      <sheetName val="총"/>
      <sheetName val="[TOTAL.xls]______D_2001_______3"/>
      <sheetName val="[TOTAL.xls]______D_2001_______2"/>
      <sheetName val="[TOTAL.xls]______D_2001_______4"/>
      <sheetName val="[TOTAL.xls]______D_2001_______5"/>
      <sheetName val="수목단가"/>
      <sheetName val="시설수량표"/>
      <sheetName val="식재수량표"/>
      <sheetName val="설계서을"/>
      <sheetName val="가압장구체수량산출서"/>
      <sheetName val="TOTAL.xls"/>
      <sheetName val="계수시트"/>
      <sheetName val="간접"/>
      <sheetName val="c_balju"/>
      <sheetName val="조작대(1연)"/>
      <sheetName val="차선도색수량집계"/>
      <sheetName val="EQ-R1"/>
      <sheetName val="VS P-Q"/>
      <sheetName val="7 th"/>
      <sheetName val="C_DATA"/>
      <sheetName val="내역서01"/>
      <sheetName val="전체내역 (2)"/>
      <sheetName val="단 box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금주1교"/>
      <sheetName val="철근량"/>
      <sheetName val="신림자금"/>
      <sheetName val=" 총괄표"/>
      <sheetName val="총 괄 표"/>
      <sheetName val="자재목록"/>
      <sheetName val="중기목록"/>
      <sheetName val="안정검토(온1瀀"/>
      <sheetName val="안정검토(온1瀕"/>
      <sheetName val="식재퀀濟叏"/>
      <sheetName val="식재က"/>
      <sheetName val="식재Ⴒ꿦휅"/>
      <sheetName val="인건비 "/>
      <sheetName val="총집계표"/>
      <sheetName val="공양식"/>
      <sheetName val="토적"/>
      <sheetName val="기계공사"/>
      <sheetName val="공통부대비"/>
      <sheetName val="회로내역(승인䠎"/>
      <sheetName val="회로내역(승인Ԉ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주식"/>
      <sheetName val="안_x0000_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상세내역서"/>
      <sheetName val="#2-3 일위대가"/>
      <sheetName val="#2-4 단가대비표"/>
      <sheetName val="3BL공동구 수_x0000_"/>
      <sheetName val="3BL공동구 수嚠"/>
      <sheetName val="3BL공동구 수吐"/>
      <sheetName val="노무단가"/>
      <sheetName val="안정검토(온1"/>
      <sheetName val="안정검토(온1렷"/>
      <sheetName val="총_xdfcc_"/>
      <sheetName val="암거날개벽"/>
      <sheetName val="암거ၒ"/>
      <sheetName val="대상공사(조_x0011__x0000__x0000_"/>
      <sheetName val="관람석제출"/>
      <sheetName val="투찰금액"/>
      <sheetName val="예산조서"/>
      <sheetName val="[TOTAL.xls]__4_c_1_________TO_2"/>
      <sheetName val="최적단면"/>
      <sheetName val="아파트 "/>
      <sheetName val="금융"/>
      <sheetName val="평균H"/>
      <sheetName val="입찰내역 발주처 양식"/>
      <sheetName val="산근"/>
      <sheetName val="시중노임단가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연습"/>
      <sheetName val="설계예산서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anaysis_sheet"/>
      <sheetName val="재무가정"/>
      <sheetName val="개산공사비"/>
      <sheetName val="tower 10ton"/>
      <sheetName val="Sch7a (토요일)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1"/>
      <sheetName val="업무처리전"/>
      <sheetName val="설비_(FAB)"/>
      <sheetName val="Prices"/>
      <sheetName val="대비표"/>
      <sheetName val="P-J"/>
      <sheetName val="고객리스트 담당자"/>
      <sheetName val="견적 (2)"/>
      <sheetName val="[TOTAL.xls]___________________2"/>
      <sheetName val="인부노임"/>
      <sheetName val="물가대비표"/>
      <sheetName val="조정금액결과표 (차수별)"/>
      <sheetName val="견적3"/>
      <sheetName val="매입세"/>
      <sheetName val="취합표"/>
      <sheetName val="물량산출"/>
      <sheetName val="교량"/>
      <sheetName val="설계조정율"/>
      <sheetName val="배수장공사비"/>
      <sheetName val="가설"/>
      <sheetName val="경상"/>
      <sheetName val="5.모델링"/>
      <sheetName val="식재인부"/>
      <sheetName val="조도계산"/>
      <sheetName val="암거단위-1련"/>
      <sheetName val="J형측구단위수량"/>
      <sheetName val="횡배수관집현황_2공구_"/>
      <sheetName val="입찰"/>
      <sheetName val="본공사"/>
      <sheetName val="현경"/>
      <sheetName val="BOX날개벽"/>
      <sheetName val="가설개략"/>
      <sheetName val="hvac(제어동)"/>
      <sheetName val="일위대가(목록)"/>
      <sheetName val="흄관기초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BREAKDOWN(철거설치_x0011_"/>
      <sheetName val="BREAKDOWN(철거설치Æ"/>
      <sheetName val="TARG＠ͷ"/>
      <sheetName val="설䨕쟛ꀀ"/>
      <sheetName val="안정검토(온1ȕ"/>
      <sheetName val="94"/>
    </sheetNames>
    <sheetDataSet>
      <sheetData sheetId="0" refreshError="1"/>
      <sheetData sheetId="1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/>
      <sheetData sheetId="564" refreshError="1"/>
      <sheetData sheetId="565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/>
      <sheetData sheetId="818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/>
      <sheetData sheetId="918"/>
      <sheetData sheetId="919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/>
      <sheetData sheetId="1223"/>
      <sheetData sheetId="1224"/>
      <sheetData sheetId="1225"/>
      <sheetData sheetId="1226"/>
      <sheetData sheetId="1227"/>
      <sheetData sheetId="1228"/>
      <sheetData sheetId="1229"/>
      <sheetData sheetId="1230"/>
      <sheetData sheetId="1231"/>
      <sheetData sheetId="1232" refreshError="1"/>
      <sheetData sheetId="1233" refreshError="1"/>
      <sheetData sheetId="1234" refreshError="1"/>
      <sheetData sheetId="1235"/>
      <sheetData sheetId="1236"/>
      <sheetData sheetId="1237"/>
      <sheetData sheetId="1238"/>
      <sheetData sheetId="1239"/>
      <sheetData sheetId="1240"/>
      <sheetData sheetId="1241"/>
      <sheetData sheetId="1242"/>
      <sheetData sheetId="1243"/>
      <sheetData sheetId="1244"/>
      <sheetData sheetId="1245"/>
      <sheetData sheetId="1246"/>
      <sheetData sheetId="1247"/>
      <sheetData sheetId="1248"/>
      <sheetData sheetId="1249"/>
      <sheetData sheetId="1250"/>
      <sheetData sheetId="1251"/>
      <sheetData sheetId="1252"/>
      <sheetData sheetId="1253"/>
      <sheetData sheetId="1254"/>
      <sheetData sheetId="1255"/>
      <sheetData sheetId="1256"/>
      <sheetData sheetId="1257"/>
      <sheetData sheetId="1258"/>
      <sheetData sheetId="1259"/>
      <sheetData sheetId="1260"/>
      <sheetData sheetId="1261"/>
      <sheetData sheetId="1262"/>
      <sheetData sheetId="1263"/>
      <sheetData sheetId="1264"/>
      <sheetData sheetId="1265"/>
      <sheetData sheetId="1266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/>
      <sheetData sheetId="1430"/>
      <sheetData sheetId="1431" refreshError="1"/>
      <sheetData sheetId="1432" refreshError="1"/>
      <sheetData sheetId="1433" refreshError="1"/>
      <sheetData sheetId="1434" refreshError="1"/>
    </sheetDataSet>
  </externalBook>
</externalLink>
</file>

<file path=xl/externalLinks/externalLink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데이타"/>
      <sheetName val="DATA"/>
      <sheetName val="laroux"/>
      <sheetName val="조도"/>
      <sheetName val="Sheet1"/>
      <sheetName val="Sheet2"/>
      <sheetName val="노임"/>
      <sheetName val="노임단가"/>
      <sheetName val="일위목록"/>
      <sheetName val="요율"/>
      <sheetName val="4-7.중앙전기실(노임단가)"/>
      <sheetName val="토사(PE)"/>
      <sheetName val="G.R300경비"/>
      <sheetName val="경산"/>
      <sheetName val="단가조사"/>
      <sheetName val="터널조도"/>
      <sheetName val="종배수관면벽신"/>
      <sheetName val="적용단위길이"/>
      <sheetName val="비탈면보호공수량산출"/>
      <sheetName val="ILLU"/>
      <sheetName val="일위대가"/>
      <sheetName val="코드표"/>
      <sheetName val="증감대비"/>
      <sheetName val="7단가"/>
      <sheetName val="식재가격"/>
      <sheetName val="식재총괄"/>
      <sheetName val="BID"/>
      <sheetName val="단위일위"/>
      <sheetName val="변압기 및 발전기 용량"/>
      <sheetName val="1단계"/>
      <sheetName val="건축"/>
      <sheetName val="수목표준대가"/>
      <sheetName val="???"/>
      <sheetName val="9509"/>
      <sheetName val="COPING"/>
      <sheetName val="내역"/>
      <sheetName val="전기일위대가"/>
      <sheetName val="Y-WORK"/>
      <sheetName val="내역서"/>
      <sheetName val="A갑지"/>
      <sheetName val="COST"/>
      <sheetName val="자재단가"/>
      <sheetName val="토목"/>
      <sheetName val="건축내역"/>
      <sheetName val="#REF"/>
      <sheetName val="단락전류-A"/>
      <sheetName val="공종구간"/>
      <sheetName val="EQ-R1"/>
      <sheetName val="노무비"/>
      <sheetName val="11.1 단면hwp"/>
      <sheetName val="wall"/>
      <sheetName val="Front"/>
      <sheetName val="인건비 "/>
      <sheetName val="전기"/>
      <sheetName val="BQ(실행)"/>
      <sheetName val="담장산출"/>
      <sheetName val="DATE"/>
      <sheetName val="점수계산1-2"/>
      <sheetName val="COVER"/>
      <sheetName val="NEGO"/>
      <sheetName val="TEL"/>
      <sheetName val="입찰안"/>
      <sheetName val="I一般比"/>
      <sheetName val="N賃率-職"/>
      <sheetName val="기계경비(시간당)"/>
      <sheetName val="램머"/>
      <sheetName val="Sheet3"/>
      <sheetName val="대비"/>
      <sheetName val="File_관급"/>
      <sheetName val="공정집계"/>
      <sheetName val="직노"/>
      <sheetName val="전산망"/>
      <sheetName val="2000년1차"/>
      <sheetName val="6공구(당초)"/>
      <sheetName val="개요"/>
      <sheetName val="수안보-MBR1"/>
      <sheetName val="자료"/>
      <sheetName val="µ¥ÀÌÅ¸"/>
      <sheetName val="Á¶µµ"/>
      <sheetName val="³ëÀÓ"/>
      <sheetName val="G.R300°æºñ"/>
      <sheetName val="ºñÅ»¸éº¸È£°ø¼ö·®»êÃâ"/>
      <sheetName val="³ëÀÓ´Ü°¡"/>
      <sheetName val="ÀÏÀ§¸ñ·Ï"/>
      <sheetName val="¿äÀ²"/>
      <sheetName val="ÀÏÀ§´ë°¡"/>
      <sheetName val="ÅÍ³ÎÁ¶µµ"/>
      <sheetName val="ÄÚµåÇ¥"/>
      <sheetName val="´Ü°¡Á¶»ç"/>
      <sheetName val="포장복구집계"/>
      <sheetName val="노임9월"/>
      <sheetName val="무산소조"/>
      <sheetName val="설계조건"/>
      <sheetName val="안정계산"/>
      <sheetName val="단면검토"/>
      <sheetName val="기계경비"/>
      <sheetName val="일반자재"/>
      <sheetName val="배수공"/>
      <sheetName val="MOTOR"/>
      <sheetName val="CABdata"/>
      <sheetName val="진주방향"/>
      <sheetName val="데리네이타현황"/>
      <sheetName val="공주-교대(A1)"/>
      <sheetName val="소비자가"/>
      <sheetName val="단가 "/>
      <sheetName val="일위총괄표"/>
      <sheetName val="냉천부속동"/>
      <sheetName val="NEYOK"/>
      <sheetName val="일위대가목차"/>
      <sheetName val="기성내역서표지"/>
      <sheetName val="°æ»ê"/>
      <sheetName val="비교1"/>
      <sheetName val="첨부1"/>
      <sheetName val="을"/>
      <sheetName val="단가"/>
      <sheetName val="자재"/>
      <sheetName val="손익분석"/>
      <sheetName val="calculation"/>
      <sheetName val="공통가설"/>
      <sheetName val="설비"/>
      <sheetName val="단가산출2"/>
      <sheetName val="단가 및 재료비"/>
      <sheetName val="단가산출1"/>
      <sheetName val="내역서(총)"/>
      <sheetName val="경비_원본"/>
      <sheetName val="수량-가로등"/>
      <sheetName val="산업"/>
      <sheetName val="Customer Databas"/>
      <sheetName val="AS복구"/>
      <sheetName val="중기터파기"/>
      <sheetName val="변수값"/>
      <sheetName val="중기상차"/>
      <sheetName val="전기산출"/>
      <sheetName val="b_balju"/>
      <sheetName val="토공계산서(부체도로)"/>
      <sheetName val="중간부"/>
      <sheetName val="일위집계(기존)"/>
      <sheetName val="산수배수"/>
      <sheetName val="인건비"/>
      <sheetName val="공통가설비"/>
      <sheetName val="2.냉난방설비공사"/>
      <sheetName val="7.자동제어공사"/>
      <sheetName val="제품"/>
      <sheetName val="맨홀수량산출"/>
      <sheetName val="설계명세서"/>
      <sheetName val="ⴭⴭⴭⴭⴭ"/>
      <sheetName val="EACT10"/>
      <sheetName val="사급자재"/>
      <sheetName val="1-1"/>
      <sheetName val="조도계산"/>
      <sheetName val="단 box"/>
      <sheetName val="LIST"/>
      <sheetName val="WORK"/>
      <sheetName val="중기사용료산출근거"/>
      <sheetName val="수량산출서"/>
      <sheetName val="터파기및재료"/>
      <sheetName val="교각1"/>
      <sheetName val="DATA 입력부"/>
      <sheetName val="단가비교"/>
      <sheetName val="b_balju_cho"/>
      <sheetName val="도급"/>
      <sheetName val="옹벽"/>
      <sheetName val="01상노임"/>
      <sheetName val="Sheet5"/>
      <sheetName val="설변물량"/>
      <sheetName val="시중노임(공사)"/>
      <sheetName val="날개벽"/>
      <sheetName val="노무"/>
      <sheetName val="내역서(기계)"/>
      <sheetName val="2001년 건설노임"/>
      <sheetName val="단가산출"/>
      <sheetName val="6호기"/>
      <sheetName val="1차 내역서"/>
      <sheetName val="예산명세서"/>
      <sheetName val="자료입력"/>
      <sheetName val="일위집계"/>
      <sheetName val="CATCH BASIN"/>
      <sheetName val="조건표"/>
      <sheetName val="본부소개"/>
      <sheetName val="노단"/>
      <sheetName val="수량인공"/>
      <sheetName val="자동차폐수처리장"/>
      <sheetName val="수목데이타 "/>
      <sheetName val="일위대가(가설)"/>
      <sheetName val="기본일위"/>
      <sheetName val="기둥(원형)"/>
      <sheetName val="단면 (2)"/>
      <sheetName val="INFO"/>
      <sheetName val="성곽내역서"/>
      <sheetName val="금융비용"/>
      <sheetName val="사용성검토"/>
      <sheetName val="집계표"/>
      <sheetName val="설비내역서"/>
      <sheetName val="건축내역서"/>
      <sheetName val="전기내역서"/>
      <sheetName val="고창터널(고창방향)"/>
      <sheetName val="남양주부대"/>
      <sheetName val="상반기손익차2총괄"/>
      <sheetName val="수량산출"/>
      <sheetName val="G_R300경비"/>
      <sheetName val="4-7_중앙전기실(노임단가)"/>
      <sheetName val="인건비_"/>
      <sheetName val="11_1_단면hwp"/>
      <sheetName val="G_R300°æºñ"/>
      <sheetName val="Customer_Databas"/>
      <sheetName val="1.설계조건"/>
      <sheetName val="제잡비 산출내역(실적공사비)"/>
      <sheetName val="제잡비1"/>
      <sheetName val="조명율표"/>
      <sheetName val="CODE"/>
      <sheetName val="대로근거"/>
      <sheetName val="내역서(갑)"/>
      <sheetName val="단위중량"/>
      <sheetName val="SLAB&quot;1&quot;"/>
      <sheetName val="산출근거"/>
      <sheetName val="횡배수관"/>
      <sheetName val="주공기준"/>
      <sheetName val="장비"/>
      <sheetName val="Sheet1 (2)"/>
      <sheetName val="노임이"/>
      <sheetName val="부표총괄"/>
      <sheetName val="인부노임"/>
      <sheetName val="유류사용"/>
      <sheetName val="CIVIL"/>
      <sheetName val="MATERIAL"/>
      <sheetName val="원가계산서"/>
      <sheetName val="하수급견적대비"/>
      <sheetName val="건축집계표"/>
      <sheetName val="9811"/>
      <sheetName val="원형1호맨홀토공수량"/>
      <sheetName val="노원열병합  건축공사기성내역서"/>
      <sheetName val="2.가정단면"/>
      <sheetName val="실행내역"/>
      <sheetName val="출력-내역서"/>
      <sheetName val="견적서세부내용"/>
      <sheetName val="견적내용입력"/>
      <sheetName val="발신정보"/>
      <sheetName val="토 적 표"/>
      <sheetName val="2009노임(공사)"/>
      <sheetName val="공문"/>
      <sheetName val="(A)내역서"/>
      <sheetName val="단가코드"/>
      <sheetName val="교통대책내역"/>
      <sheetName val="내역분기"/>
      <sheetName val="견적서"/>
      <sheetName val="실행대비"/>
      <sheetName val="부대내역"/>
      <sheetName val="말고개터널조명전압강하"/>
      <sheetName val="예산변경사항"/>
      <sheetName val="세부내역"/>
      <sheetName val="Macro(전선)"/>
      <sheetName val="계수시트"/>
      <sheetName val="XL4Poppy"/>
      <sheetName val="옹벽기초자료"/>
      <sheetName val="현황산출서"/>
      <sheetName val="총괄표"/>
      <sheetName val="인공산출"/>
      <sheetName val="3.하중산정4.지지력"/>
      <sheetName val="TRE TABLE"/>
      <sheetName val="ASEM내역"/>
      <sheetName val="2경간"/>
      <sheetName val="시설물"/>
      <sheetName val="식재출력용"/>
      <sheetName val="식재"/>
      <sheetName val="유지관리"/>
      <sheetName val="96노임기준"/>
      <sheetName val="대운반(신설-관급)"/>
      <sheetName val="DESIGN CRITERIA"/>
      <sheetName val="수량집계"/>
      <sheetName val="총괄집계표"/>
      <sheetName val="DATA(광속)"/>
      <sheetName val="공종목록표"/>
      <sheetName val="단가비교표"/>
      <sheetName val="자재단가-1"/>
      <sheetName val="설계산출기초"/>
      <sheetName val="설계산출표지"/>
      <sheetName val="도급예산내역서총괄표"/>
      <sheetName val="을부담운반비"/>
      <sheetName val="운반비산출"/>
      <sheetName val="직공비"/>
      <sheetName val="일위"/>
      <sheetName val="가격조사"/>
      <sheetName val="원가계산서 "/>
      <sheetName val="수량명세서"/>
      <sheetName val="WEIGHT LIST"/>
      <sheetName val="POL6차-PIPING"/>
      <sheetName val="산#2-1 (2)"/>
      <sheetName val="산#3-1"/>
      <sheetName val="간선계산"/>
      <sheetName val="노무비 "/>
      <sheetName val="내부부하"/>
      <sheetName val="일위대가표"/>
      <sheetName val="기본"/>
      <sheetName val="개소별수량산출"/>
      <sheetName val="SG"/>
      <sheetName val="배선DATA"/>
      <sheetName val="전동기DATA"/>
      <sheetName val="Imp-Data"/>
      <sheetName val="건축(충일분)"/>
      <sheetName val="Sheet15"/>
      <sheetName val="부하계산서"/>
      <sheetName val="참조"/>
      <sheetName val="예정(3)"/>
      <sheetName val="동원(3)"/>
      <sheetName val="전장품(관리용)"/>
      <sheetName val="갑지(추정)"/>
      <sheetName val="일위대가(건축)"/>
      <sheetName val="첨부파일"/>
      <sheetName val="960318-1"/>
      <sheetName val="AC포장수량"/>
      <sheetName val="난간벽단위"/>
      <sheetName val="교각별수량"/>
      <sheetName val="말뚝지지력산정"/>
      <sheetName val="자재단가표"/>
      <sheetName val="NEWDRAW"/>
      <sheetName val="부하계산"/>
      <sheetName val="도급정산"/>
      <sheetName val="철콘공사"/>
      <sheetName val="공내역"/>
      <sheetName val="dt0301"/>
      <sheetName val="dtt0301"/>
      <sheetName val="2. 공원조도(전통공원)"/>
      <sheetName val="일위대가 (100%)"/>
      <sheetName val="실적원가"/>
      <sheetName val="관급"/>
      <sheetName val="콘크리트타설입력"/>
      <sheetName val="레미콘입고현황"/>
      <sheetName val="일위목차"/>
      <sheetName val="예산M2"/>
      <sheetName val="102역사"/>
      <sheetName val="교각계산"/>
      <sheetName val="KMT물량"/>
      <sheetName val="기둥"/>
      <sheetName val="저판(버림100)"/>
      <sheetName val="건축원가계산서"/>
      <sheetName val="Sheet9"/>
      <sheetName val="발전기"/>
      <sheetName val="설계내역(2001)"/>
      <sheetName val="전체현황"/>
      <sheetName val="3련 BOX"/>
      <sheetName val="부대대비"/>
      <sheetName val="냉연집계"/>
      <sheetName val="36단가"/>
      <sheetName val="36수량"/>
      <sheetName val="물가"/>
      <sheetName val="실행내역 "/>
      <sheetName val="토공1"/>
      <sheetName val="기자재대비표"/>
      <sheetName val="재집"/>
      <sheetName val="직재"/>
      <sheetName val="각종장비전압강하계산"/>
      <sheetName val="노임단가표"/>
      <sheetName val="단가조사서"/>
      <sheetName val="7´Ü°¡"/>
      <sheetName val="¼ö¸ñÇ¥ÁØ´ë°¡"/>
      <sheetName val="IìéÚõÝï"/>
      <sheetName val="NìüëÒ-òÅ"/>
      <sheetName val="°ÇÃà³»¿ª"/>
      <sheetName val="Áõ°¨´ëºñ"/>
      <sheetName val="³»¿ª¼­"/>
      <sheetName val="A°©Áö"/>
      <sheetName val="4-7.Áß¾ÓÀü±â½Ç(³ëÀÓ´Ü°¡)"/>
      <sheetName val="°ÇÃà"/>
      <sheetName val="½ÄÀç°¡°Ý"/>
      <sheetName val="½ÄÀçÃÑ°ý"/>
      <sheetName val="Àü±â"/>
      <sheetName val="´ãÀå»êÃâ"/>
      <sheetName val="Åä»ç(PE)"/>
      <sheetName val="11.1 ´Ü¸éhwp"/>
      <sheetName val="6È£±â"/>
      <sheetName val="ÀÎ°Çºñ "/>
      <sheetName val="´ëºñ"/>
      <sheetName val="BQ(½ÇÇà)"/>
      <sheetName val="Á¡¼ö°è»ê1-2"/>
      <sheetName val="³ë¹«ºñ"/>
      <sheetName val="±â°è°æºñ(½Ã°£´ç)"/>
      <sheetName val="·¥¸Ó"/>
      <sheetName val="Àü±âÀÏÀ§´ë°¡"/>
      <sheetName val="File_°ü±Þ"/>
      <sheetName val="°øÁ¤Áý°è"/>
      <sheetName val="ÀÔÂû¾È"/>
      <sheetName val="³»¿ª"/>
      <sheetName val="Æ÷Àåº¹±¸Áý°è"/>
      <sheetName val="1Â÷ ³»¿ª¼­"/>
      <sheetName val="°øÅë°¡¼³"/>
      <sheetName val="01»ó³ëÀÓ"/>
      <sheetName val="½ÃÁß³ëÀÓ(°ø»ç)"/>
      <sheetName val="³ëÀÓ9¿ù"/>
      <sheetName val="¹«»ê¼ÒÁ¶"/>
      <sheetName val="¼³°èÁ¶°Ç"/>
      <sheetName val="¾ÈÁ¤°è»ê"/>
      <sheetName val="´Ü¸é°ËÅä"/>
      <sheetName val="ÅÍÆÄ±â¹×Àç·á"/>
      <sheetName val="Àü»ê¸Á"/>
      <sheetName val="µ¥¸®³×ÀÌÅ¸ÇöÈ²"/>
      <sheetName val="Á÷³ë"/>
      <sheetName val="Á¾¹è¼ö°ü¸éº®½Å"/>
      <sheetName val="Àû¿ë´ÜÀ§±æÀÌ"/>
      <sheetName val="2000³â1Â÷"/>
      <sheetName val="6°ø±¸(´çÃÊ)"/>
      <sheetName val="°³¿ä"/>
      <sheetName val="ÀÚ·á"/>
      <sheetName val="´Ü¶ôÀü·ù-A"/>
      <sheetName val="±â°è°æºñ"/>
      <sheetName val="ÀÏ¹ÝÀÚÀç"/>
      <sheetName val="¹è¼ö°ø"/>
      <sheetName val="ÁøÁÖ¹æÇâ"/>
      <sheetName val="¼ö¾Èº¸-MBR1"/>
      <sheetName val="°øÁÖ-±³´ë(A1)"/>
      <sheetName val="³ÃÃµºÎ¼Óµ¿"/>
      <sheetName val="´Ü°¡"/>
      <sheetName val="ÀÎ°Çºñ"/>
      <sheetName val="¿¹»ê¸í¼¼¼­"/>
      <sheetName val="¼³°è¸í¼¼¼­"/>
      <sheetName val="ÀÚ·áÀÔ·Â"/>
      <sheetName val="À»"/>
      <sheetName val="´Ü°¡ºñ±³"/>
      <sheetName val="°æºñ_¿øº»"/>
      <sheetName val="¼ö·®-°¡·Îµî"/>
      <sheetName val="´ÜÀ§ÀÏÀ§"/>
      <sheetName val="¿ø°¡°è»ê¼­"/>
      <sheetName val="¼³ºñ"/>
      <sheetName val="°ÇÃàÁý°èÇ¥"/>
      <sheetName val="»ê¾÷"/>
      <sheetName val="ÀÚÀç´Ü°¡"/>
      <sheetName val="¼ÒºñÀÚ°¡"/>
      <sheetName val="´Ü°¡ "/>
      <sheetName val="ÀÏÀ§ÃÑ°ýÇ¥"/>
      <sheetName val="1´Ü°è"/>
      <sheetName val="¼ö·®»êÃâ¼­"/>
      <sheetName val="³ë¹«"/>
      <sheetName val="Åä¸ñ"/>
      <sheetName val="4동급수"/>
      <sheetName val="경  비 "/>
      <sheetName val="재료비"/>
      <sheetName val="플랜트 설치"/>
      <sheetName val="건축내역(도급)"/>
      <sheetName val="우수토적(진입도로)"/>
      <sheetName val="관로내역원"/>
      <sheetName val="갑지"/>
      <sheetName val="기초일위"/>
      <sheetName val="시설일위"/>
      <sheetName val="조명일위"/>
      <sheetName val="과천MAIN"/>
      <sheetName val="2004,상노임"/>
      <sheetName val="차수"/>
      <sheetName val="신규 수주분(사용자 정의)"/>
      <sheetName val="비용"/>
      <sheetName val="방송일위대가"/>
      <sheetName val="자단"/>
      <sheetName val="현장관리비"/>
      <sheetName val="을지"/>
      <sheetName val="금액집계"/>
      <sheetName val="1"/>
      <sheetName val="본사업"/>
      <sheetName val="예산M12A"/>
      <sheetName val="공조기"/>
      <sheetName val="차도조도계산"/>
      <sheetName val="신우"/>
      <sheetName val="Macro1"/>
      <sheetName val="단가대비"/>
      <sheetName val="견적업체"/>
      <sheetName val="공통가설공사"/>
      <sheetName val="정부노임단가"/>
      <sheetName val="소총괄표1"/>
      <sheetName val="월별손익"/>
      <sheetName val="제출내역 (2)"/>
      <sheetName val="교대시점"/>
      <sheetName val="h-013211-2"/>
      <sheetName val="Mc1"/>
      <sheetName val="Total"/>
      <sheetName val="guard(mac)"/>
      <sheetName val="일위노임단가"/>
      <sheetName val="2000,9월 일위"/>
      <sheetName val="실행내역서 "/>
      <sheetName val="중기조종사 단위단가"/>
      <sheetName val="2_냉난방설비공사"/>
      <sheetName val="기초자료"/>
      <sheetName val="견적집계표"/>
      <sheetName val="자재단가비교표"/>
      <sheetName val="관기성공.내"/>
      <sheetName val="토공수량산출"/>
      <sheetName val="토적계산서"/>
      <sheetName val="전선 및 전선관"/>
      <sheetName val="관리비"/>
      <sheetName val="공량산출서"/>
      <sheetName val="일위산출"/>
      <sheetName val="노임단"/>
      <sheetName val="부대공"/>
      <sheetName val="운반공"/>
      <sheetName val="자재단"/>
      <sheetName val="장비단"/>
      <sheetName val="지주토목내역서"/>
      <sheetName val="기계내역"/>
      <sheetName val="6PILE  (돌출)"/>
      <sheetName val="배수장토목공사비"/>
      <sheetName val="아스.노면절삭"/>
      <sheetName val="22-2M단"/>
      <sheetName val="22-1소단"/>
      <sheetName val="조명시설"/>
      <sheetName val="투찰(하수)"/>
      <sheetName val="공내역서"/>
      <sheetName val="목록1"/>
      <sheetName val="목록2"/>
      <sheetName val="중기"/>
      <sheetName val="공사원가계산서"/>
      <sheetName val="일위대가표(무)"/>
      <sheetName val="일위대가산출기초"/>
      <sheetName val="36신설수량"/>
      <sheetName val="11.자재단가"/>
      <sheetName val="11"/>
      <sheetName val="품셈표"/>
      <sheetName val="입력"/>
      <sheetName val="1.동력공사"/>
      <sheetName val="총요약서"/>
      <sheetName val="기계경비산출기준"/>
      <sheetName val="견적을지"/>
      <sheetName val="TB-내역서"/>
      <sheetName val="DATA1"/>
      <sheetName val="총괄"/>
      <sheetName val="감액총괄표"/>
      <sheetName val="22수량"/>
      <sheetName val="48신설수량"/>
      <sheetName val="돈암사업"/>
      <sheetName val="ZONE.1"/>
      <sheetName val="협조전"/>
      <sheetName val="비목군단가비교표"/>
      <sheetName val="단가_"/>
      <sheetName val="안정검토"/>
      <sheetName val="발주설계서(당초)"/>
      <sheetName val="INPUT(덕도방향-시점)"/>
      <sheetName val="시설물일위"/>
      <sheetName val="input"/>
      <sheetName val="지급자재"/>
      <sheetName val="평가데이터"/>
      <sheetName val="토공유동표"/>
      <sheetName val="연결임시"/>
      <sheetName val="비용display"/>
      <sheetName val="type-F"/>
      <sheetName val="문산방향-교대(A2)"/>
      <sheetName val="danga"/>
      <sheetName val="ilch"/>
      <sheetName val="참고자료"/>
      <sheetName val="견"/>
      <sheetName val="8.2TON"/>
      <sheetName val="노임목록"/>
      <sheetName val="자재목록"/>
      <sheetName val="중기목록"/>
      <sheetName val="내역서2안"/>
      <sheetName val="1.설계기준"/>
      <sheetName val="수도일위대가"/>
      <sheetName val="슬래브(유곡)"/>
      <sheetName val="남대문빌딩"/>
      <sheetName val="경비2내역"/>
      <sheetName val="가시설단위수량"/>
      <sheetName val="백암비스타내역"/>
      <sheetName val="000000"/>
      <sheetName val="제경비적용기준"/>
      <sheetName val="동해title"/>
      <sheetName val="견적"/>
      <sheetName val="단"/>
      <sheetName val="남양시작동자105노65기1.3화1.2"/>
      <sheetName val="계산근거"/>
      <sheetName val="ABUT수량-A1"/>
      <sheetName val="10.공통-노임단가"/>
      <sheetName val="쌍송교"/>
      <sheetName val="sheets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견적990322"/>
      <sheetName val="TOTAL_BOQ"/>
      <sheetName val="BSD (2)"/>
      <sheetName val="일위대가(1)"/>
      <sheetName val="eq_data"/>
      <sheetName val="원가"/>
      <sheetName val="내역(2000년)"/>
      <sheetName val="정산노무"/>
      <sheetName val="정산재료"/>
      <sheetName val="Manual Valve List"/>
      <sheetName val="효성CB 1P기초"/>
      <sheetName val="Noname 1"/>
      <sheetName val="상부공"/>
      <sheetName val="SP"/>
      <sheetName val="WO"/>
      <sheetName val="적용률"/>
      <sheetName val="가도공"/>
      <sheetName val="SIL98"/>
      <sheetName val="IN"/>
      <sheetName val="6. 직접경비"/>
      <sheetName val="Macro(차단기)"/>
      <sheetName val="단가조건(02년)"/>
      <sheetName val="실행철강하도"/>
      <sheetName val="소업1교"/>
      <sheetName val="ITEM"/>
      <sheetName val="토공"/>
      <sheetName val="토목주소"/>
      <sheetName val="95WBS"/>
      <sheetName val="내역표지"/>
      <sheetName val="기준액"/>
      <sheetName val="TOTAL3"/>
      <sheetName val="품셈(기초)"/>
      <sheetName val="TRE_TABLE"/>
      <sheetName val="7_자동제어공사"/>
      <sheetName val="DATA_입력부"/>
      <sheetName val="1_설계조건"/>
      <sheetName val="제잡비_산출내역(실적공사비)"/>
      <sheetName val="단가_및_재료비"/>
      <sheetName val="변압기_및_발전기_용량"/>
      <sheetName val="Sheet1_(2)"/>
      <sheetName val="토_적_표"/>
      <sheetName val="노원열병합__건축공사기성내역서"/>
      <sheetName val="물가대비표"/>
      <sheetName val="납부서"/>
      <sheetName val="금광1터널"/>
      <sheetName val="현장경비"/>
      <sheetName val="토공(우물통,기타) "/>
      <sheetName val="첨부1-1"/>
      <sheetName val="일위_파일"/>
      <sheetName val="간선"/>
      <sheetName val="부하"/>
      <sheetName val="송라터널총괄"/>
      <sheetName val="목차"/>
      <sheetName val="중로근거"/>
      <sheetName val="Main"/>
      <sheetName val="공정코드"/>
      <sheetName val="단가표"/>
      <sheetName val="__MAIN"/>
      <sheetName val="TYPE-A"/>
      <sheetName val="예산M5A"/>
      <sheetName val="당초"/>
      <sheetName val="철근단면적"/>
      <sheetName val="말뚝기초"/>
      <sheetName val="CRUDE RE-bar"/>
      <sheetName val="진접"/>
      <sheetName val="Macro3"/>
      <sheetName val="Macro2"/>
      <sheetName val="통합"/>
      <sheetName val="2010노임(공사)"/>
      <sheetName val="다심-cable"/>
      <sheetName val="1C-cable"/>
      <sheetName val="배수장공사비명세서"/>
      <sheetName val="견적대비"/>
      <sheetName val="부안일위"/>
      <sheetName val="계약내력"/>
      <sheetName val="2000전체분"/>
      <sheetName val="구조물공"/>
      <sheetName val="VXXXXXXX"/>
      <sheetName val="건축원가"/>
      <sheetName val="노임데이터"/>
      <sheetName val="방음벽 기초 일반수량"/>
      <sheetName val="중갑지"/>
      <sheetName val="빌딩 안내"/>
      <sheetName val="예산작성기준(전기)"/>
      <sheetName val="BUS제원1"/>
      <sheetName val="신리"/>
      <sheetName val="T6-6(2)"/>
      <sheetName val="차액보증"/>
      <sheetName val="공종"/>
      <sheetName val="총괄내역서"/>
      <sheetName val="관접합및부설"/>
      <sheetName val="대치판정"/>
      <sheetName val="4)유동표"/>
      <sheetName val="공사비증감"/>
      <sheetName val="Sheet10"/>
      <sheetName val="G_R300경비1"/>
      <sheetName val="4-7_중앙전기실(노임단가)1"/>
      <sheetName val="토공2"/>
      <sheetName val="구조물토공1"/>
      <sheetName val="토공3"/>
      <sheetName val="1안"/>
      <sheetName val="산출"/>
      <sheetName val="기존단가 (2)"/>
      <sheetName val="SUMMARYMCA"/>
      <sheetName val="PAD TR보호대기초"/>
      <sheetName val="재료"/>
      <sheetName val="총 괄 표"/>
      <sheetName val="산근1"/>
      <sheetName val="참고 1"/>
      <sheetName val="건축공사 집계표"/>
      <sheetName val="골조"/>
      <sheetName val="건축2"/>
      <sheetName val="기초자료입력"/>
      <sheetName val="공조기휀"/>
      <sheetName val="AHU집계"/>
      <sheetName val="SORCE1"/>
      <sheetName val="단위수량"/>
      <sheetName val="공사설명서"/>
      <sheetName val="공사계획서"/>
      <sheetName val="공사내역"/>
      <sheetName val="기둥(하중)"/>
      <sheetName val="노임표"/>
      <sheetName val="CAT_5"/>
      <sheetName val="순공사비"/>
      <sheetName val="01_ 원가계산서"/>
      <sheetName val="archi(본사)"/>
      <sheetName val="제수"/>
      <sheetName val="공기"/>
      <sheetName val="2공구산출내역"/>
      <sheetName val="sw1"/>
      <sheetName val="NOMUBI"/>
      <sheetName val="견적내역"/>
      <sheetName val="남양구조시험동"/>
      <sheetName val="JUCKEYK"/>
      <sheetName val="내2"/>
      <sheetName val="총2000실2000연"/>
      <sheetName val="工완성공사율"/>
      <sheetName val="1.우편집중내역서"/>
      <sheetName val="변경현황"/>
      <sheetName val="품셈집계표"/>
      <sheetName val="작성"/>
      <sheetName val="갈현동"/>
      <sheetName val="2"/>
      <sheetName val="공량예산"/>
      <sheetName val="토공사"/>
      <sheetName val="역T형옹벽단위수량"/>
      <sheetName val="부하LOAD"/>
      <sheetName val="총투입계"/>
      <sheetName val="국별인원"/>
      <sheetName val="노무단가"/>
      <sheetName val="단면가정"/>
      <sheetName val="견적서-골조공사"/>
      <sheetName val="총괄갑 "/>
      <sheetName val="주방동력"/>
      <sheetName val="재료단가"/>
      <sheetName val="철콘-부대"/>
      <sheetName val="견적조건"/>
      <sheetName val="식재인부"/>
      <sheetName val="전기집계표"/>
      <sheetName val="산출서"/>
      <sheetName val="2008년상반기"/>
      <sheetName val="GAEYO"/>
      <sheetName val="1련박스"/>
      <sheetName val="전직종(노임단가)"/>
      <sheetName val="_x0000_pY&lt;u_x0000__x0000__x0000__x0000__x0000__x0000__x0000__x0000_ô+_x001f__x0000_I}0_x0012__x0004__x0000__x0000__x0001_"/>
      <sheetName val="Config"/>
      <sheetName val="table"/>
      <sheetName val="표지 (2)"/>
      <sheetName val="허용전류-IEC DATA"/>
      <sheetName val="기본단가"/>
      <sheetName val="말뚝물량"/>
      <sheetName val="수원역(전체분)설계서"/>
      <sheetName val="11.우각부 보강"/>
      <sheetName val="제경비율조정계수"/>
      <sheetName val="I.설계조건"/>
      <sheetName val="경비"/>
      <sheetName val="ECOD10"/>
      <sheetName val="Sheet14"/>
      <sheetName val="Sheet13"/>
      <sheetName val="패널"/>
      <sheetName val="원가계산서(공사)"/>
      <sheetName val="XXXXXX"/>
      <sheetName val="기술자료 (광화문)"/>
      <sheetName val="단가대비표"/>
      <sheetName val="측량노임단가"/>
      <sheetName val="소일위대가코드표"/>
      <sheetName val="내역서(교량)전체"/>
      <sheetName val="00000"/>
      <sheetName val="9902"/>
      <sheetName val="설계서을"/>
      <sheetName val="대비2"/>
      <sheetName val="IMPEADENCE MAP 취수장"/>
      <sheetName val="회로내역(승인)"/>
      <sheetName val="단가산출서(기계)"/>
      <sheetName val="공문(신)"/>
      <sheetName val="UNIT"/>
      <sheetName val="파일의이용"/>
      <sheetName val="plan&amp;section of foundation"/>
      <sheetName val="pile bearing capa &amp; arrenge"/>
      <sheetName val="design load"/>
      <sheetName val="working load at the btm ft."/>
      <sheetName val="stability check"/>
      <sheetName val="sub"/>
      <sheetName val="노임단가(2006하)"/>
      <sheetName val="02하반기노임"/>
      <sheetName val="EQUIP-H"/>
      <sheetName val="전기자료"/>
      <sheetName val="가로등기초"/>
      <sheetName val="집계장(대목_실행)"/>
      <sheetName val="CON'C"/>
      <sheetName val="기초공"/>
      <sheetName val="Tables"/>
      <sheetName val="토공(완충)"/>
      <sheetName val="___"/>
      <sheetName val="배관"/>
      <sheetName val="도체종-상수표"/>
      <sheetName val="FACTOR"/>
      <sheetName val="산출내역서집계표"/>
      <sheetName val="각종양식"/>
      <sheetName val="산출근거1"/>
      <sheetName val="인건-측정"/>
      <sheetName val="표준차도부연장집계-ASP"/>
      <sheetName val="보도포장연장조서-표준차도부"/>
      <sheetName val="표준차도부연장조서-ASP"/>
      <sheetName val="마감"/>
      <sheetName val="예산서"/>
      <sheetName val="70%"/>
      <sheetName val="설변내역서"/>
      <sheetName val="소운반"/>
      <sheetName val="기별명세"/>
      <sheetName val="가압장구체수량산출서"/>
      <sheetName val="노무비단가"/>
      <sheetName val="밸브설치"/>
      <sheetName val="옹벽1"/>
      <sheetName val="양산물금"/>
      <sheetName val="전등"/>
      <sheetName val="외주가공"/>
      <sheetName val="내역1"/>
      <sheetName val="간접비내역-1"/>
      <sheetName val="일위대가목록"/>
      <sheetName val="7.단가조사서"/>
      <sheetName val="5.일위대가목록"/>
      <sheetName val="견적 세부내역서"/>
      <sheetName val="Macro(전기)"/>
      <sheetName val="8.수량산출 (2)"/>
      <sheetName val="품목"/>
      <sheetName val="역T형"/>
      <sheetName val="산출2-기기동력"/>
      <sheetName val="단가일람"/>
      <sheetName val="조경일람"/>
      <sheetName val="기타경비"/>
      <sheetName val="복구경비"/>
      <sheetName val="표지"/>
      <sheetName val="Sheet6"/>
      <sheetName val="단 부"/>
      <sheetName val="MOTOR3"/>
      <sheetName val="품의서"/>
      <sheetName val="기본입력"/>
      <sheetName val="LOPCALC"/>
      <sheetName val="참조(X)"/>
      <sheetName val="도"/>
      <sheetName val="출력X"/>
      <sheetName val="원가입력"/>
      <sheetName val="횡배수관토공수량"/>
      <sheetName val="FND3"/>
      <sheetName val="UG1"/>
      <sheetName val="TRENCH"/>
      <sheetName val="배수내역"/>
      <sheetName val="버스운행안내"/>
      <sheetName val="예방접종계획"/>
      <sheetName val="근태계획서"/>
      <sheetName val="도급전체"/>
      <sheetName val="7.노임단가"/>
      <sheetName val="유림골조"/>
      <sheetName val="시설C"/>
      <sheetName val="가감수량"/>
      <sheetName val="재무가정"/>
      <sheetName val="바닥판"/>
      <sheetName val="입력DATA"/>
      <sheetName val="E01-02(EV-1-LBS)"/>
      <sheetName val="노집"/>
      <sheetName val="마산방향철근집계"/>
      <sheetName val="마산방향"/>
      <sheetName val="소방"/>
      <sheetName val="YM-IL1"/>
      <sheetName val="제경비율"/>
      <sheetName val="원형맨홀수량"/>
      <sheetName val="C3"/>
      <sheetName val="1호인버트수량"/>
      <sheetName val="Inputs"/>
      <sheetName val="Cost Inputs"/>
      <sheetName val="NAI"/>
      <sheetName val="가설공사내역"/>
      <sheetName val="401"/>
      <sheetName val="부대tu"/>
      <sheetName val="crude.SLAB RE-bar"/>
      <sheetName val="대전21토목내역서"/>
      <sheetName val="전체"/>
      <sheetName val="YOEMAGUM"/>
      <sheetName val="금액내역서"/>
      <sheetName val="낙찰표"/>
      <sheetName val="2. 공원조도"/>
      <sheetName val="철거산출근거"/>
      <sheetName val="2010공임"/>
      <sheetName val="기중"/>
      <sheetName val="DATA (2)"/>
      <sheetName val="FCU (2)"/>
      <sheetName val="21301동"/>
      <sheetName val="평당원가"/>
      <sheetName val="구역화물"/>
      <sheetName val="중간_____기착지"/>
      <sheetName val="1.2 동력설비 부하계산서"/>
      <sheetName val="1.1 부하집계표"/>
      <sheetName val="수리계산(2016)"/>
      <sheetName val="용량(1-2)"/>
      <sheetName val="6.콘덴서"/>
      <sheetName val="MCC제원"/>
      <sheetName val="하부철근수량"/>
      <sheetName val="전기내역"/>
      <sheetName val="내역(전체)"/>
      <sheetName val="공사비명세서"/>
      <sheetName val="8.PILE  (돌출)"/>
      <sheetName val="자 110% &amp; 노 70%"/>
      <sheetName val="gr_val"/>
      <sheetName val="gr_sum"/>
      <sheetName val="154TW"/>
      <sheetName val="b_yesan"/>
      <sheetName val="36+45-113-18+19+20I"/>
      <sheetName val="기본단가표"/>
      <sheetName val="FD"/>
      <sheetName val="LD"/>
      <sheetName val="단가표 (2)"/>
      <sheetName val="재료비노무비"/>
      <sheetName val="원가기준정보"/>
      <sheetName val="원가배부작업시간"/>
      <sheetName val="AV시스템"/>
      <sheetName val="골조시행"/>
      <sheetName val="준공사진"/>
      <sheetName val="단면치수"/>
      <sheetName val="환율"/>
      <sheetName val="견적단가"/>
      <sheetName val="공종집계"/>
      <sheetName val="소상 &quot;1&quot;"/>
      <sheetName val=" 내역"/>
      <sheetName val="99노임기준"/>
      <sheetName val="흄관수량D600"/>
      <sheetName val="맨홀수량산출(1.0×1.0×2.5)"/>
      <sheetName val="보도공제면적"/>
      <sheetName val="TEST1"/>
      <sheetName val="전기설계변경"/>
      <sheetName val="9GNG운반"/>
      <sheetName val="ELECTRIC"/>
      <sheetName val="SHEET PILE단가"/>
      <sheetName val="약품공급2"/>
      <sheetName val="5차설계"/>
      <sheetName val="수량산출(AFC)"/>
      <sheetName val="수량산출(CCTV)"/>
      <sheetName val="수량_작성"/>
      <sheetName val="수량산출(방송)"/>
      <sheetName val="수량산출(임시AFC)"/>
      <sheetName val="수량산출(임시CCTV)"/>
      <sheetName val="수량산출(임시TV)"/>
      <sheetName val="수량산출(임시방송)"/>
      <sheetName val="수량산출(임시장애자)"/>
      <sheetName val="수량산출(임시전화)"/>
      <sheetName val="수량산출(임시41)"/>
      <sheetName val="수량산출(임시TDI)"/>
      <sheetName val="수량산출(장애자)"/>
      <sheetName val="수량산출(본전화)"/>
      <sheetName val="수량산출(본통신)"/>
      <sheetName val="수량산출(TDI)"/>
      <sheetName val="수량집계(본역사)"/>
      <sheetName val="수량집계(임시역사)"/>
      <sheetName val="매매"/>
      <sheetName val="직접경비호표"/>
      <sheetName val="5지구단위"/>
      <sheetName val="심사계산"/>
      <sheetName val="심사물량"/>
      <sheetName val="부표총괄표"/>
      <sheetName val="Deduction"/>
      <sheetName val="other"/>
      <sheetName val="2003상반기노임기준"/>
      <sheetName val="계화배수"/>
      <sheetName val="연습"/>
      <sheetName val="갑지1"/>
      <sheetName val="연부97-1"/>
      <sheetName val="TB_내역서"/>
      <sheetName val="철탑"/>
      <sheetName val="제철"/>
      <sheetName val="물가시세"/>
      <sheetName val="설계"/>
      <sheetName val="가정조건"/>
      <sheetName val="법면"/>
      <sheetName val="중기일위대가"/>
      <sheetName val="배수공1"/>
      <sheetName val="98수문일위"/>
      <sheetName val="공통단가"/>
      <sheetName val="운반비"/>
      <sheetName val="스포회원매출"/>
      <sheetName val="시추주상도"/>
      <sheetName val="G2설비도급"/>
      <sheetName val="여과지동"/>
      <sheetName val="예산내역서"/>
      <sheetName val="원가계산서(남측)"/>
      <sheetName val="제잡비(본선)"/>
      <sheetName val="단면설계"/>
      <sheetName val="wing"/>
      <sheetName val="명곡교 강교"/>
      <sheetName val="수로단위수량"/>
      <sheetName val="공사요율"/>
      <sheetName val="RAHMEN"/>
      <sheetName val="장비비"/>
      <sheetName val="hvac(제어동)"/>
      <sheetName val="이토변실(A3-LINE)"/>
      <sheetName val="VENDOR LIST"/>
      <sheetName val="공통비"/>
      <sheetName val="총공사내역서"/>
      <sheetName val="아스_노면절삭"/>
      <sheetName val="단_box"/>
      <sheetName val="3련_BOX"/>
      <sheetName val="우수공"/>
      <sheetName val="날개벽(시점좌측)"/>
      <sheetName val="ITB COST"/>
      <sheetName val="화전내"/>
      <sheetName val="6차실행(승인)"/>
      <sheetName val="Summary Sheets"/>
      <sheetName val="기기리스트"/>
      <sheetName val="H-PILE수량집계"/>
      <sheetName val="일일근태현황"/>
      <sheetName val="예산M11A"/>
      <sheetName val="PumpSpec"/>
      <sheetName val="준검 내역서"/>
      <sheetName val="03년상반기장비부표"/>
      <sheetName val="자재대"/>
      <sheetName val="측량요율"/>
      <sheetName val="매크로"/>
      <sheetName val="2002상반기노임기준"/>
      <sheetName val="DHEQSUPT"/>
      <sheetName val="계장 집계"/>
      <sheetName val="총괄집계(2차)"/>
      <sheetName val="전제"/>
      <sheetName val="기자재단가조사서"/>
      <sheetName val="1.2.1 마루높이결정"/>
      <sheetName val="내역집계표_소방"/>
      <sheetName val="7.단가비교표"/>
      <sheetName val="자판실행"/>
      <sheetName val="2차분공정표"/>
      <sheetName val="중기(목록)"/>
      <sheetName val="일위대가(목록)"/>
      <sheetName val="산근(목록)"/>
      <sheetName val="시행예산"/>
      <sheetName val="현북"/>
      <sheetName val="공감비"/>
      <sheetName val="조작대(1연)"/>
      <sheetName val="3CHBDC"/>
      <sheetName val="1. 설계조건 2.단면가정 3. 하중계산"/>
      <sheetName val="DATA 입력란"/>
      <sheetName val="증감내역서"/>
      <sheetName val="투찰추정"/>
      <sheetName val="CPM챠트"/>
      <sheetName val="단가산출서"/>
      <sheetName val="일위대가집계표"/>
      <sheetName val="부하(반월)"/>
      <sheetName val="허용전류-IEC"/>
      <sheetName val="선로정수"/>
      <sheetName val="고압허용전류(KS)"/>
      <sheetName val="전선관굵기산정"/>
      <sheetName val="접지선의정의"/>
      <sheetName val="저압허용전류(IEC)"/>
      <sheetName val="케이블(6)"/>
      <sheetName val="단위단가"/>
      <sheetName val="교대(A1)"/>
      <sheetName val="GEN"/>
      <sheetName val="가설공사"/>
      <sheetName val="TOEC"/>
      <sheetName val="물량산출근거"/>
      <sheetName val="Sheet1(X)"/>
      <sheetName val="tggwan(mac)"/>
      <sheetName val="토공집계"/>
      <sheetName val="조㽟Ĵ_x0000_"/>
      <sheetName val="8.4전기트레이"/>
      <sheetName val="8.5계측트레이"/>
      <sheetName val="2.부하본문"/>
      <sheetName val="3.3간선계산"/>
      <sheetName val="작성기준"/>
      <sheetName val="자재테이블"/>
      <sheetName val="2호맨홀공제수량"/>
      <sheetName val="시설물기초"/>
      <sheetName val="견적990讘.圸"/>
      <sheetName val="공무2과"/>
      <sheetName val="견적990踨%囈"/>
      <sheetName val="노임기준"/>
      <sheetName val="설계예산서"/>
      <sheetName val="ET2TOT"/>
      <sheetName val="기술자료 (연수)"/>
      <sheetName val="S0"/>
      <sheetName val="FANDBS"/>
      <sheetName val="GRDATA"/>
      <sheetName val="SHAFTDBSE"/>
      <sheetName val="Eq. Mobilization"/>
      <sheetName val="90.03실행 "/>
      <sheetName val="네고율"/>
      <sheetName val="내역서을지"/>
      <sheetName val="성남여성복지내역"/>
      <sheetName val="전차선로 물량표"/>
      <sheetName val="3.현장배치"/>
      <sheetName val="10월장비가동월보"/>
      <sheetName val="삼성전기"/>
      <sheetName val="토목공종세부집계"/>
      <sheetName val="VXXXXX"/>
      <sheetName val="기준단가"/>
      <sheetName val="산출단가"/>
      <sheetName val="목록"/>
      <sheetName val="설계가"/>
      <sheetName val="A"/>
      <sheetName val="품셈1-17"/>
      <sheetName val="동원인원"/>
      <sheetName val="장비집계"/>
      <sheetName val="나뚜루"/>
      <sheetName val="9,10월신제품 (2)"/>
      <sheetName val="LANGUAGE"/>
      <sheetName val="내역(입찰)"/>
      <sheetName val="제직재"/>
      <sheetName val="민감도"/>
      <sheetName val="C1"/>
      <sheetName val="감가상각"/>
      <sheetName val="일집"/>
      <sheetName val="정렬"/>
      <sheetName val="장부(05상)"/>
      <sheetName val="기계경비일람"/>
      <sheetName val="G_R300경비2"/>
      <sheetName val="4-7_중앙전기실(노임단가)2"/>
      <sheetName val="인건비_1"/>
      <sheetName val="11_1_단면hwp1"/>
      <sheetName val="Customer_Databas1"/>
      <sheetName val="노원열병합__건축공사기성내역서1"/>
      <sheetName val="G_R300°æºñ1"/>
      <sheetName val="단가_1"/>
      <sheetName val="DATA_입력부1"/>
      <sheetName val="1차_내역서"/>
      <sheetName val="TRE_TABLE1"/>
      <sheetName val="2_냉난방설비공사1"/>
      <sheetName val="7_자동제어공사1"/>
      <sheetName val="신규_수주분(사용자_정의)"/>
      <sheetName val="단가_및_재료비1"/>
      <sheetName val="1_설계조건1"/>
      <sheetName val="제잡비_산출내역(실적공사비)1"/>
      <sheetName val="4-7_Áß¾ÓÀü±â½Ç(³ëÀÓ´Ü°¡)"/>
      <sheetName val="11_1_´Ü¸éhwp"/>
      <sheetName val="ÀÎ°Çºñ_"/>
      <sheetName val="1Â÷_³»¿ª¼­"/>
      <sheetName val="´Ü°¡_"/>
      <sheetName val="변압기_및_발전기_용량1"/>
      <sheetName val="CATCH_BASIN"/>
      <sheetName val="2_가정단면"/>
      <sheetName val="플랜트_설치"/>
      <sheetName val="Sheet1_(2)1"/>
      <sheetName val="단면_(2)"/>
      <sheetName val="3_하중산정4_지지력"/>
      <sheetName val="토_적_표1"/>
      <sheetName val="제출내역_(2)"/>
      <sheetName val="중기조종사_단위단가"/>
      <sheetName val="관기성공_내"/>
      <sheetName val="2000,9월_일위"/>
      <sheetName val="실행내역서_"/>
      <sheetName val="BSD_(2)"/>
      <sheetName val="일위대가_(100%)"/>
      <sheetName val="WEIGHT_LIST"/>
      <sheetName val="산#2-1_(2)"/>
      <sheetName val="8_2TON"/>
      <sheetName val="6PILE__(돌출)"/>
      <sheetName val="경__비_"/>
      <sheetName val="실행내역_"/>
      <sheetName val="전선_및_전선관"/>
      <sheetName val="2001년_건설노임"/>
      <sheetName val="수목데이타_"/>
      <sheetName val="효성CB_1P기초"/>
      <sheetName val="DESIGN_CRITERIA"/>
      <sheetName val="토공(우물통,기타)_"/>
      <sheetName val="노무비_"/>
      <sheetName val="2__공원조도(전통공원)"/>
      <sheetName val="10_공통-노임단가"/>
      <sheetName val="원가계산서_"/>
      <sheetName val="6__직접경비"/>
      <sheetName val="Manual_Valve_List"/>
      <sheetName val="Noname_1"/>
      <sheetName val="총_괄_표"/>
      <sheetName val="참고_1"/>
      <sheetName val="ZONE_1"/>
      <sheetName val="기존단가_(2)"/>
      <sheetName val="11_자재단가"/>
      <sheetName val="빌딩_안내"/>
      <sheetName val="남양시작동자105노65기1_3화1_2"/>
      <sheetName val="설계내역2"/>
      <sheetName val="bearing"/>
      <sheetName val="BOX규격및 설계조건입력"/>
      <sheetName val="내촌육교방음벽수량집계표"/>
      <sheetName val="견적대비 견적서"/>
      <sheetName val="공사비집계"/>
      <sheetName val="산출근거 (세도)"/>
      <sheetName val="전체공사"/>
      <sheetName val="기계실냉난방"/>
      <sheetName val="열린교실"/>
      <sheetName val=" 냉각수펌프"/>
      <sheetName val="배수통관(좌)"/>
      <sheetName val="산출내역서"/>
      <sheetName val="계정"/>
      <sheetName val="가로등내역서"/>
      <sheetName val="98태백"/>
      <sheetName val="2.1중기사용목차"/>
      <sheetName val="상부§"/>
      <sheetName val="단가_및__x0000__x0000_Ԁ"/>
      <sheetName val="FOB발"/>
      <sheetName val="FAB별"/>
      <sheetName val="LEGEND"/>
      <sheetName val="기초단가"/>
      <sheetName val="도장수량(하1)"/>
      <sheetName val="주형"/>
      <sheetName val="노임조서"/>
      <sheetName val="기계경비산출기_x0000_"/>
      <sheetName val="-배수구조_x0005__x0000__x0000_"/>
      <sheetName val="총괄변경내역서"/>
      <sheetName val="R&amp;D"/>
      <sheetName val="단위수량-2"/>
      <sheetName val="CTEMCOST"/>
      <sheetName val="SCHEDULE"/>
      <sheetName val="PANEL가격"/>
      <sheetName val="금액결정"/>
      <sheetName val="구의33고"/>
      <sheetName val="투찰판"/>
      <sheetName val="5"/>
      <sheetName val="KPI sheet"/>
      <sheetName val="FREIGHT DE COPACKERS"/>
      <sheetName val="DVS-1"/>
      <sheetName val="Sch7a (토요일)"/>
      <sheetName val="stdd costBPCS"/>
      <sheetName val="Movement of TB"/>
      <sheetName val="BS Export"/>
      <sheetName val=" new Codes used"/>
      <sheetName val="Code Tables"/>
      <sheetName val="출입구총집계"/>
      <sheetName val="설계서"/>
      <sheetName val="원가 계산서"/>
      <sheetName val="집계"/>
      <sheetName val="설계명세"/>
      <sheetName val="화산경계"/>
      <sheetName val="2000상반기노임"/>
      <sheetName val="수목단가"/>
      <sheetName val="시설수량표"/>
      <sheetName val="식재수량표"/>
      <sheetName val="품셈TABLE"/>
      <sheetName val="자  재"/>
      <sheetName val="건축외주"/>
      <sheetName val="인원"/>
      <sheetName val="CAL(1)."/>
      <sheetName val="6.입력자료"/>
      <sheetName val="낙석방지책"/>
      <sheetName val="기안"/>
      <sheetName val="10.공통-노ԯ_x0000_缀"/>
      <sheetName val="10.공통-노頀亁_xdc00_"/>
      <sheetName val="BLOCK(1)"/>
      <sheetName val="CAL."/>
      <sheetName val="계약내역서"/>
      <sheetName val="원본"/>
      <sheetName val="내역전기"/>
      <sheetName val="전㑈ď鎀"/>
      <sheetName val="A-4"/>
      <sheetName val="기계경비_시간당_"/>
      <sheetName val="JUCK"/>
      <sheetName val="물량산출"/>
      <sheetName val="001"/>
      <sheetName val="조경"/>
      <sheetName val="방음벽기초"/>
      <sheetName val="1.설계기Í"/>
      <sheetName val="통신물량"/>
      <sheetName val="총계"/>
      <sheetName val="PI"/>
      <sheetName val="__05_csm_c_P_Iso_Calc_St2_ILL_2"/>
      <sheetName val="백호우계수"/>
      <sheetName val="기본사항"/>
      <sheetName val="제경비"/>
      <sheetName val="DS기성최종"/>
      <sheetName val="DS설변내역서"/>
      <sheetName val="견적을Ԁ"/>
      <sheetName val="견적을_x0000_"/>
      <sheetName val="전직종(노임က_x0000_䠀"/>
      <sheetName val="단가(1)"/>
      <sheetName val="정산설계"/>
      <sheetName val="Carepack"/>
      <sheetName val="OPT"/>
      <sheetName val="SV"/>
      <sheetName val="메인거더-크로스빔200연결부"/>
      <sheetName val="FRP배관단가(만수)"/>
      <sheetName val="만수배관단가"/>
      <sheetName val="출력표"/>
      <sheetName val="관급자재"/>
      <sheetName val="변경관급자재"/>
      <sheetName val="3BL공동구 수량"/>
      <sheetName val="전직종(노임딈㩧0"/>
      <sheetName val="전직종(노임딊㩧0"/>
      <sheetName val="전직종(노임堌᬴怀"/>
      <sheetName val="전직종(노임堌᬴堀"/>
      <sheetName val="DIAPHRAGM"/>
      <sheetName val="sum"/>
      <sheetName val="CABLE"/>
      <sheetName val="SILICATE"/>
      <sheetName val="PART_DISCOUNT"/>
      <sheetName val="공조沈4"/>
      <sheetName val="공조軰_x0014_"/>
      <sheetName val="공조鉐_x001e_"/>
      <sheetName val="공조_x001e_"/>
      <sheetName val="공조議_x001e_"/>
      <sheetName val="공조滘C"/>
      <sheetName val="공조_x0005__x0000_"/>
      <sheetName val="공조焸F"/>
      <sheetName val="공조닑⿱"/>
      <sheetName val="CAB_OD"/>
      <sheetName val="날개벽(TYPE3)"/>
      <sheetName val="용수량(생활용수)"/>
      <sheetName val="2@ BOX"/>
      <sheetName val="콘크리트측구연ე"/>
      <sheetName val="콘크리트측구연_x0006_"/>
      <sheetName val="참조(2)"/>
      <sheetName val="기계경_x0000__x0000_Ԁ_x0000_退"/>
      <sheetName val="Macro"/>
      <sheetName val="가설개략"/>
      <sheetName val="토공A"/>
      <sheetName val="공사비 내역 (가)"/>
      <sheetName val="기계"/>
      <sheetName val="일위대가목록표"/>
      <sheetName val="단가조사표"/>
      <sheetName val="공조滘0"/>
      <sheetName val="기숙사본건물도급내역"/>
      <sheetName val="철콘-⦆"/>
      <sheetName val="백암비스타내삘"/>
      <sheetName val="공사비 증감 내역서"/>
      <sheetName val="모래기초"/>
      <sheetName val="인제내역"/>
      <sheetName val="간접"/>
      <sheetName val="단가현황"/>
      <sheetName val="실행비교"/>
      <sheetName val="산출기준자료"/>
      <sheetName val="대림경상68억"/>
      <sheetName val="1.취수장"/>
      <sheetName val="건설기계_목록"/>
      <sheetName val="단가산출_목록"/>
      <sheetName val="실적공사 단가"/>
      <sheetName val="일위대가_목록"/>
      <sheetName val="삭제금지단가"/>
      <sheetName val="REACTION(USE평시)"/>
      <sheetName val="REACTION(USD지진시)"/>
      <sheetName val="화재 탐지 설비"/>
      <sheetName val="토공집계표"/>
      <sheetName val="최종총괄"/>
      <sheetName val="세부산출내역서"/>
      <sheetName val="포장_x0000_"/>
      <sheetName val="고상실행"/>
      <sheetName val="견적정보"/>
      <sheetName val="sc0314 Index"/>
      <sheetName val="유효폭의 계산"/>
      <sheetName val="HVAC"/>
      <sheetName val="건축집계"/>
      <sheetName val="명세서"/>
      <sheetName val="수입"/>
      <sheetName val="원가계_x0000__x0000__x0005_"/>
      <sheetName val="정산노魘"/>
      <sheetName val="일위대가(계측기설치)"/>
      <sheetName val="선로정수계산"/>
      <sheetName val="ELECTRICAL"/>
      <sheetName val="MCC별 세부부하"/>
      <sheetName val="천방교접속"/>
      <sheetName val="대포2교접속"/>
      <sheetName val="전_x0000__x0000__x0005_"/>
      <sheetName val="포장면적산출"/>
      <sheetName val="시공계획"/>
      <sheetName val="노무집계"/>
      <sheetName val="7.PILE  (돌출)"/>
      <sheetName val="자재단가비⃊"/>
      <sheetName val="본장"/>
      <sheetName val="설계카드"/>
      <sheetName val="골막이(야매)"/>
      <sheetName val="수문보고"/>
      <sheetName val="내역서(가중치)"/>
      <sheetName val="물가자료"/>
      <sheetName val="준공조서갑지"/>
      <sheetName val="입적표"/>
      <sheetName val="96보완계획7.12"/>
      <sheetName val="공사별 가중치 산출근거(건축)"/>
      <sheetName val="공사별 가중치 산출근거(토목)"/>
      <sheetName val="가중치근거(조경)"/>
      <sheetName val="기계공사"/>
      <sheetName val="투찰가"/>
      <sheetName val="dtxl"/>
      <sheetName val="공사원가계산서(총괄)"/>
      <sheetName val="발전嚰"/>
      <sheetName val="발전多"/>
      <sheetName val="발전멫"/>
      <sheetName val="횡배수관㦬⊄㰀"/>
      <sheetName val="2.대외공문"/>
      <sheetName val="시중96"/>
      <sheetName val="Tender Summary"/>
      <sheetName val="cable-data"/>
      <sheetName val="잡철물"/>
      <sheetName val="실행(ALT1)"/>
      <sheetName val="견적대비표"/>
      <sheetName val="00내역서"/>
      <sheetName val="Baby일위대가"/>
      <sheetName val="c_balju"/>
      <sheetName val="가BM"/>
      <sheetName val="APT내역"/>
      <sheetName val="건축공사"/>
      <sheetName val="COA-17"/>
      <sheetName val="C-18"/>
      <sheetName val="기본DATA"/>
      <sheetName val="Paint,Fire-Proof,Insul(48)"/>
      <sheetName val="건설산출"/>
      <sheetName val="주방"/>
      <sheetName val="노임대장"/>
      <sheetName val="작업시작"/>
      <sheetName val="본선부단위수량"/>
      <sheetName val="공사원가계산서(8공구)"/>
      <sheetName val="인구"/>
      <sheetName val="SLAB"/>
      <sheetName val="FxExchangeRatesBudget"/>
      <sheetName val="시중노임단가"/>
      <sheetName val="대가호표"/>
      <sheetName val="AS포장복구 "/>
      <sheetName val="기계설비"/>
      <sheetName val="건축공사실행"/>
      <sheetName val="단위량당중기"/>
      <sheetName val="총괄내역단가"/>
      <sheetName val="도장"/>
      <sheetName val="#2_일위대가목록"/>
      <sheetName val="3.공통공사대비"/>
      <sheetName val="집계장(대목_실º"/>
      <sheetName val="동원인원계획표"/>
      <sheetName val="계산서(곡선부)"/>
      <sheetName val="-치수표(곡선부)"/>
      <sheetName val="적현로"/>
      <sheetName val="수도连Ｊ_x0000_"/>
      <sheetName val="수도킳辌Ｊ_x0000_"/>
      <sheetName val="수도킳쿣锼_x0000_"/>
      <sheetName val="수도삳맥꣠_x0000_"/>
      <sheetName val="첨부킳馌㍭"/>
      <sheetName val="실행간접비용"/>
      <sheetName val="덕전리"/>
      <sheetName val="부대공사"/>
      <sheetName val="CAP"/>
      <sheetName val="dV&amp;Cl"/>
      <sheetName val="Var."/>
      <sheetName val="R"/>
      <sheetName val="우각부보강"/>
      <sheetName val="2F 회의실견적(5_14 일대)"/>
      <sheetName val="용산1(해보)"/>
      <sheetName val="G_R300°䠀ᒙ谀"/>
      <sheetName val="G_R300°︀ԯ"/>
      <sheetName val="G_R300°_x0000__x0000_尀"/>
      <sheetName val="정sw(원)"/>
      <sheetName val="선정요령"/>
      <sheetName val="6차2회변경내역서"/>
      <sheetName val="건ﻯ"/>
      <sheetName val="건伐"/>
      <sheetName val="건轗"/>
      <sheetName val="건㠵"/>
      <sheetName val="건䞕"/>
      <sheetName val="건뾙"/>
      <sheetName val="건豯"/>
      <sheetName val="건╏"/>
      <sheetName val="건蠶"/>
      <sheetName val="건檸"/>
      <sheetName val="건"/>
      <sheetName val="건_xdff0_"/>
      <sheetName val="UR2-Calculation"/>
      <sheetName val="단면A-A(TR)"/>
      <sheetName val="인사자료총집계"/>
      <sheetName val="기초input"/>
      <sheetName val="5.단면검토"/>
      <sheetName val="기계경Çྑ_xdb8c__x0000_切"/>
      <sheetName val="부전지"/>
      <sheetName val="암거날개벽"/>
      <sheetName val="장비경비"/>
      <sheetName val="J直材4"/>
      <sheetName val="본사공가현황"/>
      <sheetName val="_x005f_x0000_pY&lt;u_x005f_x0000__x005f_x0000__x0000"/>
      <sheetName val="수지예산"/>
      <sheetName val="1차분내역-2"/>
      <sheetName val="DATA(BAC)"/>
      <sheetName val="견적-내역"/>
      <sheetName val="1_설계기준"/>
      <sheetName val="I_설계조건"/>
      <sheetName val="건축공사_집계표"/>
      <sheetName val="PAD_TR보호대기초"/>
      <sheetName val="ITB_COST"/>
      <sheetName val="총괄갑_"/>
      <sheetName val="단가표_(2)"/>
      <sheetName val="01__원가계산서"/>
      <sheetName val="1_동력공사"/>
      <sheetName val="pY&lt;uô+I}0"/>
      <sheetName val="CRUDE_RE-bar"/>
      <sheetName val="기술자료_(연수)"/>
      <sheetName val="방음벽_기초_일반수량"/>
      <sheetName val="7_노임단가"/>
      <sheetName val="3_공통공사대비"/>
      <sheetName val="기술자료_(광화문)"/>
      <sheetName val="실행"/>
      <sheetName val="CABLE SIZE-3"/>
      <sheetName val="공사기본내용입력"/>
      <sheetName val="보험료산출"/>
      <sheetName val="J"/>
      <sheetName val="산출내역(4월)"/>
      <sheetName val="산출내역(5월) (2)"/>
      <sheetName val="기준단가현황"/>
      <sheetName val="공사개요(입력)"/>
      <sheetName val="내역을"/>
      <sheetName val="Data&amp;Result"/>
      <sheetName val="OCT"/>
      <sheetName val="민감도분석"/>
      <sheetName val="ROI"/>
      <sheetName val="토공정보"/>
      <sheetName val="CAL"/>
      <sheetName val="재1"/>
      <sheetName val="중기솔뇨"/>
      <sheetName val="보차도경계석"/>
      <sheetName val="Data &amp; Result"/>
      <sheetName val="예산내역"/>
      <sheetName val="총괄수지표"/>
      <sheetName val="시설_x0000__x0000__x0005_"/>
      <sheetName val="1.설계조건(NEW)"/>
      <sheetName val="여성복지회관(통신)"/>
      <sheetName val="조정율"/>
      <sheetName val="날개벽수량표"/>
      <sheetName val="Macro(전동기)"/>
      <sheetName val="효성CBÇ_x0000_Ԁ_x0000_怀"/>
      <sheetName val="효성CB쳇☃_x001f_풷ᄁ"/>
      <sheetName val="효성CBÇ_x0000_Ԁ_x0000_퀀"/>
      <sheetName val="효성CBÇ_x0000_Ԁ_x0000_瀀"/>
      <sheetName val="효성CBÇ_x0000_Ԁ_x0000_耀"/>
      <sheetName val="효성CBÇ_x0000_Ԁ_x0000_　"/>
      <sheetName val="수문일1"/>
      <sheetName val="자萘"/>
      <sheetName val="자砨"/>
      <sheetName val="단가조사-2"/>
      <sheetName val="기계경"/>
      <sheetName val="단가_및_"/>
      <sheetName val="-배수구조_x0005_"/>
      <sheetName val="전직종(노임က"/>
      <sheetName val="10.공통-노ԯ"/>
      <sheetName val="10.공통-노頀亁?"/>
      <sheetName val="예산璘"/>
      <sheetName val="집수정"/>
      <sheetName val="암거단위-1련"/>
      <sheetName val="암거단위"/>
      <sheetName val="횡 연장"/>
      <sheetName val="_산근2_"/>
      <sheetName val="_산근4_"/>
      <sheetName val="_산근5_"/>
      <sheetName val="자재일람"/>
      <sheetName val="업무처리전"/>
      <sheetName val="G_R300경비3"/>
      <sheetName val="4-7_중앙전기실(노임단가)3"/>
      <sheetName val="인건비_2"/>
      <sheetName val="1차_내역서1"/>
      <sheetName val="11_1_단면hwp2"/>
      <sheetName val="G_R300°æºñ2"/>
      <sheetName val="Customer_Databas2"/>
      <sheetName val="단가_2"/>
      <sheetName val="4-7_Áß¾ÓÀü±â½Ç(³ëÀÓ´Ü°¡)1"/>
      <sheetName val="11_1_´Ü¸éhwp1"/>
      <sheetName val="ÀÎ°Çºñ_1"/>
      <sheetName val="1Â÷_³»¿ª¼­1"/>
      <sheetName val="´Ü°¡_1"/>
      <sheetName val="DATA_입력부2"/>
      <sheetName val="단면_(2)1"/>
      <sheetName val="경__비_1"/>
      <sheetName val="단가_및_재료비2"/>
      <sheetName val="1_설계조건2"/>
      <sheetName val="제잡비_산출내역(실적공사비)2"/>
      <sheetName val="신규_수주분(사용자_정의)1"/>
      <sheetName val="CATCH_BASIN1"/>
      <sheetName val="노원열병합__건축공사기성내역서2"/>
      <sheetName val="TRE_TABLE2"/>
      <sheetName val="변압기_및_발전기_용량2"/>
      <sheetName val="3련_BOX1"/>
      <sheetName val="2_가정단면1"/>
      <sheetName val="토_적_표2"/>
      <sheetName val="Sheet1_(2)2"/>
      <sheetName val="2_냉난방설비공사2"/>
      <sheetName val="7_자동제어공사2"/>
      <sheetName val="단_box1"/>
      <sheetName val="플랜트_설치1"/>
      <sheetName val="관기성공_내1"/>
      <sheetName val="전선_및_전선관1"/>
      <sheetName val="수목데이타_1"/>
      <sheetName val="2001년_건설노임1"/>
      <sheetName val="실행내역_1"/>
      <sheetName val="3_하중산정4_지지력1"/>
      <sheetName val="6PILE__(돌출)1"/>
      <sheetName val="노무비_1"/>
      <sheetName val="DESIGN_CRITERIA1"/>
      <sheetName val="제출내역_(2)1"/>
      <sheetName val="중기조종사_단위단가1"/>
      <sheetName val="Manual_Valve_List1"/>
      <sheetName val="효성CB_1P기초1"/>
      <sheetName val="2000,9월_일위1"/>
      <sheetName val="WEIGHT_LIST1"/>
      <sheetName val="산#2-1_(2)1"/>
      <sheetName val="아스_노면절삭1"/>
      <sheetName val="실행내역서_1"/>
      <sheetName val="BSD_(2)1"/>
      <sheetName val="일위대가_(100%)1"/>
      <sheetName val="8_2TON1"/>
      <sheetName val="2__공원조도(전통공원)1"/>
      <sheetName val="ZONE_11"/>
      <sheetName val="원가계산서_1"/>
      <sheetName val="6__직접경비1"/>
      <sheetName val="총_괄_표1"/>
      <sheetName val="참고_11"/>
      <sheetName val="10_공통-노임단가1"/>
      <sheetName val="남양시작동자105노65기1_3화1_21"/>
      <sheetName val="Noname_11"/>
      <sheetName val="토공(우물통,기타)_1"/>
      <sheetName val="기존단가_(2)1"/>
      <sheetName val="빌딩_안내1"/>
      <sheetName val="11_자재단가1"/>
      <sheetName val="Eq__Mobilization"/>
      <sheetName val="1_우편집중내역서"/>
      <sheetName val="11_우각부_보강"/>
      <sheetName val="9,10월신제품_(2)"/>
      <sheetName val="VENDOR_LIST"/>
      <sheetName val="8_PILE__(돌출)"/>
      <sheetName val="자_110%_&amp;_노_70%"/>
      <sheetName val="단_부"/>
      <sheetName val="Cost_Inputs"/>
      <sheetName val="IMPEADENCE_MAP_취수장"/>
      <sheetName val="90_03실행_"/>
      <sheetName val="Summary_Sheets"/>
      <sheetName val="plan&amp;section_of_foundation"/>
      <sheetName val="pile_bearing_capa_&amp;_arrenge"/>
      <sheetName val="design_load"/>
      <sheetName val="working_load_at_the_btm_ft_"/>
      <sheetName val="stability_check"/>
      <sheetName val="소상_&quot;1&quot;"/>
      <sheetName val="_냉각수펌프"/>
      <sheetName val="crude_SLAB_RE-bar"/>
      <sheetName val="허용전류-IEC_DATA"/>
      <sheetName val="KPI_sheet"/>
      <sheetName val="FREIGHT_DE_COPACKERS"/>
      <sheetName val="Sch7a_(토요일)"/>
      <sheetName val="stdd_costBPCS"/>
      <sheetName val="Movement_of_TB"/>
      <sheetName val="BS_Export"/>
      <sheetName val="_new_Codes_used"/>
      <sheetName val="Code_Tables"/>
      <sheetName val="1__설계조건_2_단면가정_3__하중계산"/>
      <sheetName val="DATA_입력란"/>
      <sheetName val="전차선로_물량표"/>
      <sheetName val="원가_계산서"/>
      <sheetName val="계장_집계"/>
      <sheetName val="7_단가조사서"/>
      <sheetName val="5_일위대가목록"/>
      <sheetName val="BOX규격및_설계조건입력"/>
      <sheetName val="견적대비_견적서"/>
      <sheetName val="산출근거_(세도)"/>
      <sheetName val="SHEET_PILE단가"/>
      <sheetName val="견적_세부내역서"/>
      <sheetName val="DATA_(2)"/>
      <sheetName val="7_단가비교표"/>
      <sheetName val="2__공원조도"/>
      <sheetName val="1_취수장"/>
      <sheetName val="실적공사_단가"/>
      <sheetName val="준검_내역서"/>
      <sheetName val="1_2_1_마루높이결정"/>
      <sheetName val="화재_탐지_설비"/>
      <sheetName val="sc0314_Index"/>
      <sheetName val="-배수구조"/>
      <sheetName val="자__재"/>
      <sheetName val="2_1중기사용목차"/>
      <sheetName val="3_현장배치"/>
      <sheetName val="FCU_(2)"/>
      <sheetName val="표지_(2)"/>
      <sheetName val="_내역"/>
      <sheetName val="8_수량산출_(2)"/>
      <sheetName val="공사비_내역_(가)"/>
      <sheetName val="명곡교_강교"/>
      <sheetName val="유효폭의_계산"/>
      <sheetName val="10_공통-노ԯ缀"/>
      <sheetName val="10_공통-노頀亁"/>
      <sheetName val="1.수인터널"/>
      <sheetName val="설계조서"/>
      <sheetName val="설계요율표"/>
      <sheetName val="기초노무비"/>
      <sheetName val="년도별실"/>
      <sheetName val="관로공집계표"/>
      <sheetName val="건_xdbe0_類"/>
      <sheetName val="건_xdf80_ꋏ"/>
      <sheetName val="건_x0000__x0000_"/>
      <sheetName val="ENG_prog"/>
      <sheetName val="단가목록"/>
      <sheetName val="구조물터파기수량집계"/>
      <sheetName val="배수공 시멘트 및 골재량 산출"/>
      <sheetName val="단가내역서"/>
      <sheetName val="금융"/>
      <sheetName val="분석"/>
      <sheetName val="FRP내역서"/>
      <sheetName val="전신환매도율"/>
      <sheetName val="11_1_xd8ac_逇䠤ᖚᬂ⺤"/>
      <sheetName val="11_1⃁䏑Ḃ㔹倀ᖹ"/>
      <sheetName val="11_1チ㎤’뚱_x0019__x0000_"/>
      <sheetName val="11_1㢬ꗸࠎ_x0019__x0000_"/>
      <sheetName val="11_1€曑Ḃ堹저륅"/>
      <sheetName val="11_1肬햻㠣鶗_x001d__x0000_"/>
      <sheetName val="PROJECT BRIEF(EX.NEW)"/>
      <sheetName val="S&amp;R"/>
      <sheetName val="FB25JN"/>
      <sheetName val="5. 차단기 용량계산"/>
      <sheetName val="관로공사"/>
      <sheetName val="신당동집계표"/>
      <sheetName val="공조¹"/>
      <sheetName val="포장茨"/>
      <sheetName val="산근"/>
      <sheetName val="소요자재"/>
      <sheetName val="거동"/>
      <sheetName val="공사직종별노임"/>
      <sheetName val="중기손료"/>
      <sheetName val="제-노임"/>
      <sheetName val="설직재-1"/>
      <sheetName val="20관리비율"/>
      <sheetName val="접속도로1"/>
      <sheetName val="단가조정"/>
      <sheetName val="공종별집계표"/>
      <sheetName val="노임근거"/>
      <sheetName val="용역단가"/>
      <sheetName val="산근"/>
      <sheetName val="청주(철골발주의뢰서)"/>
      <sheetName val="매설지선굴착"/>
      <sheetName val="본실행경비"/>
      <sheetName val="__05_csm_c_P_Iso_Calc_St2_ILL_3"/>
      <sheetName val="C_DATA"/>
      <sheetName val="_x0000_pY&lt;u_x0000__x0000__x0000__x0000__x0000__x0000__x0000__x0000_ô+_x001f__x0000_IŒ}0_x0012__x0004__x0000__x0000__x0001_"/>
      <sheetName val="XZLC003_PART1"/>
      <sheetName val="물량표"/>
      <sheetName val="1F"/>
      <sheetName val="설명서"/>
      <sheetName val="공예율"/>
      <sheetName val="단위세대"/>
      <sheetName val="공사개요"/>
      <sheetName val="커튼월(pfg)"/>
      <sheetName val="BANG TONG HOP (2)"/>
      <sheetName val="일반공사"/>
      <sheetName val="일위단가"/>
      <sheetName val="1공구내역서(1)"/>
      <sheetName val="CAPVC"/>
      <sheetName val="일위(PN)"/>
      <sheetName val="대비내역"/>
      <sheetName val="우배수"/>
      <sheetName val="101동"/>
      <sheetName val="장비분석"/>
      <sheetName val="간접비"/>
      <sheetName val="공사비_증감_내역서"/>
      <sheetName val="Summary_Sheets1"/>
      <sheetName val="plan&amp;section_of_foundation1"/>
      <sheetName val="1_설계기준1"/>
      <sheetName val="PAD_TR보호대기초1"/>
      <sheetName val="방음벽_기초_일반수량1"/>
      <sheetName val="1_동력공사1"/>
      <sheetName val="crude_SLAB_RE-bar1"/>
      <sheetName val="CRUDE_RE-bar1"/>
      <sheetName val="I_설계조건1"/>
      <sheetName val="산출근거_(세도)1"/>
      <sheetName val="DATA_(2)1"/>
      <sheetName val="기술자료_(연수)1"/>
      <sheetName val="총괄갑_1"/>
      <sheetName val="건축공사_집계표1"/>
      <sheetName val="공사비_증감_내역서1"/>
      <sheetName val="ITB_COST1"/>
      <sheetName val="01__원가계산서1"/>
      <sheetName val="기술자료_(광화문)1"/>
      <sheetName val="4-7_중앙전기실(노임단가)4"/>
      <sheetName val="G_R300경비4"/>
      <sheetName val="Customer_Databas3"/>
      <sheetName val="인건비_3"/>
      <sheetName val="2_냉난방설비공사3"/>
      <sheetName val="7_자동제어공사3"/>
      <sheetName val="G_R300°æºñ3"/>
      <sheetName val="11_1_단면hwp3"/>
      <sheetName val="단가_3"/>
      <sheetName val="DATA_입력부3"/>
      <sheetName val="단가_및_재료비3"/>
      <sheetName val="변압기_및_발전기_용량3"/>
      <sheetName val="CATCH_BASIN2"/>
      <sheetName val="노원열병합__건축공사기성내역서3"/>
      <sheetName val="2_가정단면2"/>
      <sheetName val="1차_내역서2"/>
      <sheetName val="1_설계조건3"/>
      <sheetName val="제잡비_산출내역(실적공사비)3"/>
      <sheetName val="플랜트_설치2"/>
      <sheetName val="Sheet1_(2)3"/>
      <sheetName val="단면_(2)2"/>
      <sheetName val="토_적_표3"/>
      <sheetName val="TRE_TABLE3"/>
      <sheetName val="3_하중산정4_지지력2"/>
      <sheetName val="단_box2"/>
      <sheetName val="신규_수주분(사용자_정의)2"/>
      <sheetName val="제출내역_(2)2"/>
      <sheetName val="6PILE__(돌출)2"/>
      <sheetName val="3련_BOX2"/>
      <sheetName val="4-7_Áß¾ÓÀü±â½Ç(³ëÀÓ´Ü°¡)2"/>
      <sheetName val="11_1_´Ü¸éhwp2"/>
      <sheetName val="ÀÎ°Çºñ_2"/>
      <sheetName val="1Â÷_³»¿ª¼­2"/>
      <sheetName val="´Ü°¡_2"/>
      <sheetName val="경__비_2"/>
      <sheetName val="중기조종사_단위단가2"/>
      <sheetName val="관기성공_내2"/>
      <sheetName val="2000,9월_일위2"/>
      <sheetName val="실행내역서_2"/>
      <sheetName val="BSD_(2)2"/>
      <sheetName val="실행내역_2"/>
      <sheetName val="일위대가_(100%)2"/>
      <sheetName val="WEIGHT_LIST2"/>
      <sheetName val="산#2-1_(2)2"/>
      <sheetName val="8_2TON2"/>
      <sheetName val="효성CB_1P기초2"/>
      <sheetName val="전선_및_전선관2"/>
      <sheetName val="2001년_건설노임2"/>
      <sheetName val="수목데이타_2"/>
      <sheetName val="노무비_2"/>
      <sheetName val="DESIGN_CRITERIA2"/>
      <sheetName val="원가계산서_2"/>
      <sheetName val="아스_노면절삭2"/>
      <sheetName val="Manual_Valve_List2"/>
      <sheetName val="10_공통-노임단가2"/>
      <sheetName val="기존단가_(2)2"/>
      <sheetName val="총_괄_표2"/>
      <sheetName val="참고_12"/>
      <sheetName val="Noname_12"/>
      <sheetName val="2__공원조도(전통공원)2"/>
      <sheetName val="6__직접경비2"/>
      <sheetName val="ZONE_12"/>
      <sheetName val="토공(우물통,기타)_2"/>
      <sheetName val="Summary_Sheets2"/>
      <sheetName val="남양시작동자105노65기1_3화1_22"/>
      <sheetName val="plan&amp;section_of_foundation2"/>
      <sheetName val="1_설계기준2"/>
      <sheetName val="PAD_TR보호대기초2"/>
      <sheetName val="방음벽_기초_일반수량2"/>
      <sheetName val="1_동력공사2"/>
      <sheetName val="crude_SLAB_RE-bar2"/>
      <sheetName val="CRUDE_RE-bar2"/>
      <sheetName val="11_자재단가2"/>
      <sheetName val="I_설계조건2"/>
      <sheetName val="산출근거_(세도)2"/>
      <sheetName val="DATA_(2)2"/>
      <sheetName val="빌딩_안내2"/>
      <sheetName val="기술자료_(연수)2"/>
      <sheetName val="총괄갑_2"/>
      <sheetName val="건축공사_집계표2"/>
      <sheetName val="공사비_증감_내역서2"/>
      <sheetName val="ITB_COST2"/>
      <sheetName val="01__원가계산서2"/>
      <sheetName val="기술자료_(광화문)2"/>
      <sheetName val="Sheet4"/>
      <sheetName val="부대공Ⅱ"/>
      <sheetName val="설계내역(퀀᥿ఃᣵ栁"/>
      <sheetName val="설계내역(倀游_x0000_Ā"/>
      <sheetName val="설계내역(쀀⿞橫_x0000_Ā"/>
      <sheetName val="설계내역(_x0000__x0000_Ԁ"/>
      <sheetName val="기성내역"/>
      <sheetName val="선수금,기성"/>
      <sheetName val="INPUTDATA"/>
      <sheetName val="BOX"/>
      <sheetName val="시실누(모) "/>
      <sheetName val="적격점수"/>
      <sheetName val="심사평가"/>
      <sheetName val="자재인력"/>
      <sheetName val="설계실행"/>
      <sheetName val="표지1"/>
      <sheetName val="총괄1"/>
      <sheetName val="하도사항1"/>
      <sheetName val="별지1"/>
      <sheetName val="토공11"/>
      <sheetName val="토공12"/>
      <sheetName val="토공13"/>
      <sheetName val="토공14"/>
      <sheetName val="토공15"/>
      <sheetName val="철콘11"/>
      <sheetName val="철콘12"/>
      <sheetName val="철콘13"/>
      <sheetName val="철콘14"/>
      <sheetName val="철콘15"/>
      <sheetName val="철강1"/>
      <sheetName val="표지2"/>
      <sheetName val="총괄2"/>
      <sheetName val="하도사항2"/>
      <sheetName val="별지2"/>
      <sheetName val="토공21"/>
      <sheetName val="토공22"/>
      <sheetName val="토공23"/>
      <sheetName val="토공24"/>
      <sheetName val="토공25"/>
      <sheetName val="철콘21"/>
      <sheetName val="철콘22"/>
      <sheetName val="철콘23"/>
      <sheetName val="철콘24"/>
      <sheetName val="철콘25"/>
      <sheetName val="철강2"/>
      <sheetName val="P-F"/>
      <sheetName val="선정.1"/>
      <sheetName val="선정.2"/>
      <sheetName val="선정.3"/>
      <sheetName val="선정.4"/>
      <sheetName val="선정.5"/>
      <sheetName val="견적결과"/>
      <sheetName val="집행(1)"/>
      <sheetName val="집행(2)"/>
      <sheetName val="합의서"/>
      <sheetName val="전기집계"/>
      <sheetName val="전기투찰"/>
      <sheetName val="토목총괄"/>
      <sheetName val="전기총괄"/>
      <sheetName val="3.바닥판설계"/>
      <sheetName val="추풍최종"/>
      <sheetName val="견적내역서"/>
      <sheetName val="3-구교-오리지날"/>
      <sheetName val="기별수량산출서"/>
      <sheetName val=" 입력 DATA"/>
      <sheetName val="전 기"/>
      <sheetName val="입출재고현황 (2)"/>
      <sheetName val="프랜트면허"/>
      <sheetName val="E.P.T수량산출서"/>
      <sheetName val="단가_사입자재"/>
      <sheetName val="소방기계"/>
      <sheetName val="EQUIP LIST"/>
      <sheetName val="물량표S"/>
      <sheetName val="복지시설"/>
      <sheetName val="특별교실"/>
      <sheetName val="II-11"/>
      <sheetName val="일위대가표(DEEP)"/>
      <sheetName val="사기도장"/>
      <sheetName val="Sheet16"/>
      <sheetName val="포장수량집계"/>
      <sheetName val="자재단·_x0000_Ԁ_x0000_"/>
      <sheetName val="포장총괄집계표"/>
      <sheetName val="깨기"/>
      <sheetName val="노무자데이터"/>
      <sheetName val="계산서(ჺ_x0000_䀀៵"/>
      <sheetName val="계산서(ჺ_x0000_쀀贸"/>
      <sheetName val="계산서(჏"/>
      <sheetName val="주소록"/>
      <sheetName val="5.단가산출서"/>
      <sheetName val="G_R300°æ剏_x0010_"/>
      <sheetName val="견적㢸ø"/>
      <sheetName val="암거공"/>
      <sheetName val="단가산출(T)"/>
      <sheetName val="TOTAL_B_x0000__x0000_"/>
      <sheetName val="설계서(1)"/>
      <sheetName val="3. 동력설비"/>
      <sheetName val="계장 품셈표"/>
      <sheetName val="IMPEADENCE_MAP_취수장1"/>
      <sheetName val="7_단가조사서1"/>
      <sheetName val="5_일위대가목록1"/>
      <sheetName val="1_우편집중내역서1"/>
      <sheetName val="8_PILE__(돌출)1"/>
      <sheetName val="11_우각부_보강1"/>
      <sheetName val="_냉각수펌프1"/>
      <sheetName val="단_부1"/>
      <sheetName val="자_110%_&amp;_노_70%1"/>
      <sheetName val="7_노임단가1"/>
      <sheetName val="계장_집계1"/>
      <sheetName val="pile_bearing_capa_&amp;_arrenge1"/>
      <sheetName val="design_load1"/>
      <sheetName val="working_load_at_the_btm_ft_1"/>
      <sheetName val="stability_check1"/>
      <sheetName val="허용전류-IEC_DATA1"/>
      <sheetName val="조명율데이타"/>
      <sheetName val="사업수지"/>
      <sheetName val="원내역서 그대로"/>
    </sheetNames>
    <sheetDataSet>
      <sheetData sheetId="0" refreshError="1">
        <row r="6">
          <cell r="E6" t="str">
            <v>A</v>
          </cell>
        </row>
        <row r="23">
          <cell r="R23">
            <v>0</v>
          </cell>
          <cell r="S23" t="str">
            <v>J</v>
          </cell>
          <cell r="U23" t="str">
            <v>FCL 20W</v>
          </cell>
          <cell r="V23">
            <v>900</v>
          </cell>
        </row>
        <row r="24">
          <cell r="R24">
            <v>0.7</v>
          </cell>
          <cell r="S24" t="str">
            <v>I</v>
          </cell>
          <cell r="U24" t="str">
            <v>FCL 30W</v>
          </cell>
          <cell r="V24">
            <v>1370</v>
          </cell>
        </row>
        <row r="25">
          <cell r="R25">
            <v>0.9</v>
          </cell>
          <cell r="S25" t="str">
            <v>H</v>
          </cell>
          <cell r="U25" t="str">
            <v>FCL 32W</v>
          </cell>
          <cell r="V25">
            <v>1690</v>
          </cell>
        </row>
        <row r="26">
          <cell r="R26">
            <v>1.1200000000000001</v>
          </cell>
          <cell r="S26" t="str">
            <v>G</v>
          </cell>
          <cell r="U26" t="str">
            <v>FCL 40W</v>
          </cell>
          <cell r="V26">
            <v>2310</v>
          </cell>
        </row>
        <row r="27">
          <cell r="R27">
            <v>1.38</v>
          </cell>
          <cell r="S27" t="str">
            <v>F</v>
          </cell>
          <cell r="U27" t="str">
            <v>FL 1/20W</v>
          </cell>
          <cell r="V27">
            <v>1010</v>
          </cell>
        </row>
        <row r="28">
          <cell r="R28">
            <v>1.75</v>
          </cell>
          <cell r="S28" t="str">
            <v>E</v>
          </cell>
          <cell r="U28" t="str">
            <v>FL 1/32W</v>
          </cell>
          <cell r="V28">
            <v>2860</v>
          </cell>
        </row>
        <row r="29">
          <cell r="R29">
            <v>2.25</v>
          </cell>
          <cell r="S29" t="str">
            <v>D</v>
          </cell>
          <cell r="U29" t="str">
            <v>FL 1/40W</v>
          </cell>
          <cell r="V29">
            <v>2610</v>
          </cell>
        </row>
        <row r="30">
          <cell r="R30">
            <v>2.75</v>
          </cell>
          <cell r="S30" t="str">
            <v>C</v>
          </cell>
          <cell r="U30" t="str">
            <v>FL 2/20W</v>
          </cell>
          <cell r="V30">
            <v>2020</v>
          </cell>
        </row>
        <row r="31">
          <cell r="R31">
            <v>3.5</v>
          </cell>
          <cell r="S31" t="str">
            <v>B</v>
          </cell>
          <cell r="U31" t="str">
            <v>FL 2/32W</v>
          </cell>
          <cell r="V31">
            <v>5720</v>
          </cell>
        </row>
        <row r="32">
          <cell r="R32">
            <v>4.5</v>
          </cell>
          <cell r="S32" t="str">
            <v>A</v>
          </cell>
          <cell r="U32" t="str">
            <v>FL 2/40W</v>
          </cell>
          <cell r="V32">
            <v>5220</v>
          </cell>
        </row>
        <row r="33">
          <cell r="U33" t="str">
            <v>FUL 13W</v>
          </cell>
          <cell r="V33">
            <v>800</v>
          </cell>
        </row>
        <row r="34">
          <cell r="U34" t="str">
            <v>FUL 17W</v>
          </cell>
          <cell r="V34">
            <v>1070</v>
          </cell>
        </row>
        <row r="35">
          <cell r="U35" t="str">
            <v>FUL 27W</v>
          </cell>
          <cell r="V35">
            <v>1550</v>
          </cell>
        </row>
        <row r="36">
          <cell r="U36" t="str">
            <v>IL 100W</v>
          </cell>
          <cell r="V36">
            <v>1250</v>
          </cell>
        </row>
        <row r="37">
          <cell r="U37" t="str">
            <v>IL 150W</v>
          </cell>
          <cell r="V37">
            <v>2090</v>
          </cell>
        </row>
        <row r="38">
          <cell r="U38" t="str">
            <v>IL 200W</v>
          </cell>
          <cell r="V38">
            <v>2920</v>
          </cell>
        </row>
        <row r="39">
          <cell r="U39" t="str">
            <v>IL 20W</v>
          </cell>
          <cell r="V39">
            <v>130</v>
          </cell>
        </row>
        <row r="40">
          <cell r="U40" t="str">
            <v>IL 30W</v>
          </cell>
          <cell r="V40">
            <v>240</v>
          </cell>
        </row>
        <row r="41">
          <cell r="U41" t="str">
            <v>IL 40W</v>
          </cell>
          <cell r="V41">
            <v>350</v>
          </cell>
        </row>
        <row r="42">
          <cell r="U42" t="str">
            <v>IL 60W</v>
          </cell>
          <cell r="V42">
            <v>630</v>
          </cell>
        </row>
        <row r="43">
          <cell r="U43" t="str">
            <v>MH 100W</v>
          </cell>
          <cell r="V43">
            <v>6500</v>
          </cell>
        </row>
        <row r="44">
          <cell r="U44" t="str">
            <v>MH 175W</v>
          </cell>
          <cell r="V44">
            <v>14000</v>
          </cell>
        </row>
        <row r="45">
          <cell r="U45" t="str">
            <v>MH 250W</v>
          </cell>
          <cell r="V45">
            <v>20500</v>
          </cell>
        </row>
        <row r="46">
          <cell r="U46" t="str">
            <v>MH 400W</v>
          </cell>
          <cell r="V46">
            <v>34000</v>
          </cell>
        </row>
        <row r="47">
          <cell r="U47" t="str">
            <v>NH 100W</v>
          </cell>
          <cell r="V47">
            <v>9000</v>
          </cell>
        </row>
        <row r="48">
          <cell r="U48" t="str">
            <v>NH 150W</v>
          </cell>
          <cell r="V48">
            <v>14000</v>
          </cell>
        </row>
        <row r="49">
          <cell r="U49" t="str">
            <v>NH 200W</v>
          </cell>
          <cell r="V49">
            <v>25000</v>
          </cell>
        </row>
        <row r="50">
          <cell r="U50" t="str">
            <v>NH 70W</v>
          </cell>
          <cell r="V50">
            <v>6200</v>
          </cell>
        </row>
      </sheetData>
      <sheetData sheetId="1" refreshError="1">
        <row r="6">
          <cell r="E6" t="str">
            <v>A</v>
          </cell>
          <cell r="F6">
            <v>0.82</v>
          </cell>
        </row>
        <row r="7">
          <cell r="E7" t="str">
            <v>B</v>
          </cell>
          <cell r="F7">
            <v>0.79</v>
          </cell>
        </row>
        <row r="8">
          <cell r="E8" t="str">
            <v>C</v>
          </cell>
          <cell r="F8">
            <v>0.76</v>
          </cell>
        </row>
        <row r="9">
          <cell r="E9" t="str">
            <v>D</v>
          </cell>
          <cell r="F9">
            <v>0.72</v>
          </cell>
        </row>
        <row r="10">
          <cell r="E10" t="str">
            <v>E</v>
          </cell>
          <cell r="F10">
            <v>0.68</v>
          </cell>
        </row>
        <row r="11">
          <cell r="E11" t="str">
            <v>F</v>
          </cell>
          <cell r="F11">
            <v>0.62</v>
          </cell>
        </row>
        <row r="12">
          <cell r="E12" t="str">
            <v>G</v>
          </cell>
          <cell r="F12">
            <v>0.56999999999999995</v>
          </cell>
        </row>
        <row r="13">
          <cell r="E13" t="str">
            <v>H</v>
          </cell>
          <cell r="F13">
            <v>0.49</v>
          </cell>
        </row>
        <row r="14">
          <cell r="E14" t="str">
            <v>I</v>
          </cell>
          <cell r="F14">
            <v>0.42</v>
          </cell>
        </row>
        <row r="15">
          <cell r="E15" t="str">
            <v>J</v>
          </cell>
          <cell r="F15">
            <v>0.33</v>
          </cell>
        </row>
        <row r="17">
          <cell r="E17" t="str">
            <v>A</v>
          </cell>
          <cell r="F17">
            <v>0.74</v>
          </cell>
        </row>
        <row r="18">
          <cell r="E18" t="str">
            <v>B</v>
          </cell>
          <cell r="F18">
            <v>0.71</v>
          </cell>
        </row>
        <row r="19">
          <cell r="E19" t="str">
            <v>C</v>
          </cell>
          <cell r="F19">
            <v>0.67</v>
          </cell>
        </row>
        <row r="20">
          <cell r="E20" t="str">
            <v>D</v>
          </cell>
          <cell r="F20">
            <v>0.64</v>
          </cell>
        </row>
        <row r="21">
          <cell r="E21" t="str">
            <v>E</v>
          </cell>
          <cell r="F21">
            <v>0.59</v>
          </cell>
        </row>
        <row r="22">
          <cell r="E22" t="str">
            <v>F</v>
          </cell>
          <cell r="F22">
            <v>0.53</v>
          </cell>
        </row>
        <row r="23">
          <cell r="E23" t="str">
            <v>G</v>
          </cell>
          <cell r="F23">
            <v>0.49</v>
          </cell>
        </row>
        <row r="24">
          <cell r="E24" t="str">
            <v>H</v>
          </cell>
          <cell r="F24">
            <v>0.42</v>
          </cell>
        </row>
        <row r="25">
          <cell r="E25" t="str">
            <v>I</v>
          </cell>
          <cell r="F25">
            <v>0.36</v>
          </cell>
        </row>
        <row r="26">
          <cell r="E26" t="str">
            <v>J</v>
          </cell>
          <cell r="F26">
            <v>0.28000000000000003</v>
          </cell>
        </row>
        <row r="50">
          <cell r="E50" t="str">
            <v>A</v>
          </cell>
          <cell r="F50">
            <v>0.72</v>
          </cell>
        </row>
        <row r="51">
          <cell r="E51" t="str">
            <v>B</v>
          </cell>
          <cell r="F51">
            <v>0.68</v>
          </cell>
        </row>
        <row r="52">
          <cell r="E52" t="str">
            <v>C</v>
          </cell>
          <cell r="F52">
            <v>0.63</v>
          </cell>
        </row>
        <row r="53">
          <cell r="E53" t="str">
            <v>D</v>
          </cell>
          <cell r="F53">
            <v>0.59</v>
          </cell>
        </row>
        <row r="54">
          <cell r="E54" t="str">
            <v>E</v>
          </cell>
          <cell r="F54">
            <v>0.54</v>
          </cell>
        </row>
        <row r="55">
          <cell r="E55" t="str">
            <v>F</v>
          </cell>
          <cell r="F55">
            <v>0.48</v>
          </cell>
        </row>
        <row r="56">
          <cell r="E56" t="str">
            <v>G</v>
          </cell>
          <cell r="F56">
            <v>0.43</v>
          </cell>
        </row>
        <row r="57">
          <cell r="E57" t="str">
            <v>H</v>
          </cell>
          <cell r="F57">
            <v>0.39</v>
          </cell>
        </row>
        <row r="58">
          <cell r="E58" t="str">
            <v>I</v>
          </cell>
          <cell r="F58">
            <v>0.31</v>
          </cell>
        </row>
        <row r="59">
          <cell r="E59" t="str">
            <v>J</v>
          </cell>
          <cell r="F59">
            <v>0.24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/>
      <sheetData sheetId="1090" refreshError="1"/>
      <sheetData sheetId="1091" refreshError="1"/>
      <sheetData sheetId="1092" refreshError="1"/>
      <sheetData sheetId="1093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/>
      <sheetData sheetId="1122" refreshError="1"/>
      <sheetData sheetId="1123" refreshError="1"/>
      <sheetData sheetId="1124"/>
      <sheetData sheetId="1125"/>
      <sheetData sheetId="1126"/>
      <sheetData sheetId="1127"/>
      <sheetData sheetId="1128"/>
      <sheetData sheetId="1129"/>
      <sheetData sheetId="1130"/>
      <sheetData sheetId="1131"/>
      <sheetData sheetId="1132"/>
      <sheetData sheetId="1133"/>
      <sheetData sheetId="1134"/>
      <sheetData sheetId="1135"/>
      <sheetData sheetId="1136"/>
      <sheetData sheetId="1137"/>
      <sheetData sheetId="1138"/>
      <sheetData sheetId="1139"/>
      <sheetData sheetId="1140"/>
      <sheetData sheetId="1141"/>
      <sheetData sheetId="1142"/>
      <sheetData sheetId="1143"/>
      <sheetData sheetId="1144"/>
      <sheetData sheetId="1145"/>
      <sheetData sheetId="1146"/>
      <sheetData sheetId="1147"/>
      <sheetData sheetId="1148"/>
      <sheetData sheetId="1149"/>
      <sheetData sheetId="1150"/>
      <sheetData sheetId="1151"/>
      <sheetData sheetId="1152"/>
      <sheetData sheetId="1153"/>
      <sheetData sheetId="1154"/>
      <sheetData sheetId="1155"/>
      <sheetData sheetId="1156"/>
      <sheetData sheetId="1157"/>
      <sheetData sheetId="1158"/>
      <sheetData sheetId="1159"/>
      <sheetData sheetId="1160"/>
      <sheetData sheetId="1161"/>
      <sheetData sheetId="1162"/>
      <sheetData sheetId="1163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/>
      <sheetData sheetId="1250" refreshError="1"/>
      <sheetData sheetId="125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/>
      <sheetData sheetId="1463"/>
      <sheetData sheetId="1464"/>
      <sheetData sheetId="1465"/>
      <sheetData sheetId="1466"/>
      <sheetData sheetId="1467"/>
      <sheetData sheetId="1468"/>
      <sheetData sheetId="1469"/>
      <sheetData sheetId="1470"/>
      <sheetData sheetId="1471"/>
      <sheetData sheetId="1472"/>
      <sheetData sheetId="1473"/>
      <sheetData sheetId="1474"/>
      <sheetData sheetId="1475"/>
      <sheetData sheetId="1476"/>
      <sheetData sheetId="1477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/>
      <sheetData sheetId="1514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/>
      <sheetData sheetId="1533"/>
      <sheetData sheetId="1534"/>
      <sheetData sheetId="1535"/>
      <sheetData sheetId="1536"/>
      <sheetData sheetId="1537"/>
      <sheetData sheetId="1538"/>
      <sheetData sheetId="1539"/>
      <sheetData sheetId="1540"/>
      <sheetData sheetId="1541"/>
      <sheetData sheetId="1542"/>
      <sheetData sheetId="1543"/>
      <sheetData sheetId="1544"/>
      <sheetData sheetId="1545"/>
      <sheetData sheetId="1546"/>
      <sheetData sheetId="1547"/>
      <sheetData sheetId="1548"/>
      <sheetData sheetId="1549"/>
      <sheetData sheetId="1550"/>
      <sheetData sheetId="1551"/>
      <sheetData sheetId="1552"/>
      <sheetData sheetId="1553"/>
      <sheetData sheetId="1554"/>
      <sheetData sheetId="1555"/>
      <sheetData sheetId="1556"/>
      <sheetData sheetId="1557"/>
      <sheetData sheetId="1558"/>
      <sheetData sheetId="1559"/>
      <sheetData sheetId="1560"/>
      <sheetData sheetId="1561"/>
      <sheetData sheetId="1562"/>
      <sheetData sheetId="1563"/>
      <sheetData sheetId="1564"/>
      <sheetData sheetId="1565"/>
      <sheetData sheetId="1566"/>
      <sheetData sheetId="1567"/>
      <sheetData sheetId="1568"/>
      <sheetData sheetId="1569"/>
      <sheetData sheetId="1570"/>
      <sheetData sheetId="1571"/>
      <sheetData sheetId="1572"/>
      <sheetData sheetId="1573"/>
      <sheetData sheetId="1574"/>
      <sheetData sheetId="1575"/>
      <sheetData sheetId="1576"/>
      <sheetData sheetId="1577"/>
      <sheetData sheetId="1578"/>
      <sheetData sheetId="1579"/>
      <sheetData sheetId="1580"/>
      <sheetData sheetId="1581"/>
      <sheetData sheetId="1582"/>
      <sheetData sheetId="1583"/>
      <sheetData sheetId="1584"/>
      <sheetData sheetId="1585"/>
      <sheetData sheetId="1586"/>
      <sheetData sheetId="1587"/>
      <sheetData sheetId="1588"/>
      <sheetData sheetId="1589"/>
      <sheetData sheetId="1590"/>
      <sheetData sheetId="1591"/>
      <sheetData sheetId="1592"/>
      <sheetData sheetId="1593"/>
      <sheetData sheetId="1594"/>
      <sheetData sheetId="1595"/>
      <sheetData sheetId="1596"/>
      <sheetData sheetId="1597"/>
      <sheetData sheetId="1598"/>
      <sheetData sheetId="1599"/>
      <sheetData sheetId="1600"/>
      <sheetData sheetId="1601"/>
      <sheetData sheetId="1602"/>
      <sheetData sheetId="1603"/>
      <sheetData sheetId="1604"/>
      <sheetData sheetId="1605"/>
      <sheetData sheetId="1606"/>
      <sheetData sheetId="1607"/>
      <sheetData sheetId="1608"/>
      <sheetData sheetId="1609"/>
      <sheetData sheetId="1610"/>
      <sheetData sheetId="1611"/>
      <sheetData sheetId="1612"/>
      <sheetData sheetId="1613"/>
      <sheetData sheetId="1614"/>
      <sheetData sheetId="1615"/>
      <sheetData sheetId="1616"/>
      <sheetData sheetId="1617"/>
      <sheetData sheetId="1618"/>
      <sheetData sheetId="1619"/>
      <sheetData sheetId="1620"/>
      <sheetData sheetId="1621"/>
      <sheetData sheetId="1622"/>
      <sheetData sheetId="1623"/>
      <sheetData sheetId="1624"/>
      <sheetData sheetId="1625"/>
      <sheetData sheetId="1626"/>
      <sheetData sheetId="1627"/>
      <sheetData sheetId="1628"/>
      <sheetData sheetId="1629"/>
      <sheetData sheetId="1630"/>
      <sheetData sheetId="1631"/>
      <sheetData sheetId="1632"/>
      <sheetData sheetId="1633"/>
      <sheetData sheetId="1634"/>
      <sheetData sheetId="1635"/>
      <sheetData sheetId="1636"/>
      <sheetData sheetId="1637"/>
      <sheetData sheetId="1638"/>
      <sheetData sheetId="1639"/>
      <sheetData sheetId="1640"/>
      <sheetData sheetId="1641"/>
      <sheetData sheetId="1642"/>
      <sheetData sheetId="1643"/>
      <sheetData sheetId="1644"/>
      <sheetData sheetId="1645"/>
      <sheetData sheetId="1646"/>
      <sheetData sheetId="1647"/>
      <sheetData sheetId="1648"/>
      <sheetData sheetId="1649"/>
      <sheetData sheetId="1650"/>
      <sheetData sheetId="1651"/>
      <sheetData sheetId="1652"/>
      <sheetData sheetId="1653"/>
      <sheetData sheetId="1654"/>
      <sheetData sheetId="1655"/>
      <sheetData sheetId="1656"/>
      <sheetData sheetId="1657"/>
      <sheetData sheetId="1658"/>
      <sheetData sheetId="1659"/>
      <sheetData sheetId="1660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/>
      <sheetData sheetId="1734"/>
      <sheetData sheetId="1735"/>
      <sheetData sheetId="1736"/>
      <sheetData sheetId="1737"/>
      <sheetData sheetId="1738"/>
      <sheetData sheetId="1739"/>
      <sheetData sheetId="1740"/>
      <sheetData sheetId="1741"/>
      <sheetData sheetId="1742"/>
      <sheetData sheetId="1743"/>
      <sheetData sheetId="1744"/>
      <sheetData sheetId="1745"/>
      <sheetData sheetId="1746"/>
      <sheetData sheetId="1747"/>
      <sheetData sheetId="1748"/>
      <sheetData sheetId="1749"/>
      <sheetData sheetId="1750"/>
      <sheetData sheetId="1751"/>
      <sheetData sheetId="1752"/>
      <sheetData sheetId="1753"/>
      <sheetData sheetId="1754"/>
      <sheetData sheetId="1755"/>
      <sheetData sheetId="1756"/>
      <sheetData sheetId="1757"/>
      <sheetData sheetId="1758"/>
      <sheetData sheetId="1759"/>
      <sheetData sheetId="1760"/>
      <sheetData sheetId="1761"/>
      <sheetData sheetId="1762"/>
      <sheetData sheetId="1763"/>
      <sheetData sheetId="1764"/>
      <sheetData sheetId="1765"/>
      <sheetData sheetId="1766"/>
      <sheetData sheetId="1767"/>
      <sheetData sheetId="1768"/>
      <sheetData sheetId="1769"/>
      <sheetData sheetId="1770"/>
      <sheetData sheetId="1771"/>
      <sheetData sheetId="1772"/>
      <sheetData sheetId="1773"/>
      <sheetData sheetId="1774"/>
      <sheetData sheetId="1775"/>
      <sheetData sheetId="1776"/>
      <sheetData sheetId="1777"/>
      <sheetData sheetId="1778"/>
      <sheetData sheetId="1779"/>
      <sheetData sheetId="1780"/>
      <sheetData sheetId="1781"/>
      <sheetData sheetId="1782"/>
      <sheetData sheetId="1783"/>
      <sheetData sheetId="1784"/>
      <sheetData sheetId="1785"/>
      <sheetData sheetId="1786"/>
      <sheetData sheetId="1787"/>
      <sheetData sheetId="1788"/>
      <sheetData sheetId="1789"/>
      <sheetData sheetId="1790"/>
      <sheetData sheetId="1791"/>
      <sheetData sheetId="1792"/>
      <sheetData sheetId="1793"/>
      <sheetData sheetId="1794"/>
      <sheetData sheetId="1795"/>
      <sheetData sheetId="1796"/>
      <sheetData sheetId="1797"/>
      <sheetData sheetId="1798"/>
      <sheetData sheetId="1799"/>
      <sheetData sheetId="1800"/>
      <sheetData sheetId="1801"/>
      <sheetData sheetId="1802"/>
      <sheetData sheetId="1803"/>
      <sheetData sheetId="1804"/>
      <sheetData sheetId="1805"/>
      <sheetData sheetId="1806"/>
      <sheetData sheetId="1807"/>
      <sheetData sheetId="1808"/>
      <sheetData sheetId="1809"/>
      <sheetData sheetId="1810"/>
      <sheetData sheetId="1811"/>
      <sheetData sheetId="1812"/>
      <sheetData sheetId="1813"/>
      <sheetData sheetId="1814"/>
      <sheetData sheetId="1815"/>
      <sheetData sheetId="1816"/>
      <sheetData sheetId="1817"/>
      <sheetData sheetId="1818"/>
      <sheetData sheetId="1819"/>
      <sheetData sheetId="1820"/>
      <sheetData sheetId="1821"/>
      <sheetData sheetId="1822"/>
      <sheetData sheetId="1823"/>
      <sheetData sheetId="1824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/>
      <sheetData sheetId="1850" refreshError="1"/>
      <sheetData sheetId="1851"/>
      <sheetData sheetId="1852" refreshError="1"/>
      <sheetData sheetId="1853" refreshError="1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 refreshError="1"/>
      <sheetData sheetId="1866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/>
      <sheetData sheetId="1891" refreshError="1"/>
      <sheetData sheetId="1892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 refreshError="1"/>
      <sheetData sheetId="1949" refreshError="1"/>
      <sheetData sheetId="1950" refreshError="1"/>
    </sheetDataSet>
  </externalBook>
</externalLink>
</file>

<file path=xl/externalLinks/externalLink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명서"/>
      <sheetName val="설계조건"/>
      <sheetName val="안정계산"/>
      <sheetName val="말뚝설계"/>
      <sheetName val="단면검토"/>
      <sheetName val="교좌받침부"/>
      <sheetName val="날개벽(TYPE1)"/>
      <sheetName val="날개벽(TYPE2)"/>
      <sheetName val="날개벽(TYPE3)"/>
      <sheetName val="접속슬래브"/>
      <sheetName val="input"/>
      <sheetName val="data"/>
      <sheetName val="터파기및재료"/>
      <sheetName val="3련 BOX"/>
      <sheetName val="일위대가표 (2)"/>
      <sheetName val="wall"/>
    </sheetNames>
    <sheetDataSet>
      <sheetData sheetId="0"/>
      <sheetData sheetId="1" refreshError="1">
        <row r="40">
          <cell r="I40">
            <v>2</v>
          </cell>
          <cell r="Y40">
            <v>1</v>
          </cell>
        </row>
        <row r="41">
          <cell r="I41">
            <v>35</v>
          </cell>
        </row>
        <row r="64">
          <cell r="I64">
            <v>240</v>
          </cell>
          <cell r="M64">
            <v>4000</v>
          </cell>
        </row>
      </sheetData>
      <sheetData sheetId="2" refreshError="1">
        <row r="82">
          <cell r="Z82">
            <v>0.30967939938948058</v>
          </cell>
        </row>
      </sheetData>
      <sheetData sheetId="3"/>
      <sheetData sheetId="4" refreshError="1">
        <row r="4">
          <cell r="K4">
            <v>0.85</v>
          </cell>
          <cell r="AA4">
            <v>0.7</v>
          </cell>
        </row>
      </sheetData>
      <sheetData sheetId="5"/>
      <sheetData sheetId="6"/>
      <sheetData sheetId="7"/>
      <sheetData sheetId="8"/>
      <sheetData sheetId="9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교각1"/>
      <sheetName val="단면 (2)"/>
      <sheetName val="TYPE-A"/>
      <sheetName val="약품공급2"/>
      <sheetName val="시멘트"/>
      <sheetName val="간선계산"/>
      <sheetName val="8.PILE  (돌출)"/>
      <sheetName val="#REF"/>
      <sheetName val="날개벽(시점좌측)"/>
      <sheetName val="COPING"/>
      <sheetName val="1.설계기준"/>
      <sheetName val="I.설계조건"/>
      <sheetName val="주형"/>
      <sheetName val="3.바닥판설계"/>
      <sheetName val="1.설계조건"/>
      <sheetName val="일반서식"/>
      <sheetName val="교대(A1-A2)"/>
      <sheetName val="횡배수관집현황(2공구)"/>
      <sheetName val="6PILE  (돌출)"/>
      <sheetName val="수량산출"/>
      <sheetName val="부대공집계표"/>
      <sheetName val="CABLE SIZE-3"/>
      <sheetName val="변경품셈"/>
      <sheetName val="교각계산"/>
      <sheetName val="횡배수관토공수량"/>
      <sheetName val="guard(mac)"/>
      <sheetName val="B부대공"/>
      <sheetName val="XL4Poppy"/>
      <sheetName val="역T형"/>
      <sheetName val="내역서"/>
      <sheetName val="EQUIP-H"/>
      <sheetName val="안정검토"/>
      <sheetName val="단면설계"/>
      <sheetName val="Sheet1"/>
      <sheetName val="이름정의"/>
      <sheetName val="상수도토공집계표"/>
      <sheetName val="세부내역(직접인건비)"/>
      <sheetName val="노임단가"/>
      <sheetName val="단가조사"/>
      <sheetName val="B2BERP"/>
      <sheetName val="도장수량(하1)"/>
      <sheetName val="직접인건비호표(항목60%)"/>
      <sheetName val="직접경비호표"/>
      <sheetName val="부대공"/>
      <sheetName val="방호벽"/>
      <sheetName val="교통표지"/>
      <sheetName val="낙석방지책"/>
      <sheetName val="INPUT"/>
      <sheetName val="포장공"/>
      <sheetName val="덕전리"/>
      <sheetName val="단가 및 재료비"/>
      <sheetName val="전차선로 물량표"/>
      <sheetName val="양수장(기계)"/>
      <sheetName val="설계조건"/>
      <sheetName val="안정계산"/>
      <sheetName val="단면검토"/>
      <sheetName val="자(3.0m)"/>
      <sheetName val="제수"/>
      <sheetName val="ABUT수량-A1"/>
      <sheetName val="일위대가(계측기설치)"/>
      <sheetName val="Data&amp;Result"/>
      <sheetName val="5지구단위"/>
      <sheetName val="내역"/>
      <sheetName val="구조물공"/>
      <sheetName val="DATE"/>
      <sheetName val="진주방향"/>
      <sheetName val="IMPEADENCE MAP 취수장"/>
      <sheetName val="2.단면가정"/>
      <sheetName val="수로교총재료집계"/>
      <sheetName val="제출내역 (2)"/>
      <sheetName val="진입부 단위수량"/>
      <sheetName val="공사비예산서(토목분)"/>
      <sheetName val="2000년1차"/>
      <sheetName val="일위대가(목록)"/>
      <sheetName val="산근(목록)"/>
      <sheetName val="재료비"/>
      <sheetName val="경비"/>
      <sheetName val="토공"/>
      <sheetName val="이형관중량"/>
      <sheetName val="마산방향"/>
      <sheetName val="말뚝물량"/>
      <sheetName val="Sheet17"/>
      <sheetName val="5.정산서"/>
      <sheetName val="SLIDES"/>
      <sheetName val="설정"/>
      <sheetName val="약품설비"/>
      <sheetName val="보도경계블럭"/>
      <sheetName val="중기비"/>
      <sheetName val="집수정"/>
      <sheetName val="빗물받이(910-510-410)"/>
      <sheetName val="N賃率-職"/>
      <sheetName val="기초공"/>
      <sheetName val="기둥(원형)"/>
      <sheetName val="변수"/>
      <sheetName val="DATA"/>
      <sheetName val="U-TYPE(1)"/>
      <sheetName val="사다리"/>
      <sheetName val="배수공"/>
      <sheetName val="날개벽수량표"/>
      <sheetName val="편입용지조서"/>
      <sheetName val="AS복구"/>
      <sheetName val="중기터파기"/>
      <sheetName val="변수값"/>
      <sheetName val="중기상차"/>
      <sheetName val="VXXXXXX"/>
      <sheetName val="100만평"/>
      <sheetName val="기초INPUT"/>
      <sheetName val="평가내역"/>
      <sheetName val="1. 설계조건 2.단면가정 3. 하중계산"/>
      <sheetName val="DATA 입력란"/>
      <sheetName val="금액내역서"/>
      <sheetName val="일위대가"/>
      <sheetName val="대로근거"/>
      <sheetName val="중로근거"/>
      <sheetName val="포장복구집계"/>
      <sheetName val="배수통관토공수량"/>
      <sheetName val="집수정현황"/>
      <sheetName val="단위수량"/>
      <sheetName val="지급자재"/>
      <sheetName val="조건입력"/>
      <sheetName val="조건입력(2)"/>
      <sheetName val="장비선정"/>
    </sheetNames>
    <sheetDataSet>
      <sheetData sheetId="0" refreshError="1"/>
      <sheetData sheetId="1" refreshError="1">
        <row r="2">
          <cell r="H2">
            <v>36651</v>
          </cell>
        </row>
        <row r="8">
          <cell r="D8">
            <v>1.0416666666666666E-2</v>
          </cell>
          <cell r="E8">
            <v>8.3333333333333332E-3</v>
          </cell>
        </row>
      </sheetData>
      <sheetData sheetId="2" refreshError="1">
        <row r="2">
          <cell r="H2">
            <v>36651</v>
          </cell>
        </row>
      </sheetData>
      <sheetData sheetId="3" refreshError="1">
        <row r="3">
          <cell r="I3" t="str">
            <v>●</v>
          </cell>
        </row>
        <row r="5">
          <cell r="B5">
            <v>1999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</sheetDataSet>
  </externalBook>
</externalLink>
</file>

<file path=xl/externalLinks/externalLink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토적집계표"/>
      <sheetName val="토적표"/>
      <sheetName val="3BL공동구 수량"/>
      <sheetName val="3BL수량집계"/>
      <sheetName val="45BL공동구수량"/>
      <sheetName val="50BL공동구 수량 "/>
      <sheetName val="45,50BL수량집계"/>
      <sheetName val="수량집계표"/>
      <sheetName val="집1"/>
      <sheetName val="터파기및재료"/>
      <sheetName val="설계조건"/>
      <sheetName val="안정계산"/>
      <sheetName val="단면검토"/>
      <sheetName val="강재단중표"/>
    </sheetNames>
    <sheetDataSet>
      <sheetData sheetId="0" refreshError="1"/>
      <sheetData sheetId="1"/>
      <sheetData sheetId="2"/>
      <sheetData sheetId="3" refreshError="1"/>
      <sheetData sheetId="4" refreshError="1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7"/>
    </sheetNames>
    <definedNames>
      <definedName name="HANGUL"/>
      <definedName name="MADEPRICE"/>
      <definedName name="MASS"/>
      <definedName name="MASS1"/>
      <definedName name="OPBU"/>
      <definedName name="PRINTING"/>
      <definedName name="QUOTA1"/>
      <definedName name="QUOTA2"/>
      <definedName name="QUOTA3"/>
      <definedName name="QUOTA4"/>
      <definedName name="QUOTA5"/>
      <definedName name="SACA"/>
      <definedName name="SAVEE"/>
      <definedName name="SELECT1"/>
      <definedName name="SELECT2"/>
    </definedNames>
    <sheetDataSet>
      <sheetData sheetId="0" refreshError="1"/>
    </sheetDataSet>
  </externalBook>
</externalLink>
</file>

<file path=xl/externalLinks/externalLink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Sheet17"/>
      <sheetName val="Sheet18"/>
      <sheetName val="Sheet19"/>
      <sheetName val="Sheet20"/>
      <sheetName val="Sheet21"/>
      <sheetName val="Sheet22"/>
      <sheetName val="Sheet23"/>
      <sheetName val="Sheet24"/>
      <sheetName val="Sheet25"/>
      <sheetName val="Sheet26"/>
      <sheetName val="Sheet27"/>
      <sheetName val="Sheet28"/>
      <sheetName val="Sheet29"/>
      <sheetName val="Sheet30"/>
      <sheetName val="Sheet31"/>
      <sheetName val="Sheet32"/>
      <sheetName val="Sheet33"/>
      <sheetName val="Sheet34"/>
      <sheetName val="Sheet35"/>
      <sheetName val="Sheet36"/>
      <sheetName val="Sheet37"/>
      <sheetName val="Sheet38"/>
      <sheetName val="Sheet39"/>
      <sheetName val="Sheet40"/>
      <sheetName val="Sheet41"/>
      <sheetName val="Sheet42"/>
      <sheetName val="Sheet43"/>
      <sheetName val="Sheet44"/>
      <sheetName val="Sheet45"/>
      <sheetName val="Sheet46"/>
      <sheetName val="Sheet47"/>
      <sheetName val="Sheet48"/>
      <sheetName val="Sheet49"/>
      <sheetName val="Sheet50"/>
      <sheetName val="Sheet51"/>
      <sheetName val="Sheet52"/>
      <sheetName val="Sheet53"/>
      <sheetName val="Sheet54"/>
      <sheetName val="Sheet55"/>
      <sheetName val="Sheet56"/>
      <sheetName val="Sheet57"/>
      <sheetName val="Sheet58"/>
      <sheetName val="Sheet59"/>
      <sheetName val="Sheet60"/>
      <sheetName val="Sheet61"/>
      <sheetName val="Sheet62"/>
      <sheetName val="Sheet63"/>
      <sheetName val="Sheet64"/>
      <sheetName val="Sheet65"/>
      <sheetName val="She塅䕃⹌塅"/>
      <sheetName val="N賃率-職"/>
      <sheetName val="수량산출"/>
      <sheetName val="경율산정.XLS"/>
      <sheetName val="직재"/>
      <sheetName val="#REF"/>
      <sheetName val="내역서"/>
      <sheetName val="내역"/>
      <sheetName val="금액내역서"/>
      <sheetName val="archi(본사)"/>
      <sheetName val="OPT7"/>
      <sheetName val="부표총괄"/>
      <sheetName val=""/>
      <sheetName val="실행내역서"/>
      <sheetName val="견적대비 견적서"/>
      <sheetName val="연결"/>
      <sheetName val="Galaxy 소비자가격표"/>
      <sheetName val="일위대가(계측기설치)"/>
      <sheetName val="부하계산서"/>
      <sheetName val="골조시행"/>
      <sheetName val="노임이"/>
      <sheetName val="일위대가"/>
      <sheetName val="부하(성남)"/>
      <sheetName val="1ST"/>
      <sheetName val="20관리비율"/>
      <sheetName val="건축"/>
      <sheetName val="지주목시비량산출서"/>
      <sheetName val="단가표 "/>
      <sheetName val="ZURRIEQ"/>
      <sheetName val="계화배수"/>
      <sheetName val="일위대가목차"/>
      <sheetName val="횡배수관토공수량"/>
      <sheetName val="J直材4"/>
      <sheetName val="C-직노1"/>
      <sheetName val="D-경비1"/>
      <sheetName val="설직재-1"/>
      <sheetName val="제직재"/>
      <sheetName val="제-노임"/>
      <sheetName val="대비"/>
      <sheetName val="노임단가"/>
      <sheetName val="별첨 #1-1. 각기능별개발원가"/>
      <sheetName val="입력변수"/>
      <sheetName val="공사내역"/>
      <sheetName val="Oper Amount"/>
      <sheetName val="물량"/>
      <sheetName val="부하"/>
      <sheetName val="시행후면적"/>
      <sheetName val="수로단위수량"/>
      <sheetName val="Customer Databas"/>
      <sheetName val="CTEMCOST"/>
      <sheetName val="설계내역서"/>
      <sheetName val="수목데이타 "/>
      <sheetName val="종배수관면벽신"/>
      <sheetName val="표지 (2)"/>
      <sheetName val=" 남대문,중앙 AA지점 인테리어공사.xlsx"/>
      <sheetName val=" 홍릉,장안 AA지점 인테리어공사.xlsx"/>
      <sheetName val="I一般比"/>
      <sheetName val="업무"/>
      <sheetName val="기본일위"/>
      <sheetName val="집계"/>
      <sheetName val="직노"/>
      <sheetName val="내역서2안"/>
      <sheetName val="실행내역"/>
      <sheetName val="관로공사"/>
      <sheetName val="3BL공동구 수량"/>
      <sheetName val="차액보증"/>
      <sheetName val="Y-WORK"/>
      <sheetName val="현장관리비"/>
      <sheetName val="을"/>
      <sheetName val="공사설계서"/>
      <sheetName val="COVER-P"/>
      <sheetName val="GAEYO"/>
      <sheetName val="소방"/>
      <sheetName val="설계명세서(선로)"/>
      <sheetName val="견적서"/>
      <sheetName val="직접인건비"/>
      <sheetName val="6PILE  (돌출)"/>
      <sheetName val="토목주소"/>
      <sheetName val="진주방향"/>
      <sheetName val="마산방향"/>
      <sheetName val="마산방향철근집계"/>
      <sheetName val="날개벽수량표"/>
      <sheetName val="wall"/>
      <sheetName val="입찰안"/>
      <sheetName val="PAD TR보호대기초"/>
      <sheetName val="가로등기초"/>
      <sheetName val="HANDHOLE(2)"/>
      <sheetName val="산출2-기기동력"/>
      <sheetName val="갑지1"/>
      <sheetName val="BSD (2)"/>
      <sheetName val="갑지(추정)"/>
      <sheetName val="인사자료총집계"/>
      <sheetName val="1.설계조건"/>
      <sheetName val="간선계산"/>
      <sheetName val="DATA"/>
      <sheetName val="단가"/>
      <sheetName val="전기일위대가"/>
      <sheetName val="데이타"/>
      <sheetName val="ITEM"/>
      <sheetName val="Macro(차단기)"/>
      <sheetName val="터널조도"/>
      <sheetName val="도급예산내역서봉투"/>
      <sheetName val="공사원가계산서"/>
      <sheetName val="기계경비(시간당)"/>
      <sheetName val="설계산출기초"/>
      <sheetName val="설계산출표지"/>
      <sheetName val="도급예산내역서총괄표"/>
      <sheetName val="램머"/>
      <sheetName val="단가조사"/>
      <sheetName val="Baby일위대가"/>
      <sheetName val="노임"/>
      <sheetName val="분전함신설"/>
      <sheetName val="단가산출"/>
      <sheetName val="자재단가"/>
      <sheetName val="을부담운반비"/>
      <sheetName val="운반비산출"/>
      <sheetName val="접지1종"/>
      <sheetName val="조명율표"/>
      <sheetName val="유림골조"/>
      <sheetName val="VXXXXXXX"/>
      <sheetName val="ECSYSTEM"/>
      <sheetName val="ECSYSTEM_2"/>
      <sheetName val="ECSYSTEM_3"/>
      <sheetName val="원가"/>
      <sheetName val="소요량"/>
      <sheetName val="목록"/>
      <sheetName val="일위"/>
      <sheetName val="간노비"/>
      <sheetName val="경비"/>
      <sheetName val="산재"/>
      <sheetName val="산재비율"/>
      <sheetName val="고용"/>
      <sheetName val="배부"/>
      <sheetName val="완성1"/>
      <sheetName val="완성2"/>
      <sheetName val="일반"/>
      <sheetName val="일반비율"/>
      <sheetName val="이윤"/>
      <sheetName val="이윤비율"/>
      <sheetName val="출력제외----"/>
      <sheetName val="안전"/>
      <sheetName val="안전비율"/>
      <sheetName val="내역2"/>
      <sheetName val="목록2"/>
      <sheetName val="단가2"/>
      <sheetName val="일위2"/>
      <sheetName val="준설산출근거"/>
      <sheetName val="퇴직"/>
      <sheetName val="건강"/>
      <sheetName val="연금"/>
      <sheetName val="노인"/>
      <sheetName val="danga"/>
      <sheetName val="ilch"/>
      <sheetName val="일위대가표"/>
      <sheetName val="FAB별"/>
      <sheetName val="연돌일위집계"/>
      <sheetName val="96월별PL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</sheetDataSet>
  </externalBook>
</externalLink>
</file>

<file path=xl/externalLinks/externalLink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원가"/>
      <sheetName val="내역서집계표"/>
      <sheetName val="내역서99-4"/>
      <sheetName val="일위대가집계표"/>
      <sheetName val="정부노임단가"/>
      <sheetName val="단가조사서"/>
      <sheetName val="중기산출근거"/>
      <sheetName val="중기집계표"/>
      <sheetName val="중기계산"/>
      <sheetName val="주입율"/>
      <sheetName val="토공일위"/>
      <sheetName val="공통일위"/>
      <sheetName val="LW일위"/>
      <sheetName val="토공-토사"/>
      <sheetName val="풍화암굴착및상차"/>
      <sheetName val="토사운반및사토장정리"/>
      <sheetName val="풍화암운반및사토장정리"/>
      <sheetName val="가시-토사천공"/>
      <sheetName val="가시-풍화암천공"/>
      <sheetName val="가시-연암천공"/>
      <sheetName val="가시-파일박기(디젤햄머)"/>
      <sheetName val="가시-파일뽑기(진동햄머)"/>
      <sheetName val="가시-띠장설치및철거"/>
      <sheetName val="케이싱설치"/>
      <sheetName val="가시-토류판설치-버팀보"/>
      <sheetName val="가시-버팀보3"/>
      <sheetName val="가시-버팀보9"/>
      <sheetName val="어스앵카-천공(토사)"/>
      <sheetName val="어스앵카-천공(풍화암)"/>
      <sheetName val="어스앵카-천공(연암)"/>
      <sheetName val="어스앵커-pc강선"/>
      <sheetName val="어스앵커-그라우팅"/>
      <sheetName val="어스앵커-pc콘"/>
      <sheetName val="이토상차및운반"/>
      <sheetName val="SCW-파일건입(디젤햄머)"/>
      <sheetName val="RCD-STRAND PILE 압입및굴착"/>
      <sheetName val="부대공-강재운반1"/>
      <sheetName val="철근운반"/>
      <sheetName val="부대공-시멘트운반"/>
      <sheetName val="혼합골재포설및다짐"/>
      <sheetName val="노체다짐"/>
      <sheetName val="노상다짐"/>
      <sheetName val="보조기층포설"/>
      <sheetName val="아스콘기층포장"/>
      <sheetName val="아스콘표층포장"/>
      <sheetName val="프라임코팅포설"/>
      <sheetName val="텍코팅포설"/>
      <sheetName val="24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TABLE"/>
      <sheetName val="3BL공동구 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</sheetDataSet>
  </externalBook>
</externalLink>
</file>

<file path=xl/externalLinks/externalLink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"/>
      <sheetName val="건원"/>
      <sheetName val="토원"/>
      <sheetName val="설원"/>
      <sheetName val="집계"/>
      <sheetName val="집계토"/>
      <sheetName val="내역"/>
      <sheetName val="요율"/>
      <sheetName val="관급"/>
      <sheetName val="dbox-항목데이타"/>
      <sheetName val="d-box"/>
      <sheetName val="Chart1"/>
      <sheetName val="갑지2"/>
      <sheetName val="갑지"/>
      <sheetName val="study"/>
      <sheetName val="총괄표"/>
      <sheetName val="건설집계"/>
      <sheetName val="토목집계"/>
      <sheetName val="조경집계"/>
      <sheetName val="원가"/>
      <sheetName val="발"/>
      <sheetName val="점수"/>
      <sheetName val="Sheet1"/>
      <sheetName val="목공사품의서"/>
      <sheetName val="설비품의서"/>
      <sheetName val="설비 (2)"/>
      <sheetName val="건축"/>
      <sheetName val="설비"/>
      <sheetName val="공사원가계산서"/>
      <sheetName val="Sheet3"/>
      <sheetName val="1.우편집중내역서"/>
      <sheetName val="danga"/>
      <sheetName val="ilch"/>
      <sheetName val="자금집행 현황"/>
      <sheetName val="총괄장"/>
      <sheetName val="현장관리비집행(갑)"/>
      <sheetName val="현장관리비(을)"/>
      <sheetName val="가설공사"/>
      <sheetName val="안전관리비(갑)"/>
      <sheetName val="안전관리비(을)"/>
      <sheetName val="식비"/>
      <sheetName val="간식비"/>
      <sheetName val="노임대장"/>
      <sheetName val="노임대장 (2)"/>
      <sheetName val="장비"/>
      <sheetName val="노임대장 (3)"/>
      <sheetName val="총괄(관리비)"/>
      <sheetName val="공문"/>
      <sheetName val="변경계"/>
      <sheetName val="현장기술자변경현황"/>
      <sheetName val="현장관리도"/>
      <sheetName val="조직도"/>
      <sheetName val="간지"/>
      <sheetName val="카메라"/>
      <sheetName val="EMST10"/>
      <sheetName val="표지-공사실행"/>
      <sheetName val="2.기구조직도"/>
      <sheetName val="개략견적HISTORY"/>
      <sheetName val="1_공사개요"/>
      <sheetName val="실행조건(건축)"/>
      <sheetName val="실행기준(기계)"/>
      <sheetName val="실행기준(전기)"/>
      <sheetName val="실행예산변경총괄표(적용안함)"/>
      <sheetName val="03차 견적실행총괄표"/>
      <sheetName val="대비표"/>
      <sheetName val="집계표"/>
      <sheetName val="---"/>
      <sheetName val="아파트 "/>
      <sheetName val="감액대비표"/>
      <sheetName val="공종별감액대비표"/>
      <sheetName val="개략공사비집계표"/>
      <sheetName val="실행검토의견서"/>
      <sheetName val="직원"/>
      <sheetName val="개략견적대비실행분석"/>
      <sheetName val="발주율분석"/>
      <sheetName val="조정항목"/>
      <sheetName val="을"/>
      <sheetName val="표지"/>
      <sheetName val="총괄원가계산서"/>
      <sheetName val="내역서 (갑)1"/>
      <sheetName val="건축원가"/>
      <sheetName val="건축공종별"/>
      <sheetName val="건축 (2)"/>
      <sheetName val="건일"/>
      <sheetName val="토목원가"/>
      <sheetName val="토목 공종별"/>
      <sheetName val="토목 (2)"/>
      <sheetName val="토일"/>
      <sheetName val="기계원가"/>
      <sheetName val="기계공종별"/>
      <sheetName val="기계내역"/>
      <sheetName val="기일"/>
      <sheetName val="세부내역(직접인건비)"/>
      <sheetName val="설변공종별"/>
      <sheetName val="설변조정내역"/>
      <sheetName val="건기토원가"/>
      <sheetName val="건축집계"/>
      <sheetName val="건축내역"/>
      <sheetName val="토목내역"/>
      <sheetName val="단가"/>
      <sheetName val="단가표"/>
      <sheetName val="직공비"/>
      <sheetName val="남양내역"/>
      <sheetName val="DATA"/>
      <sheetName val="내역서 "/>
      <sheetName val="CODE"/>
      <sheetName val="단면가정"/>
      <sheetName val="전기"/>
      <sheetName val="Sheet5"/>
      <sheetName val="01"/>
      <sheetName val="1-1"/>
      <sheetName val="점수계산1-2"/>
      <sheetName val="esc"/>
      <sheetName val="WORK"/>
      <sheetName val="교각1"/>
      <sheetName val="Y-WORK"/>
      <sheetName val="산출내역서집계표"/>
      <sheetName val="단락전류-A"/>
      <sheetName val="주소록"/>
      <sheetName val="내역서"/>
      <sheetName val="물가자료"/>
      <sheetName val="금액"/>
      <sheetName val="일위대가(계측기설치)"/>
      <sheetName val="공통가설"/>
      <sheetName val="설계조건"/>
      <sheetName val="정읍농소"/>
      <sheetName val="2000년1차"/>
      <sheetName val=""/>
      <sheetName val="적격심사(주공)"/>
      <sheetName val="1호인버트수량"/>
      <sheetName val="토공"/>
      <sheetName val="성남여성복지내역"/>
      <sheetName val="공사비예산서(토목분)"/>
      <sheetName val="1월"/>
      <sheetName val="JUCKEYK"/>
      <sheetName val="BID"/>
      <sheetName val="NEYOK"/>
      <sheetName val="코드"/>
      <sheetName val="전체"/>
      <sheetName val="기둥(원형)"/>
      <sheetName val="VXXXXXX"/>
      <sheetName val="00000"/>
      <sheetName val="메인집계"/>
      <sheetName val="월간손익현황"/>
      <sheetName val="월간집계"/>
      <sheetName val="투입금액"/>
      <sheetName val="금액대비"/>
      <sheetName val="부산토건기성"/>
      <sheetName val="배수장공사비명세서"/>
      <sheetName val="입출재고현황 (2)"/>
      <sheetName val="계화배수"/>
      <sheetName val="COPING"/>
      <sheetName val="손익분석"/>
      <sheetName val="Sheet2"/>
      <sheetName val="ITB COST"/>
      <sheetName val="ITEM"/>
      <sheetName val="기본"/>
      <sheetName val="INPUT(덕도방향-시점)"/>
      <sheetName val="B부대공"/>
      <sheetName val="주방환기"/>
      <sheetName val="오억미만"/>
      <sheetName val="차집시설수량집계"/>
      <sheetName val="guard(mac)"/>
      <sheetName val="현장예산"/>
      <sheetName val="날개벽(시점좌측)"/>
      <sheetName val="주경기-오배수"/>
      <sheetName val="법면보호공내역서"/>
      <sheetName val="3.하중산정"/>
      <sheetName val="BK-6-O-1"/>
      <sheetName val="인건-측정"/>
      <sheetName val="견적대비 견적서"/>
      <sheetName val="LOAD-46"/>
      <sheetName val="코드표"/>
      <sheetName val="CPM챠트"/>
      <sheetName val="공틀공사"/>
      <sheetName val="KMT물량"/>
      <sheetName val="조경"/>
      <sheetName val="공통가설공사"/>
      <sheetName val="Sheet10"/>
      <sheetName val="200"/>
      <sheetName val="sc0314 Index"/>
      <sheetName val="간접비내역-1"/>
      <sheetName val="아파트"/>
      <sheetName val="단위수량"/>
      <sheetName val="산근목록"/>
      <sheetName val="#REF"/>
      <sheetName val="토내역"/>
      <sheetName val="보할"/>
      <sheetName val="아파트1"/>
      <sheetName val="발주율분섽"/>
      <sheetName val="c_balju"/>
      <sheetName val="내역서(우)"/>
      <sheetName val="1.설계조건"/>
      <sheetName val="단가산출1"/>
      <sheetName val="단가산출2"/>
      <sheetName val="금회"/>
      <sheetName val="관기성공.내"/>
      <sheetName val="현장식당(1)"/>
      <sheetName val="기초자료"/>
      <sheetName val="단가대비"/>
      <sheetName val="토공사"/>
      <sheetName val="Macro(전선)"/>
      <sheetName val="연부97-1"/>
      <sheetName val="갑지1"/>
      <sheetName val="SLAB&quot;1&quot;"/>
      <sheetName val="을지"/>
      <sheetName val="포장단가"/>
      <sheetName val="부대비율"/>
      <sheetName val="실행내역서 "/>
      <sheetName val="설계예산2"/>
      <sheetName val="토공총괄집계"/>
      <sheetName val="XXXXXXXX"/>
      <sheetName val="건축내역서"/>
      <sheetName val="단가비교표"/>
      <sheetName val="자료입력"/>
      <sheetName val="총갑지"/>
      <sheetName val="DATE"/>
      <sheetName val="역T형"/>
      <sheetName val="수로교총재료집계"/>
      <sheetName val="Facility Information"/>
      <sheetName val="General"/>
      <sheetName val="Instructions"/>
      <sheetName val="People"/>
      <sheetName val="Quality"/>
      <sheetName val="Risk"/>
      <sheetName val="Training"/>
      <sheetName val="진주방향"/>
      <sheetName val="마산방향"/>
      <sheetName val="마산방향철근집계"/>
      <sheetName val="김포공항정거장 공사비분개"/>
      <sheetName val="06.04.28물량내역"/>
      <sheetName val="노임단가"/>
      <sheetName val="#REF!"/>
      <sheetName val="지급자재"/>
      <sheetName val="산출"/>
      <sheetName val="YES-T"/>
      <sheetName val="3-4BOM"/>
      <sheetName val="부표총괄"/>
      <sheetName val="일위대가표"/>
      <sheetName val="간선계산"/>
      <sheetName val="3BL공동구 수량"/>
      <sheetName val="노임"/>
      <sheetName val="KHEATEX"/>
      <sheetName val="접속도로1"/>
      <sheetName val="9811"/>
      <sheetName val="BLR 1"/>
      <sheetName val="GEN"/>
      <sheetName val="GAS"/>
      <sheetName val="DEAE"/>
      <sheetName val="BLR2"/>
      <sheetName val="BLR3"/>
      <sheetName val="BLR4"/>
      <sheetName val="BLR5"/>
      <sheetName val="DEM"/>
      <sheetName val="SAM"/>
      <sheetName val="CHEM"/>
      <sheetName val="COP"/>
      <sheetName val="원형1호맨홀토공수량"/>
      <sheetName val="조사내역"/>
      <sheetName val="최초 bpm"/>
      <sheetName val="input"/>
      <sheetName val="제수"/>
      <sheetName val="공기"/>
      <sheetName val="BSD (2)"/>
      <sheetName val="전체내역서"/>
      <sheetName val="공사비"/>
      <sheetName val="MATRLDATA"/>
      <sheetName val="라바보철콘"/>
      <sheetName val="터파기및재료"/>
      <sheetName val="실행내역"/>
      <sheetName val="수량산출"/>
      <sheetName val="우배수"/>
      <sheetName val="도급내역"/>
      <sheetName val="공내역(총괄)"/>
      <sheetName val="서울산업대(토)"/>
      <sheetName val="정보매체A동"/>
      <sheetName val="LABTOTAL"/>
      <sheetName val="토목공정"/>
      <sheetName val="단"/>
      <sheetName val="설계예산"/>
      <sheetName val="원가입력"/>
      <sheetName val="공내역서"/>
      <sheetName val="CODE(2)"/>
      <sheetName val="말뚝물량"/>
      <sheetName val="6호기"/>
      <sheetName val="공사내역"/>
      <sheetName val="철근콘크리트"/>
      <sheetName val="파일항타"/>
      <sheetName val="파일항타 (2)"/>
      <sheetName val="내역총괄표"/>
      <sheetName val="3.하중산정4.지지력"/>
      <sheetName val="수량(건축)"/>
      <sheetName val="CAT_5"/>
      <sheetName val="입찰안"/>
      <sheetName val="7.경제성결과"/>
      <sheetName val="총집계표"/>
      <sheetName val="옥외"/>
      <sheetName val="9509"/>
      <sheetName val="지주목시비량산출서"/>
      <sheetName val="COST"/>
      <sheetName val="CIVIL"/>
      <sheetName val="관음목장(제출용)자105인97.5"/>
      <sheetName val="점검내역서(data) (2)"/>
      <sheetName val="GAEYO"/>
      <sheetName val="초등학교내역서"/>
      <sheetName val="단가조사"/>
      <sheetName val="Breakdown"/>
      <sheetName val="UnitRate"/>
      <sheetName val="Project Brief"/>
      <sheetName val="품셈TABLE"/>
      <sheetName val="A-4"/>
      <sheetName val="견적을지"/>
      <sheetName val="목록"/>
      <sheetName val="열린교실"/>
      <sheetName val="투찰"/>
      <sheetName val="국공유지및사유지"/>
      <sheetName val="일반전기"/>
      <sheetName val="단면 (2)"/>
      <sheetName val="설계예시"/>
      <sheetName val="설계명세서"/>
      <sheetName val="예산명세서"/>
      <sheetName val="2공구산출내역"/>
      <sheetName val="전화번호DATA (2001)"/>
      <sheetName val="206 무장,정비 장비용량 산출"/>
      <sheetName val="기본DATA"/>
      <sheetName val="빌딩 안내"/>
      <sheetName val="낙찰표"/>
      <sheetName val="공무2과"/>
      <sheetName val="횡배수관토공수량"/>
      <sheetName val="상수도토공집계표"/>
      <sheetName val="일위대가"/>
      <sheetName val="별표 "/>
      <sheetName val="000000"/>
      <sheetName val="4.장비손료"/>
      <sheetName val="설계내역서"/>
      <sheetName val="정부노임단가"/>
      <sheetName val="정렬"/>
      <sheetName val="월별자금계획"/>
      <sheetName val="소요자재"/>
      <sheetName val="Sheet1 (2)"/>
      <sheetName val="삼성전기"/>
      <sheetName val="4"/>
      <sheetName val="11"/>
      <sheetName val="8"/>
      <sheetName val="2"/>
      <sheetName val="7"/>
      <sheetName val="6"/>
      <sheetName val="5"/>
      <sheetName val="10"/>
      <sheetName val="9"/>
      <sheetName val="MAIN"/>
      <sheetName val="옥내아파트(전기)"/>
      <sheetName val="1단지 단위세대 내역서"/>
      <sheetName val="DATA1"/>
      <sheetName val="P&amp;ID650"/>
      <sheetName val="중간"/>
      <sheetName val="수원권선3-1블럭"/>
      <sheetName val="각종양식"/>
      <sheetName val="자료"/>
      <sheetName val="부서현황"/>
      <sheetName val="패널"/>
      <sheetName val="B1"/>
      <sheetName val="약품설비"/>
      <sheetName val="견적990322"/>
      <sheetName val="ABUT수량-A1"/>
      <sheetName val="말뚝지지력산정"/>
      <sheetName val="960318-1"/>
      <sheetName val="공사기본자료"/>
      <sheetName val="L_RPTB02_01"/>
      <sheetName val="2.가정단면"/>
      <sheetName val="품셈표"/>
      <sheetName val="사급자재"/>
      <sheetName val="평가내역"/>
      <sheetName val="단가조사서"/>
      <sheetName val="2000전체분"/>
      <sheetName val="계양가시설"/>
      <sheetName val="시화점실행"/>
      <sheetName val="직노"/>
      <sheetName val="토공 total"/>
      <sheetName val="COA-17"/>
      <sheetName val="C-18"/>
      <sheetName val="단가산출"/>
      <sheetName val="인6월"/>
      <sheetName val="건식PD설치현황표"/>
      <sheetName val="제경비율"/>
      <sheetName val="EACT10"/>
      <sheetName val="OIL-light Arab"/>
      <sheetName val="CALCULATION"/>
      <sheetName val="구조물공사공내역서"/>
      <sheetName val="갑지(추정)"/>
      <sheetName val="Bid_Detail"/>
      <sheetName val="기자재비"/>
      <sheetName val="공통단가"/>
      <sheetName val="운반비"/>
      <sheetName val="Mc1"/>
      <sheetName val="2000,9월 일위"/>
      <sheetName val="이토변실(A3-LINE)"/>
      <sheetName val="조도계산서 (도서)"/>
      <sheetName val="입력DATA"/>
      <sheetName val="바닥판"/>
      <sheetName val="가시설수량"/>
      <sheetName val="실행철강하도"/>
      <sheetName val="대치판정"/>
      <sheetName val="문학간접"/>
      <sheetName val="일위대가_계측기설치_"/>
      <sheetName val="인테리어내역"/>
      <sheetName val="전장품(관리용)"/>
      <sheetName val="품셈1-17"/>
      <sheetName val="준공시전망_원본"/>
      <sheetName val="수량산출서"/>
      <sheetName val="Macro3"/>
      <sheetName val="6동"/>
      <sheetName val="원가계산서"/>
      <sheetName val="착공내역"/>
      <sheetName val="실행대비"/>
      <sheetName val="1위임보수"/>
      <sheetName val="1호맨홀토공"/>
      <sheetName val="HW GROUP-수정"/>
      <sheetName val="제품"/>
      <sheetName val="TEST1"/>
      <sheetName val="토공총괄표"/>
      <sheetName val="Project Assumptions"/>
      <sheetName val="설비_(2)"/>
      <sheetName val="Sheet6"/>
      <sheetName val="데이타"/>
      <sheetName val="국내"/>
      <sheetName val="변경내역"/>
      <sheetName val="3.바닥판설계"/>
      <sheetName val="환율"/>
      <sheetName val="TB-내역서"/>
      <sheetName val="내역서을지"/>
      <sheetName val="메서,변+증"/>
      <sheetName val="일위대가내역"/>
      <sheetName val="RAHMEN"/>
      <sheetName val="단가산출서"/>
      <sheetName val="PBS"/>
      <sheetName val="배관일위"/>
      <sheetName val="적용단가"/>
      <sheetName val="단가대비표"/>
      <sheetName val="ETC"/>
      <sheetName val="VXXXXXXX"/>
      <sheetName val="D.B"/>
      <sheetName val="공량산출서"/>
      <sheetName val="Front"/>
      <sheetName val="wall"/>
      <sheetName val="조건표"/>
      <sheetName val="산출근거"/>
      <sheetName val="copy"/>
      <sheetName val="서식"/>
      <sheetName val="MCC제원"/>
      <sheetName val="OD5000"/>
      <sheetName val="CAL."/>
      <sheetName val="형틀공사"/>
      <sheetName val="C1ㅇ"/>
      <sheetName val="설계변경내역세부"/>
      <sheetName val="변압94"/>
      <sheetName val="소방일위 "/>
      <sheetName val="유치원내역"/>
      <sheetName val="신규 수주분(사용자 정의)"/>
      <sheetName val="I.설계조건"/>
      <sheetName val="연령현황"/>
      <sheetName val="품셈기준"/>
      <sheetName val="1 자원총괄"/>
      <sheetName val="8.PILE  (돌출)"/>
      <sheetName val="공사개요"/>
      <sheetName val="SIHEUNG"/>
      <sheetName val="TOT"/>
      <sheetName val="조작대(1연)"/>
      <sheetName val="설 계"/>
      <sheetName val="도"/>
      <sheetName val="견적대비표"/>
      <sheetName val="Y_WORK"/>
      <sheetName val="중기"/>
      <sheetName val="기초1"/>
      <sheetName val="전차선로 물량표"/>
      <sheetName val="변경을지(송산)"/>
      <sheetName val="산출집계"/>
      <sheetName val="단위집계표"/>
      <sheetName val="사통공사비"/>
      <sheetName val="토목품셈"/>
      <sheetName val="TYPE-A"/>
      <sheetName val="대전노은1차_조적_집계표"/>
      <sheetName val="강교"/>
      <sheetName val="2차총원가"/>
      <sheetName val="자금집행_현황"/>
      <sheetName val="노임대장_(2)"/>
      <sheetName val="노임대장_(3)"/>
      <sheetName val="내역서_(갑)1"/>
      <sheetName val="건축_(2)"/>
      <sheetName val="토목_공종별"/>
      <sheetName val="토목_(2)"/>
      <sheetName val="2_기구조직도"/>
      <sheetName val="03차_견적실행총괄표"/>
      <sheetName val="아파트_"/>
      <sheetName val="1_우편집중내역서"/>
      <sheetName val="내역서_"/>
      <sheetName val="입출재고현황_(2)"/>
      <sheetName val="3_하중산정"/>
      <sheetName val="1_설계조건"/>
      <sheetName val="관기성공_내"/>
      <sheetName val="실행내역서_"/>
      <sheetName val="ITB_COST"/>
      <sheetName val="견적대비_견적서"/>
      <sheetName val="Facility_Information"/>
      <sheetName val="sc0314_Index"/>
      <sheetName val="3BL공동구_수량"/>
      <sheetName val="단중표"/>
      <sheetName val="단가입력창"/>
      <sheetName val="산출명세"/>
      <sheetName val="내역(입찰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</sheetDataSet>
  </externalBook>
</externalLink>
</file>

<file path=xl/externalLinks/externalLink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8"/>
      <sheetName val="내역서"/>
      <sheetName val="단가조사"/>
      <sheetName val="WORK"/>
    </sheetNames>
    <definedNames>
      <definedName name="ISO_정렬"/>
      <definedName name="등록_시작"/>
      <definedName name="등록_취소"/>
      <definedName name="메인_시작"/>
      <definedName name="물량집계"/>
    </defined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비교표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Module11"/>
      <sheetName val="삼성전기"/>
      <sheetName val="Sheet1 (2)"/>
      <sheetName val="A-4"/>
      <sheetName val="WORK"/>
      <sheetName val="일위대가목차"/>
      <sheetName val="단면가정"/>
      <sheetName val="CAB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 지"/>
      <sheetName val="상다㎡당 단가"/>
      <sheetName val="토공산출근거"/>
      <sheetName val="블럭물량산출근거"/>
      <sheetName val="토공물량산출근거"/>
      <sheetName val="블럭그리드산출근거"/>
      <sheetName val="총괄수량집계표"/>
      <sheetName val="일위대가표  (2)"/>
      <sheetName val="견적서  (2)"/>
      <sheetName val="시방서"/>
      <sheetName val="구조계산서"/>
      <sheetName val="영문구조계산"/>
      <sheetName val="견적서  (3)"/>
      <sheetName val="견적"/>
      <sheetName val="일위대가"/>
      <sheetName val="단가산출"/>
      <sheetName val="노임단가"/>
      <sheetName val="적용기준"/>
      <sheetName val="장비집계"/>
      <sheetName val="장비단가"/>
      <sheetName val="Sheet2"/>
      <sheetName val="Sheet3"/>
      <sheetName val="Sheet1"/>
      <sheetName val="#REF"/>
      <sheetName val="Y-WORK"/>
      <sheetName val="토사(PE)"/>
      <sheetName val="바닥판"/>
      <sheetName val="입력DATA"/>
      <sheetName val="맨홀수량집계"/>
      <sheetName val="내역서1999.8최종"/>
      <sheetName val="일위대가목록"/>
      <sheetName val="TABLE"/>
      <sheetName val="관경별내역서"/>
      <sheetName val="2003상반기노임기준"/>
      <sheetName val="말뚝지지력산정"/>
      <sheetName val="토목검측서"/>
      <sheetName val="쌍송교"/>
      <sheetName val="계정"/>
      <sheetName val="덤프운반거리산출(토)"/>
      <sheetName val="덤프운반거리산출(풍)"/>
      <sheetName val="덤프운반거리산출(연)"/>
      <sheetName val="일반맨홀수량집계(A-7 LINE)"/>
      <sheetName val="ITEM"/>
      <sheetName val="인천학익동 동아풍림아파트현장"/>
      <sheetName val="단위중량"/>
      <sheetName val="SORCE1"/>
      <sheetName val="가시설단위수량"/>
      <sheetName val="단위수량"/>
      <sheetName val="Sheet1 (2)"/>
      <sheetName val="6호기"/>
      <sheetName val="물가시세"/>
      <sheetName val="보도경계블럭"/>
      <sheetName val="일위대가 "/>
      <sheetName val="투자비"/>
      <sheetName val="조성원가DATA"/>
      <sheetName val="사업비"/>
      <sheetName val="조명시설"/>
      <sheetName val="산정표"/>
      <sheetName val="집수정(600-700)"/>
      <sheetName val="LP-S"/>
      <sheetName val="입력란"/>
      <sheetName val="97노임단가"/>
      <sheetName val="보차도경계석"/>
      <sheetName val="플랜트 설치"/>
      <sheetName val="계획금액"/>
      <sheetName val="3BL공동구 수량"/>
      <sheetName val="H-PILE수량집계"/>
      <sheetName val="수량산출"/>
      <sheetName val="설계내역"/>
      <sheetName val="원가계산"/>
      <sheetName val="신림자금"/>
      <sheetName val="간_지"/>
      <sheetName val="상다㎡당_단가"/>
      <sheetName val="일위대가표__(2)"/>
      <sheetName val="견적서__(2)"/>
      <sheetName val="견적서__(3)"/>
      <sheetName val="8.석축단위(H=1.5M)"/>
      <sheetName val="가도공"/>
      <sheetName val="지장물C"/>
      <sheetName val="우수공"/>
      <sheetName val="DATA"/>
      <sheetName val="역T형교대(말뚝기초)"/>
      <sheetName val="을지"/>
      <sheetName val="변화치수"/>
      <sheetName val="부대내역"/>
      <sheetName val="일위-1"/>
      <sheetName val="표지"/>
      <sheetName val="실행대비"/>
      <sheetName val="대비"/>
      <sheetName val="오산갈곳"/>
      <sheetName val="아파트 내역"/>
      <sheetName val="RAHMEN"/>
      <sheetName val="식생블럭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/>
      <sheetData sheetId="41"/>
      <sheetData sheetId="42"/>
      <sheetData sheetId="43"/>
      <sheetData sheetId="44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</sheetDataSet>
  </externalBook>
</externalLink>
</file>

<file path=xl/externalLinks/externalLink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부노임단가"/>
      <sheetName val="단가조사서"/>
      <sheetName val="공사원가"/>
      <sheetName val="내역서집계표"/>
      <sheetName val="내역서"/>
      <sheetName val="호표일위대가집계표"/>
      <sheetName val="호표일위대가"/>
      <sheetName val="중기산출근거"/>
      <sheetName val="중기집계표"/>
      <sheetName val="중기계산"/>
      <sheetName val="2.자재집계표"/>
      <sheetName val="토공-토사"/>
      <sheetName val="맹암거터파기"/>
      <sheetName val="되메우기및다짐1"/>
      <sheetName val="토사운반및사토장정리"/>
      <sheetName val="경암운반및사토장정리"/>
      <sheetName val="화강석 보조기층"/>
      <sheetName val="혼합기층 포설 및다짐 (2)"/>
      <sheetName val="보조기층 포설 및다짐"/>
      <sheetName val="아스콘기층"/>
      <sheetName val="아스콘표층"/>
      <sheetName val="프라임코팅"/>
      <sheetName val="텍코팅코팅"/>
      <sheetName val="보조기층운반"/>
      <sheetName val="철근운반"/>
      <sheetName val="흄관운반300"/>
      <sheetName val="도로경계석운반"/>
      <sheetName val="보차도경계석운반 (2)"/>
      <sheetName val="1.총괄토공"/>
      <sheetName val="2.하수터파기토공"/>
      <sheetName val="3.하수수량집계표"/>
      <sheetName val="배수관집계표-연결관"/>
      <sheetName val="연결관-300"/>
      <sheetName val="배수관집계표-오수관"/>
      <sheetName val="오수관-300"/>
      <sheetName val="맨홀집계및깊이계산서-오수"/>
      <sheetName val="오수맨홀900"/>
      <sheetName val="집수정600-600-3"/>
      <sheetName val="집수정300-400-1"/>
      <sheetName val="U형측구300×400"/>
      <sheetName val="4.맹암거집계표"/>
      <sheetName val="맹암거 토공"/>
      <sheetName val="맹암거100"/>
      <sheetName val="맹암거200"/>
      <sheetName val="맹암거300"/>
      <sheetName val="5.포장공사수량집계표"/>
      <sheetName val="화강석"/>
      <sheetName val="보차도경계석"/>
      <sheetName val="도로경계석 (2)"/>
      <sheetName val="L형측구"/>
      <sheetName val="아스팔트포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정부노임단가"/>
      <sheetName val="MOTOR"/>
      <sheetName val="BSD (2)"/>
      <sheetName val="001"/>
      <sheetName val="ⴭⴭⴭⴭ"/>
      <sheetName val="설산1.나"/>
      <sheetName val="본사S"/>
      <sheetName val="노임단가"/>
      <sheetName val="3BL공동구 수량"/>
      <sheetName val="조끼"/>
      <sheetName val="금액내역서"/>
      <sheetName val="Y-WORK"/>
      <sheetName val="조도계산서 (도서)"/>
      <sheetName val="BID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Sheet1"/>
      <sheetName val="U-TYPE(1)"/>
      <sheetName val="MOTOR"/>
      <sheetName val="내역서"/>
      <sheetName val="공사비"/>
      <sheetName val="단가산출"/>
      <sheetName val="일위대가"/>
      <sheetName val="가드레일산근"/>
      <sheetName val="수량집계표"/>
      <sheetName val="수량"/>
      <sheetName val="단가비교"/>
      <sheetName val="적용2002"/>
      <sheetName val="중기"/>
      <sheetName val="Sheet17"/>
      <sheetName val="전기일위대가"/>
      <sheetName val="BID"/>
      <sheetName val="EQ-R1"/>
      <sheetName val="1차증가원가계산"/>
      <sheetName val="노임"/>
      <sheetName val="중기일위대가"/>
      <sheetName val="1.설계조건"/>
      <sheetName val="수량산출"/>
      <sheetName val="다곡2교"/>
      <sheetName val="부하계산서"/>
      <sheetName val="단위수량"/>
      <sheetName val="예산명세서"/>
      <sheetName val="설계명세서"/>
      <sheetName val="자료입력"/>
      <sheetName val="교대(A1-A2)"/>
      <sheetName val="JUCK"/>
      <sheetName val="노무비"/>
      <sheetName val="Baby일위대가"/>
      <sheetName val="45,46"/>
      <sheetName val="#REF"/>
      <sheetName val="단가산출서 (2)"/>
      <sheetName val="단가산출서"/>
      <sheetName val="일반공사"/>
      <sheetName val="노임단가"/>
      <sheetName val="교대(A1)"/>
      <sheetName val="재정비직인"/>
      <sheetName val="재정비내역"/>
      <sheetName val="지적고시내역"/>
      <sheetName val="철거산출근거"/>
      <sheetName val="단위단가"/>
      <sheetName val="집계표"/>
      <sheetName val="2000년1차"/>
      <sheetName val="건축"/>
      <sheetName val="정화조동내역"/>
      <sheetName val="AS포장복구 "/>
      <sheetName val="1)fs"/>
      <sheetName val="9811"/>
      <sheetName val="유림골조"/>
      <sheetName val="Macro3"/>
      <sheetName val="대구-교대(A1-A2)"/>
      <sheetName val="설계"/>
      <sheetName val="원형1호맨홀토공수량"/>
      <sheetName val="내역"/>
      <sheetName val="Sheet2"/>
      <sheetName val="설계내역서"/>
      <sheetName val="견적서1"/>
      <sheetName val="001"/>
      <sheetName val="전차선로 물량표"/>
      <sheetName val="1. 가로등 설비 공사(산출)"/>
      <sheetName val="DATE"/>
      <sheetName val="중기사용료산출근거"/>
      <sheetName val="수목표준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</sheetDataSet>
  </externalBook>
</externalLink>
</file>

<file path=xl/externalLinks/externalLink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레미콘집계"/>
      <sheetName val="자재집계표"/>
      <sheetName val="축제공집계"/>
      <sheetName val="더돋기"/>
      <sheetName val="호안집계"/>
      <sheetName val="스톤조서"/>
      <sheetName val="스톤수량"/>
      <sheetName val="스톤단위"/>
      <sheetName val="앙카조서"/>
      <sheetName val="앙카수량"/>
      <sheetName val="앙카단위"/>
      <sheetName val="돌망태조서"/>
      <sheetName val="돌망태수량"/>
      <sheetName val="돌망태단위"/>
      <sheetName val="배수공총괄표"/>
      <sheetName val="모르터산출"/>
      <sheetName val="횡배수관집계"/>
      <sheetName val="횡배수관조서"/>
      <sheetName val="횡배;구체집"/>
      <sheetName val="횡배;구체단위"/>
      <sheetName val="횡배;토공집"/>
      <sheetName val="횡배토공"/>
      <sheetName val="평균터파기고"/>
      <sheetName val="횡배수;날개"/>
      <sheetName val="횡날단위"/>
      <sheetName val="암거총"/>
      <sheetName val="연장조서"/>
      <sheetName val="구체집계"/>
      <sheetName val="암거단위"/>
      <sheetName val="토공집계"/>
      <sheetName val="토공수량"/>
      <sheetName val="평터파기고"/>
      <sheetName val="날개구체수량;집"/>
      <sheetName val="날개단위"/>
      <sheetName val="구조물공집계"/>
      <sheetName val="모르터산출 (2)"/>
      <sheetName val="교량집계"/>
      <sheetName val="교량6-6-6"/>
      <sheetName val="교량 (2)8-7-8"/>
      <sheetName val="박스집계"/>
      <sheetName val="철근집계"/>
      <sheetName val="3련 BOX"/>
      <sheetName val="1련 BOX"/>
      <sheetName val="공제집계"/>
      <sheetName val="제수변실"/>
      <sheetName val="공기변실"/>
      <sheetName val="포장집계"/>
      <sheetName val="Y-WORK"/>
      <sheetName val="TABLE"/>
      <sheetName val="조도계산서 (도서)"/>
      <sheetName val="부대내역"/>
      <sheetName val="단위중량"/>
      <sheetName val="MOTOR"/>
      <sheetName val="맨홀수량집계"/>
      <sheetName val="설계조건"/>
      <sheetName val="안정계산"/>
      <sheetName val="단면검토"/>
      <sheetName val="입력DATA"/>
      <sheetName val="바닥판"/>
      <sheetName val="안정검토"/>
      <sheetName val="집1"/>
      <sheetName val="장비집계"/>
      <sheetName val="단위수량"/>
      <sheetName val="횡배위치"/>
      <sheetName val="3BL공동구 수량"/>
      <sheetName val="ITEM"/>
      <sheetName val="중기일위대가"/>
      <sheetName val="일반공사"/>
      <sheetName val="정부노임단가"/>
      <sheetName val="ABUT수량-A1"/>
      <sheetName val="터파기및재료"/>
      <sheetName val="SLAB&quot;1&quot;"/>
      <sheetName val="변화치수"/>
      <sheetName val="수안보-MBR1"/>
      <sheetName val="골재집계"/>
      <sheetName val="기초공"/>
      <sheetName val="기둥(원형)"/>
      <sheetName val="플랜트 설치"/>
      <sheetName val="가시설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</sheetDataSet>
  </externalBook>
</externalLink>
</file>

<file path=xl/externalLinks/externalLink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3단계내역서"/>
      <sheetName val="일위대가목차"/>
      <sheetName val="일위대가"/>
      <sheetName val="중기(목록)"/>
      <sheetName val="일위대가2"/>
      <sheetName val="중기"/>
      <sheetName val="단가조사서"/>
      <sheetName val="노무비단가"/>
      <sheetName val="토공수량집계표"/>
      <sheetName val="각음수대별수량집계"/>
      <sheetName val="토사구간"/>
      <sheetName val="ASP구간"/>
      <sheetName val="CON'C구간"/>
      <sheetName val="소형고압블럭구간"/>
      <sheetName val="조경석구간"/>
      <sheetName val="포장공주요자재"/>
      <sheetName val="포장공수량집계표"/>
      <sheetName val="각음수대별수량집계 (3)"/>
      <sheetName val="관로공수량집계표-각음수대별"/>
      <sheetName val="이후로 출력안함"/>
      <sheetName val="관로수량산출근거"/>
      <sheetName val="부대공주요자재"/>
      <sheetName val="부대공수량집계-각음수대별"/>
      <sheetName val="부대공수량(3단계)"/>
      <sheetName val="급수대기초(팔각)"/>
      <sheetName val="급수대기초(사각)"/>
      <sheetName val="총괄자재집계표"/>
      <sheetName val="총괄수량집계표"/>
      <sheetName val="총괄수량집계표-각음수대별"/>
      <sheetName val="ASP포장"/>
      <sheetName val="콘크리트포장"/>
      <sheetName val="소형고압블럭"/>
      <sheetName val="도로경계석"/>
      <sheetName val="폐기물총괄집계표 "/>
      <sheetName val="폐기물집계표"/>
      <sheetName val="노무비"/>
      <sheetName val="MOTOR"/>
      <sheetName val="A-4"/>
      <sheetName val="정부노임단가"/>
      <sheetName val="ITEM"/>
      <sheetName val="노임단가"/>
      <sheetName val="1호인버트수량"/>
      <sheetName val="데이타"/>
      <sheetName val="L_RPTA05_목록"/>
      <sheetName val="wall"/>
      <sheetName val="DATA"/>
      <sheetName val="WORK"/>
      <sheetName val="토목총괄내역(3단계)"/>
      <sheetName val="D-RMIL"/>
      <sheetName val="JUCK"/>
      <sheetName val="설계조건"/>
      <sheetName val="OZ049E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>
        <row r="3">
          <cell r="A3" t="str">
            <v>건설기계운전기사</v>
          </cell>
          <cell r="B3" t="str">
            <v>인</v>
          </cell>
          <cell r="C3">
            <v>81246</v>
          </cell>
          <cell r="D3" t="str">
            <v>L00001</v>
          </cell>
        </row>
        <row r="4">
          <cell r="A4" t="str">
            <v>건설기계운전조수</v>
          </cell>
          <cell r="B4" t="str">
            <v>인</v>
          </cell>
          <cell r="C4">
            <v>53719</v>
          </cell>
          <cell r="D4" t="str">
            <v>L00002</v>
          </cell>
        </row>
        <row r="5">
          <cell r="A5" t="str">
            <v>건설기계운전조장</v>
          </cell>
          <cell r="B5" t="str">
            <v>인</v>
          </cell>
          <cell r="C5">
            <v>87216</v>
          </cell>
          <cell r="D5" t="str">
            <v>L00003</v>
          </cell>
        </row>
        <row r="6">
          <cell r="A6" t="str">
            <v>내선전공</v>
          </cell>
          <cell r="B6" t="str">
            <v>인</v>
          </cell>
          <cell r="C6">
            <v>72268</v>
          </cell>
          <cell r="D6" t="str">
            <v>L00004</v>
          </cell>
        </row>
        <row r="7">
          <cell r="A7" t="str">
            <v>도장공</v>
          </cell>
          <cell r="B7" t="str">
            <v>인</v>
          </cell>
          <cell r="C7">
            <v>79956</v>
          </cell>
          <cell r="D7" t="str">
            <v>L00005</v>
          </cell>
        </row>
        <row r="8">
          <cell r="A8" t="str">
            <v>미장공</v>
          </cell>
          <cell r="B8" t="str">
            <v>인</v>
          </cell>
          <cell r="C8">
            <v>89051</v>
          </cell>
          <cell r="D8" t="str">
            <v>L00006</v>
          </cell>
        </row>
        <row r="9">
          <cell r="A9" t="str">
            <v>방수공</v>
          </cell>
          <cell r="B9" t="str">
            <v>인</v>
          </cell>
          <cell r="C9">
            <v>69668</v>
          </cell>
          <cell r="D9" t="str">
            <v>L00007</v>
          </cell>
        </row>
        <row r="10">
          <cell r="A10" t="str">
            <v>배관공</v>
          </cell>
          <cell r="B10" t="str">
            <v>인</v>
          </cell>
          <cell r="C10">
            <v>76823</v>
          </cell>
          <cell r="D10" t="str">
            <v>L00008</v>
          </cell>
        </row>
        <row r="11">
          <cell r="A11" t="str">
            <v>배전전공</v>
          </cell>
          <cell r="B11" t="str">
            <v>인</v>
          </cell>
          <cell r="C11">
            <v>171178</v>
          </cell>
          <cell r="D11" t="str">
            <v>L00009</v>
          </cell>
        </row>
        <row r="12">
          <cell r="A12" t="str">
            <v>보통인부</v>
          </cell>
          <cell r="B12" t="str">
            <v>인</v>
          </cell>
          <cell r="C12">
            <v>50683</v>
          </cell>
          <cell r="D12" t="str">
            <v>L00010</v>
          </cell>
        </row>
        <row r="13">
          <cell r="A13" t="str">
            <v>비계공</v>
          </cell>
          <cell r="B13" t="str">
            <v>인</v>
          </cell>
          <cell r="C13">
            <v>93650</v>
          </cell>
          <cell r="D13" t="str">
            <v>L00011</v>
          </cell>
        </row>
        <row r="14">
          <cell r="A14" t="str">
            <v>시험사2급</v>
          </cell>
          <cell r="B14" t="str">
            <v>인</v>
          </cell>
          <cell r="C14">
            <v>47331</v>
          </cell>
          <cell r="D14" t="str">
            <v>L00012</v>
          </cell>
        </row>
        <row r="15">
          <cell r="A15" t="str">
            <v>운전사(기계)</v>
          </cell>
          <cell r="B15" t="str">
            <v>인</v>
          </cell>
          <cell r="C15">
            <v>59707</v>
          </cell>
          <cell r="D15" t="str">
            <v>L00013</v>
          </cell>
        </row>
        <row r="16">
          <cell r="A16" t="str">
            <v>운전사(운반차)</v>
          </cell>
          <cell r="B16" t="str">
            <v>인</v>
          </cell>
          <cell r="C16">
            <v>61857</v>
          </cell>
          <cell r="D16" t="str">
            <v>L00014</v>
          </cell>
        </row>
        <row r="17">
          <cell r="A17" t="str">
            <v>용접공(일반)</v>
          </cell>
          <cell r="B17" t="str">
            <v>인</v>
          </cell>
          <cell r="C17">
            <v>79947</v>
          </cell>
          <cell r="D17" t="str">
            <v>L00015</v>
          </cell>
        </row>
        <row r="18">
          <cell r="A18" t="str">
            <v>저압케이블공</v>
          </cell>
          <cell r="B18" t="str">
            <v>인</v>
          </cell>
          <cell r="C18">
            <v>79938</v>
          </cell>
          <cell r="D18" t="str">
            <v>L00016</v>
          </cell>
        </row>
        <row r="19">
          <cell r="A19" t="str">
            <v>철공</v>
          </cell>
          <cell r="B19" t="str">
            <v>인</v>
          </cell>
          <cell r="C19">
            <v>85754</v>
          </cell>
          <cell r="D19" t="str">
            <v>L00017</v>
          </cell>
        </row>
        <row r="20">
          <cell r="A20" t="str">
            <v>철근공</v>
          </cell>
          <cell r="B20" t="str">
            <v>인</v>
          </cell>
          <cell r="C20">
            <v>93853</v>
          </cell>
          <cell r="D20" t="str">
            <v>L00018</v>
          </cell>
        </row>
        <row r="21">
          <cell r="A21" t="str">
            <v>콘크리트공</v>
          </cell>
          <cell r="B21" t="str">
            <v>인</v>
          </cell>
          <cell r="C21">
            <v>90048</v>
          </cell>
          <cell r="D21" t="str">
            <v>L00019</v>
          </cell>
        </row>
        <row r="22">
          <cell r="A22" t="str">
            <v>특별인부</v>
          </cell>
          <cell r="B22" t="str">
            <v>인</v>
          </cell>
          <cell r="C22">
            <v>65734</v>
          </cell>
          <cell r="D22" t="str">
            <v>L00020</v>
          </cell>
        </row>
        <row r="23">
          <cell r="A23" t="str">
            <v>포장공</v>
          </cell>
          <cell r="B23" t="str">
            <v>인</v>
          </cell>
          <cell r="C23">
            <v>75117</v>
          </cell>
          <cell r="D23" t="str">
            <v>L00021</v>
          </cell>
        </row>
        <row r="24">
          <cell r="A24" t="str">
            <v>플랜트 전공</v>
          </cell>
          <cell r="B24" t="str">
            <v>인</v>
          </cell>
          <cell r="C24">
            <v>77517</v>
          </cell>
          <cell r="D24" t="str">
            <v>L00022</v>
          </cell>
        </row>
        <row r="25">
          <cell r="A25" t="str">
            <v>형틀목공</v>
          </cell>
          <cell r="B25" t="str">
            <v>인</v>
          </cell>
          <cell r="C25">
            <v>91573</v>
          </cell>
          <cell r="D25" t="str">
            <v>L00023</v>
          </cell>
        </row>
        <row r="26">
          <cell r="A26" t="str">
            <v>작업반장</v>
          </cell>
          <cell r="B26" t="str">
            <v>인</v>
          </cell>
          <cell r="C26">
            <v>69109</v>
          </cell>
          <cell r="D26" t="str">
            <v>L00024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MCC순서"/>
      <sheetName val="기계 부하표"/>
      <sheetName val="부하표LIST"/>
      <sheetName val="TR용량"/>
      <sheetName val="TR용량 (2)"/>
      <sheetName val="TR용량 (3)"/>
      <sheetName val="CABLE SIZE CALCULATION SHEET"/>
      <sheetName val="CABLECALC"/>
      <sheetName val="IMPEADENCE MAP "/>
      <sheetName val="IMPEADENCE "/>
      <sheetName val="MCCCALC"/>
      <sheetName val="------LOPCALC-----"/>
      <sheetName val="Macro2"/>
      <sheetName val="TABLE"/>
      <sheetName val="IO-LIST"/>
      <sheetName val="IO-TOT"/>
      <sheetName val="DATA"/>
      <sheetName val="DATA1"/>
      <sheetName val="CABLE"/>
      <sheetName val="MOTOR"/>
      <sheetName val="계측기기 LIST"/>
      <sheetName val="Sheet1 (2)"/>
      <sheetName val="Sheet7"/>
      <sheetName val="TR용량 (1)"/>
      <sheetName val="LOPCALC"/>
      <sheetName val="Sheet8"/>
      <sheetName val="Sheet9"/>
      <sheetName val="Sheet10"/>
      <sheetName val="Macro1"/>
      <sheetName val="설계조건"/>
      <sheetName val="안정계산"/>
      <sheetName val="단면검토"/>
      <sheetName val="노임단가"/>
      <sheetName val="3련 BOX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 refreshError="1"/>
      <sheetData sheetId="24">
        <row r="5">
          <cell r="B5" t="str">
            <v>LOP</v>
          </cell>
          <cell r="C5" t="str">
            <v>수량</v>
          </cell>
          <cell r="D5" t="str">
            <v>TYPE</v>
          </cell>
          <cell r="E5" t="str">
            <v>DIMENSION</v>
          </cell>
          <cell r="F5" t="str">
            <v>TAG</v>
          </cell>
          <cell r="G5" t="str">
            <v>설 비 명</v>
          </cell>
          <cell r="H5" t="str">
            <v>단위</v>
          </cell>
          <cell r="I5" t="str">
            <v>수량</v>
          </cell>
        </row>
        <row r="6">
          <cell r="B6" t="str">
            <v>NO.</v>
          </cell>
          <cell r="E6" t="str">
            <v>W x H x D x L</v>
          </cell>
          <cell r="F6" t="str">
            <v>NO.</v>
          </cell>
          <cell r="H6" t="str">
            <v>용량</v>
          </cell>
          <cell r="I6" t="str">
            <v>NL.</v>
          </cell>
          <cell r="J6" t="str">
            <v>SB.</v>
          </cell>
        </row>
        <row r="7">
          <cell r="B7" t="e">
            <v>#REF!</v>
          </cell>
        </row>
        <row r="8">
          <cell r="B8" t="str">
            <v>취수설비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노임"/>
      <sheetName val="DATE"/>
      <sheetName val="설계조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UNIT-QT"/>
      <sheetName val="JUCK"/>
      <sheetName val="ITEM"/>
      <sheetName val="MOTOR"/>
      <sheetName val="부하계산서"/>
      <sheetName val="MEXICO-C"/>
      <sheetName val="Sheet2"/>
      <sheetName val="합의경상"/>
      <sheetName val="1.설계조건"/>
      <sheetName val="FOOTING단면력"/>
      <sheetName val="장비내역서"/>
      <sheetName val="BID"/>
      <sheetName val="명세서"/>
      <sheetName val="부대내역"/>
      <sheetName val="INPUT"/>
      <sheetName val="송장"/>
      <sheetName val="일반공사"/>
      <sheetName val="정부노임단가"/>
      <sheetName val="노임단가"/>
      <sheetName val="COPING"/>
      <sheetName val="배수공 주요자재 집계표"/>
      <sheetName val="#REF"/>
      <sheetName val="전차선로 물량표"/>
      <sheetName val="노원열병합  건축공사기성내역서"/>
      <sheetName val="DATA"/>
      <sheetName val="청구내역(9807)"/>
      <sheetName val="업체별기성내역"/>
      <sheetName val="가설건물"/>
      <sheetName val="유동표(변경)"/>
      <sheetName val="부하LOAD"/>
      <sheetName val="공통(20-91)"/>
      <sheetName val="내역서"/>
      <sheetName val="봉양~조차장간고하개명(신설)"/>
      <sheetName val="바닥판"/>
      <sheetName val="Sheet3"/>
      <sheetName val="변경실행(2차) "/>
      <sheetName val="쌍송교"/>
      <sheetName val="노무비"/>
      <sheetName val="설계조건"/>
      <sheetName val="날개벽(TYPE3)"/>
      <sheetName val="부하(성남)"/>
      <sheetName val="수량산출서"/>
      <sheetName val="ⴭⴭⴭⴭ"/>
      <sheetName val="Total"/>
      <sheetName val="CONCRETE"/>
      <sheetName val="2공구수량"/>
      <sheetName val="WORK"/>
      <sheetName val="부하(반월)"/>
      <sheetName val="인건-측정"/>
      <sheetName val="비교표"/>
      <sheetName val="내역"/>
      <sheetName val="터널조도"/>
      <sheetName val="플랜트 설치"/>
      <sheetName val="전기"/>
      <sheetName val="데이타"/>
      <sheetName val="wall"/>
      <sheetName val="공용시설내역"/>
      <sheetName val="L-type"/>
      <sheetName val="A-4"/>
      <sheetName val="외천교"/>
      <sheetName val="Sheet17"/>
      <sheetName val="자재수량"/>
      <sheetName val="간접비"/>
      <sheetName val="Macro(차단기)"/>
      <sheetName val="3BL공동구 수량"/>
      <sheetName val="전력구구조물산근"/>
      <sheetName val="기계경비일람"/>
      <sheetName val="개요"/>
      <sheetName val="품의서"/>
      <sheetName val="Y-WORK"/>
      <sheetName val="중기일위대가"/>
      <sheetName val="Sheet4"/>
      <sheetName val="DATE"/>
      <sheetName val="EJ"/>
      <sheetName val="W-현원가"/>
      <sheetName val="4)유동표"/>
      <sheetName val="I.설계조건"/>
      <sheetName val="전력구구조물산근2구간"/>
      <sheetName val="일위대가"/>
      <sheetName val="자재단가"/>
      <sheetName val="날개벽(시점좌측)"/>
      <sheetName val="BLOCK(1)"/>
      <sheetName val="토공A"/>
      <sheetName val="포장공"/>
      <sheetName val="Macro2"/>
      <sheetName val="001"/>
      <sheetName val="차액보증"/>
      <sheetName val="MBR9"/>
      <sheetName val="Macro1"/>
      <sheetName val="FEXS"/>
      <sheetName val="2000년1차"/>
      <sheetName val="ABUT수량-A1"/>
      <sheetName val="LOPCALC"/>
      <sheetName val="TRE TABLE"/>
      <sheetName val="Site Expenses"/>
      <sheetName val="동력부하(도산)"/>
      <sheetName val="유동표"/>
      <sheetName val="기초공"/>
      <sheetName val="기둥(원형)"/>
      <sheetName val="bearing"/>
      <sheetName val="일위대가목록"/>
      <sheetName val="일위대가(계측기설치)"/>
      <sheetName val="Cost bd-&quot;A&quot;"/>
      <sheetName val="3련 BOX"/>
      <sheetName val="BQ(실행)"/>
      <sheetName val="프랜트면허"/>
      <sheetName val="MACRO(MCC)"/>
      <sheetName val="조도계산서 (도서)"/>
      <sheetName val="200"/>
      <sheetName val="대구실행"/>
      <sheetName val="현장지지물물량"/>
      <sheetName val="입고장부 (4)"/>
      <sheetName val="노임"/>
      <sheetName val="L_RPTA05_목록"/>
      <sheetName val="IMP(MAIN)"/>
      <sheetName val="IMP (REACTOR)"/>
      <sheetName val="c_balju"/>
      <sheetName val="J"/>
      <sheetName val="협조전"/>
      <sheetName val="Macro(AT)"/>
      <sheetName val="견적서"/>
      <sheetName val="7.1유효폭"/>
      <sheetName val="CA지입"/>
      <sheetName val="현장관리비내역서"/>
      <sheetName val="소운반"/>
      <sheetName val="토목내역"/>
      <sheetName val="LOAD-AY"/>
      <sheetName val="날개벽수량표"/>
      <sheetName val="XL4Poppy"/>
      <sheetName val="을"/>
      <sheetName val="입력DATA"/>
      <sheetName val="안정검토"/>
      <sheetName val="보차도경계석"/>
      <sheetName val="수량산출"/>
      <sheetName val="cost"/>
      <sheetName val="다이꾸"/>
      <sheetName val="1-1"/>
      <sheetName val="지진시"/>
      <sheetName val="맨홀수량집계"/>
      <sheetName val="부대공"/>
      <sheetName val="단가대비표"/>
      <sheetName val="COVER"/>
      <sheetName val="명단원자료(이전)"/>
      <sheetName val="Sheet5"/>
      <sheetName val="실행철강하도"/>
      <sheetName val="현황산출서"/>
      <sheetName val="옹벽기초자료"/>
      <sheetName val="토목주소"/>
      <sheetName val="BSD (2)"/>
      <sheetName val="Languages"/>
      <sheetName val="배수관공"/>
      <sheetName val="우각부보강"/>
      <sheetName val="교각계산"/>
      <sheetName val="골재집계"/>
      <sheetName val="경상비"/>
      <sheetName val="단면치수"/>
      <sheetName val="표지 (2)"/>
      <sheetName val="말뚝물량"/>
      <sheetName val="조명율표"/>
      <sheetName val="공사비집계"/>
      <sheetName val="TYPE1"/>
      <sheetName val="철근량"/>
      <sheetName val="집계표(육상)"/>
      <sheetName val="BQ"/>
      <sheetName val="환률"/>
      <sheetName val="RAHMEN"/>
      <sheetName val="안정계산"/>
      <sheetName val="단면검토"/>
      <sheetName val="실행예산"/>
      <sheetName val="경비2내역"/>
      <sheetName val="단가비교표"/>
      <sheetName val="산거각호표"/>
      <sheetName val="주형"/>
      <sheetName val="단위중량"/>
      <sheetName val="1공구(을)"/>
      <sheetName val="기계실"/>
      <sheetName val="일위대가목차"/>
      <sheetName val="U-TYPE(1)"/>
      <sheetName val="부하(도서)"/>
      <sheetName val="E.P.T수량산출서"/>
      <sheetName val="수질정화시설"/>
      <sheetName val="매크로"/>
      <sheetName val="외주가공"/>
      <sheetName val="타공종이기"/>
      <sheetName val="수량"/>
      <sheetName val="조명율데이타"/>
      <sheetName val="참조"/>
      <sheetName val="TABLE"/>
      <sheetName val="조명시설"/>
      <sheetName val="????"/>
      <sheetName val="당초"/>
      <sheetName val="Process"/>
      <sheetName val="기본일위"/>
      <sheetName val="인건비"/>
      <sheetName val="C1ㅇ"/>
      <sheetName val="DG-LAP6"/>
      <sheetName val="工완성공사율"/>
      <sheetName val="도담구내 개소별 명세"/>
      <sheetName val="을부담운반비"/>
      <sheetName val="주식"/>
      <sheetName val="Sheet1 (2)"/>
      <sheetName val="총괄표"/>
      <sheetName val="예산서"/>
      <sheetName val="일위산출"/>
      <sheetName val="한강운반비"/>
      <sheetName val="자재"/>
      <sheetName val="ilch"/>
      <sheetName val="원형맨홀수량"/>
      <sheetName val="설산1.나"/>
      <sheetName val="본사S"/>
      <sheetName val="품목납기"/>
      <sheetName val="장비집계"/>
      <sheetName val="견적정보"/>
      <sheetName val="특별교실"/>
      <sheetName val="5. 차단기 용량계산"/>
      <sheetName val="관리사무소"/>
      <sheetName val="6PILE  (돌출)"/>
      <sheetName val="입찰안"/>
      <sheetName val="Dae_Jiju"/>
      <sheetName val="Sikje_ingun"/>
      <sheetName val="TREE_D"/>
      <sheetName val="가로등제어반 설치공사(수량)"/>
      <sheetName val="발신정보"/>
      <sheetName val="가도공"/>
      <sheetName val="소비자가"/>
      <sheetName val="일위대가표"/>
      <sheetName val="날개벽"/>
      <sheetName val="목차"/>
      <sheetName val="역T형"/>
      <sheetName val="굴착현장"/>
      <sheetName val="PILE"/>
      <sheetName val="투찰"/>
      <sheetName val="토공"/>
      <sheetName val="설직재-1"/>
      <sheetName val="CHITIET VL-NC-TT -1p"/>
      <sheetName val="TDTKP1"/>
      <sheetName val="단위수량"/>
      <sheetName val="전기일위대가"/>
      <sheetName val="전압강하계산"/>
      <sheetName val="2F 회의실견적(5_14 일대)"/>
      <sheetName val="단가표 "/>
      <sheetName val="원형1호맨홀토공수량"/>
      <sheetName val="와동25-3(변경)"/>
      <sheetName val="토사(PE)"/>
      <sheetName val="조명률표"/>
      <sheetName val="설계자료"/>
      <sheetName val="22-2M단"/>
      <sheetName val="22-1소단"/>
      <sheetName val="호안공"/>
      <sheetName val="단가산출집계"/>
      <sheetName val="갑지"/>
      <sheetName val="경비"/>
      <sheetName val="토공(완충)"/>
      <sheetName val="공사비예산서(토목분)"/>
      <sheetName val="견"/>
      <sheetName val="BJJIN"/>
      <sheetName val="직원동원SCH"/>
      <sheetName val="일위대가(가설)"/>
      <sheetName val="운용방안"/>
      <sheetName val="토공및부대2차"/>
      <sheetName val="월선수금"/>
      <sheetName val="TYPE-1"/>
      <sheetName val="CATV"/>
      <sheetName val="기계내역"/>
      <sheetName val="MAT"/>
      <sheetName val="SRC-B3U2"/>
      <sheetName val="물가시세"/>
      <sheetName val="L형측구단위수량"/>
      <sheetName val="L형측구연장조서"/>
      <sheetName val="도로경계블럭단위수량"/>
      <sheetName val="도로경계블럭단위토공"/>
      <sheetName val="갑지(추정)"/>
      <sheetName val="공사기본자료"/>
      <sheetName val="목록"/>
      <sheetName val="양식"/>
      <sheetName val="단위내역서"/>
      <sheetName val="원가"/>
      <sheetName val="code"/>
      <sheetName val="TYPE-B 평균H"/>
      <sheetName val="공사비증감"/>
      <sheetName val="96작생능"/>
      <sheetName val="뚝토공"/>
      <sheetName val="접속도로1"/>
      <sheetName val="포장복구집계"/>
      <sheetName val="K"/>
      <sheetName val="집행(2-1)"/>
      <sheetName val="통합"/>
      <sheetName val="실행품의서"/>
      <sheetName val="PROJECT COST ESTIMATE (cont)"/>
      <sheetName val="LG제품"/>
      <sheetName val="총계"/>
      <sheetName val="주사무실종합"/>
      <sheetName val="단중표"/>
      <sheetName val="정산입력"/>
      <sheetName val="변화치수"/>
      <sheetName val="공통부대비"/>
      <sheetName val="1"/>
      <sheetName val="표지판현황"/>
      <sheetName val="회사99"/>
      <sheetName val="1_설계조건"/>
      <sheetName val="전차선로_물량표"/>
      <sheetName val="노원열병합__건축공사기성내역서"/>
      <sheetName val="배수공_주요자재_집계표"/>
      <sheetName val="현금"/>
      <sheetName val="농로수량집계"/>
      <sheetName val="농로토공집계"/>
      <sheetName val="설계서(7)"/>
      <sheetName val="예산서(6)"/>
      <sheetName val="적용단위길이"/>
      <sheetName val="종배수관(신)"/>
      <sheetName val="LEVEL0~4"/>
      <sheetName val="건축내역"/>
      <sheetName val="처리단락"/>
      <sheetName val="LD"/>
      <sheetName val="약전닥트"/>
      <sheetName val="건축부하"/>
      <sheetName val="일지-H"/>
      <sheetName val="FA설치명세"/>
      <sheetName val="김포IO"/>
      <sheetName val="FB25JN"/>
      <sheetName val="SLAB"/>
      <sheetName val="전기일위목록"/>
      <sheetName val="단"/>
      <sheetName val="집수정단"/>
      <sheetName val="오산갈곳"/>
      <sheetName val="지표"/>
      <sheetName val="단가"/>
      <sheetName val="시설물일위"/>
      <sheetName val="자재집계표"/>
      <sheetName val="FD"/>
      <sheetName val="99관저"/>
      <sheetName val="물량산출_LP-1"/>
      <sheetName val="물량산출_LP-2"/>
      <sheetName val="물량산출_LP-3"/>
      <sheetName val="물량산출_LP-4"/>
      <sheetName val="대비"/>
      <sheetName val="가시설수량"/>
      <sheetName val="하중계산"/>
      <sheetName val="중기조종사 단위단가"/>
      <sheetName val="LXLIST1"/>
      <sheetName val="비대칭계수"/>
      <sheetName val="전동기 SPEC"/>
      <sheetName val="자재대"/>
      <sheetName val="일반맨홀수량집계(A-7 LINE)"/>
      <sheetName val="플랜트_설치"/>
      <sheetName val="3련_BOX"/>
      <sheetName val="I_설계조건"/>
      <sheetName val="변경실행(2차)_"/>
      <sheetName val="3BL공동구_수량"/>
      <sheetName val="토공계산서(부체도로)"/>
      <sheetName val="교량명원본"/>
      <sheetName val="BOX제원원본"/>
      <sheetName val="OZ049E"/>
      <sheetName val="type-F"/>
      <sheetName val="Main"/>
      <sheetName val="내역서비교"/>
      <sheetName val="역T형교대(말뚝기초)"/>
      <sheetName val="연습"/>
      <sheetName val="토공산출(주차장)"/>
      <sheetName val="현장관리"/>
      <sheetName val="공통가설"/>
      <sheetName val="매입"/>
      <sheetName val="공사개요"/>
      <sheetName val="토공산출 (아파트)"/>
      <sheetName val="문학간접"/>
      <sheetName val="간접"/>
      <sheetName val="입력"/>
      <sheetName val="EP0618"/>
      <sheetName val="내역(정지)"/>
      <sheetName val="8. 내진해석"/>
      <sheetName val="산출근거"/>
      <sheetName val="기성집계"/>
      <sheetName val="자료입력"/>
      <sheetName val="설계서(설치)"/>
      <sheetName val="Picture"/>
      <sheetName val="guard(mac)"/>
      <sheetName val="준공조서"/>
      <sheetName val="공사준공계"/>
      <sheetName val="준공검사보고서"/>
      <sheetName val="대포2교접속"/>
      <sheetName val="원데이타"/>
      <sheetName val="찍기"/>
      <sheetName val="횡배수관집현황(2공구)"/>
      <sheetName val="조견표"/>
      <sheetName val="조명율"/>
      <sheetName val="철거산출근거"/>
      <sheetName val="내역(2000년)"/>
      <sheetName val="출근부"/>
      <sheetName val="철근정산"/>
      <sheetName val="국공유지및사유지"/>
      <sheetName val="0"/>
      <sheetName val="1을"/>
      <sheetName val="DA"/>
      <sheetName val="TEL"/>
      <sheetName val="부대tu"/>
      <sheetName val="집계표"/>
      <sheetName val="아산추가1220"/>
      <sheetName val="SUM (INQNO."/>
      <sheetName val="99.6"/>
      <sheetName val="96수출"/>
      <sheetName val="nomi "/>
      <sheetName val="단가조정표"/>
      <sheetName val="세부내역서(전기)"/>
      <sheetName val="N賃率-職"/>
      <sheetName val="5공철탑검토표"/>
      <sheetName val="4공철탑검토"/>
      <sheetName val="#230,#235"/>
      <sheetName val="3-1.CB"/>
      <sheetName val="지급자재"/>
      <sheetName val="환율"/>
      <sheetName val="POL6차-PIPING"/>
      <sheetName val="ROOF(ALKALI)"/>
      <sheetName val="물가대비표"/>
      <sheetName val="요율"/>
      <sheetName val="세부내역"/>
      <sheetName val="작성"/>
      <sheetName val="부표총괄"/>
      <sheetName val="견적업체"/>
      <sheetName val="AS복구"/>
      <sheetName val="중기터파기"/>
      <sheetName val="변수값"/>
      <sheetName val="중기상차"/>
      <sheetName val="수문일1"/>
      <sheetName val="구체"/>
      <sheetName val="단면 (2)"/>
      <sheetName val="참조(2)"/>
      <sheetName val="계산근거"/>
      <sheetName val="내역(전체)"/>
      <sheetName val="설계내역(2001)"/>
      <sheetName val="5.정산서"/>
      <sheetName val="예정(3)"/>
      <sheetName val="동원(3)"/>
      <sheetName val="1_설계조건1"/>
      <sheetName val="일위대가(원본)"/>
      <sheetName val="경영혁신본부"/>
      <sheetName val="BOJUNGGM"/>
      <sheetName val="6호기"/>
      <sheetName val="할증 "/>
      <sheetName val="L형옹벽측구"/>
      <sheetName val="깨기"/>
      <sheetName val="일반수량총괄"/>
      <sheetName val="조직표"/>
      <sheetName val="전선 및 전선관"/>
      <sheetName val="단가조사표"/>
      <sheetName val="단가산출"/>
      <sheetName val="STORAGE"/>
      <sheetName val="1차증가원가계산"/>
      <sheetName val="견적시담(송포2공구)"/>
      <sheetName val="TYPE-A"/>
      <sheetName val="TYPE-U800"/>
      <sheetName val="신규일위대가"/>
      <sheetName val="LEGEND"/>
      <sheetName val="전력"/>
      <sheetName val="전기설계변경"/>
      <sheetName val="06_공정표"/>
      <sheetName val="설계예산서"/>
      <sheetName val="예산내역서"/>
      <sheetName val="Macro(전선)"/>
      <sheetName val="단면가정"/>
      <sheetName val="가시설단위수량"/>
      <sheetName val="SORCE1"/>
      <sheetName val="노무"/>
      <sheetName val="기본DATA"/>
      <sheetName val="약품공급2"/>
      <sheetName val="횡배위치"/>
      <sheetName val="견적내역서"/>
      <sheetName val="견적접수"/>
      <sheetName val="Cost_bd-&quot;A&quot;"/>
      <sheetName val="TRE_TABLE"/>
      <sheetName val="일위목록"/>
      <sheetName val="사용자정의"/>
      <sheetName val="제품표준규격"/>
      <sheetName val="환율-LIBOR"/>
      <sheetName val="단가표"/>
      <sheetName val="내역_FILE"/>
      <sheetName val="현장"/>
      <sheetName val="SANBAISU"/>
      <sheetName val="SANTOGO"/>
      <sheetName val="MCC제원"/>
      <sheetName val="준검 내역서"/>
      <sheetName val="소업1교"/>
      <sheetName val="자료(통합)"/>
      <sheetName val="대상공사(조달청)"/>
      <sheetName val="전신환매도율"/>
      <sheetName val="구동"/>
      <sheetName val="잡비"/>
      <sheetName val="아파트 "/>
      <sheetName val="SE-611"/>
      <sheetName val="장비당단가 (1)"/>
      <sheetName val="BR.1(원)"/>
      <sheetName val="증감내역서"/>
      <sheetName val="Oper Amount"/>
      <sheetName val="수안보-MBR1"/>
      <sheetName val="조도계산(가로등NEW)"/>
      <sheetName val="정렬"/>
      <sheetName val="설계내"/>
      <sheetName val="세금자료"/>
      <sheetName val="NAI"/>
      <sheetName val="관람석제출"/>
      <sheetName val="견적"/>
      <sheetName val="시설C"/>
      <sheetName val="공사비"/>
      <sheetName val="토공정보"/>
      <sheetName val="사진"/>
      <sheetName val="토목검측서"/>
      <sheetName val="인건비 "/>
      <sheetName val="MFAB"/>
      <sheetName val="MFRT"/>
      <sheetName val="MPKG"/>
      <sheetName val="MPRD"/>
      <sheetName val="PI"/>
      <sheetName val="인수공규격"/>
      <sheetName val="표지"/>
      <sheetName val="t-h HA THE"/>
      <sheetName val="DATA(BAC)"/>
      <sheetName val="Baby일위대가"/>
      <sheetName val="설계내역서"/>
      <sheetName val="9GNG운반"/>
      <sheetName val="토목변경"/>
      <sheetName val="BOX 본체"/>
      <sheetName val="---FAB#1업무일지---"/>
      <sheetName val="선로정수계산"/>
      <sheetName val="관세,통관수수료,운반비"/>
      <sheetName val="음봉방향"/>
      <sheetName val="분뇨"/>
      <sheetName val="설계명세서"/>
      <sheetName val="2.내역서"/>
      <sheetName val="식재인부"/>
      <sheetName val="빙축열"/>
      <sheetName val="설계가"/>
      <sheetName val="__Isyou_c_PJT_2000_R_6_____Fi_2"/>
      <sheetName val="단가산출1"/>
      <sheetName val="단가 및 재료비"/>
      <sheetName val="노무단가산출"/>
      <sheetName val="통신부문노무임"/>
      <sheetName val="5. 설계명세서"/>
      <sheetName val="SELTDATA"/>
      <sheetName val="직노"/>
      <sheetName val="b_balju_cho"/>
      <sheetName val="전기품산출"/>
      <sheetName val="철근단면적"/>
      <sheetName val="진주방향"/>
      <sheetName val="참조M"/>
      <sheetName val="도급양식"/>
      <sheetName val="분석가정"/>
      <sheetName val="안정검토(온1)"/>
      <sheetName val="교량하부공"/>
      <sheetName val="터파기및재료"/>
      <sheetName val="DATA1"/>
      <sheetName val="TOTAL인원"/>
      <sheetName val="COMPRESSOR"/>
      <sheetName val="WIND-EQ"/>
      <sheetName val="내역표지"/>
      <sheetName val="Macro(전동기)"/>
      <sheetName val="간접재료비산출표-27-30"/>
      <sheetName val="교각1"/>
      <sheetName val="대운산출"/>
      <sheetName val="물량산출근거"/>
      <sheetName val="FACTOR"/>
      <sheetName val="1호맨홀토공"/>
      <sheetName val="토공(우물통,기타) "/>
      <sheetName val="내역1"/>
      <sheetName val="card1"/>
      <sheetName val="을지"/>
      <sheetName val="간접경상비"/>
      <sheetName val="02 SLAB"/>
      <sheetName val="05 BOX"/>
      <sheetName val="품셈TABLE"/>
      <sheetName val="인원01"/>
      <sheetName val="옥내아파트(전기)"/>
      <sheetName val="일위"/>
      <sheetName val="2월가격표-ESG-1월"/>
      <sheetName val="SPEC"/>
      <sheetName val="샘플표지"/>
      <sheetName val="입찰견적보고서"/>
      <sheetName val="D-3503"/>
      <sheetName val="KHRCPB_99"/>
      <sheetName val="Supplier Code"/>
      <sheetName val="9902"/>
      <sheetName val="4.  단락전류의 계산"/>
      <sheetName val="Sheet10"/>
      <sheetName val="VA_code"/>
      <sheetName val="발생토"/>
      <sheetName val="VXXXXX"/>
      <sheetName val="수량집계"/>
      <sheetName val="일위대가집계"/>
      <sheetName val="2"/>
      <sheetName val="두앙"/>
      <sheetName val="공통비"/>
      <sheetName val="G.R300경비"/>
      <sheetName val="GTG TR PIT"/>
      <sheetName val="J直材4"/>
      <sheetName val="대치판정"/>
      <sheetName val="__Isyou_c_PJT_2000_R_6_____Fi_3"/>
      <sheetName val="공사비총괄표"/>
      <sheetName val="suk(mac)"/>
      <sheetName val="중기사용료"/>
      <sheetName val="건축내역서"/>
      <sheetName val="설비내역서"/>
      <sheetName val="전기내역서"/>
      <sheetName val="working load at the btm ft."/>
      <sheetName val="stability check"/>
      <sheetName val="design criteria"/>
      <sheetName val="design load"/>
      <sheetName val="tggwan(mac)"/>
      <sheetName val="중동공구"/>
      <sheetName val="\\Isyou\c\PJT-2000\R-6호선도로\Fin-"/>
      <sheetName val="LAB"/>
      <sheetName val="PLAN_FEB97"/>
      <sheetName val="산출내역서"/>
      <sheetName val="플랜트_설치1"/>
      <sheetName val="1_설계조건2"/>
      <sheetName val="전차선로_물량표1"/>
      <sheetName val="노원열병합__건축공사기성내역서1"/>
      <sheetName val="배수공_주요자재_집계표1"/>
      <sheetName val="7_1유효폭"/>
      <sheetName val="TRE_TABLE1"/>
      <sheetName val="5__차단기_용량계산"/>
      <sheetName val="I_설계조건1"/>
      <sheetName val="변경실행(2차)_1"/>
      <sheetName val="3BL공동구_수량1"/>
      <sheetName val="Sheet1_(2)"/>
      <sheetName val="3련_BOX1"/>
      <sheetName val="입고장부_(4)"/>
      <sheetName val="도담구내_개소별_명세"/>
      <sheetName val="Cost_bd-&quot;A&quot;1"/>
      <sheetName val="BSD_(2)"/>
      <sheetName val="표지_(2)"/>
      <sheetName val="basic_info"/>
      <sheetName val="변경-C"/>
      <sheetName val="우수"/>
      <sheetName val="화재 탐지 설비"/>
      <sheetName val="영업소실적"/>
      <sheetName val="CHITIET_VL-NC-TT_-1p"/>
      <sheetName val="2F_회의실견적(5_14_일대)"/>
      <sheetName val="IMP_(REACTOR)"/>
      <sheetName val="6PILE__(돌출)"/>
      <sheetName val="Site_Expenses"/>
      <sheetName val="조도계산서_(도서)"/>
      <sheetName val="E_P_T수량산출서"/>
      <sheetName val="설산1_나"/>
      <sheetName val="일반맨홀수량집계(A-7_LINE)"/>
      <sheetName val="5_정산서"/>
      <sheetName val="인건비_"/>
      <sheetName val="가로등제어반_설치공사(수량)"/>
      <sheetName val="단가표_"/>
      <sheetName val="전동기_SPEC"/>
      <sheetName val="전선_및_전선관"/>
      <sheetName val="토공산출_(아파트)"/>
      <sheetName val="8__내진해석"/>
      <sheetName val="TYPE-B_평균H"/>
      <sheetName val="할증_"/>
      <sheetName val="PROJECT_COST_ESTIMATE_(cont)"/>
      <sheetName val="Oper_Amount"/>
      <sheetName val="5__설계명세서"/>
      <sheetName val="아파트_"/>
      <sheetName val="중기조종사_단위단가"/>
      <sheetName val="장비당단가_(1)"/>
      <sheetName val="준검_내역서"/>
      <sheetName val="3-1_CB"/>
      <sheetName val="__Isyou_c_PJT_2000_R_6_____Fi_4"/>
      <sheetName val="____"/>
      <sheetName val="횡배수관단위수량"/>
      <sheetName val="8.PILE  (돌출)"/>
      <sheetName val="I一般比"/>
      <sheetName val="102역사"/>
      <sheetName val="주형지지보"/>
      <sheetName val="L형옹벽(key)"/>
      <sheetName val="가시설(TYPE-A)"/>
      <sheetName val="1-1평균터파기고(1)"/>
      <sheetName val="노무산출서"/>
      <sheetName val="piping"/>
      <sheetName val="케이블DATA"/>
      <sheetName val="품셈기준"/>
      <sheetName val="Design Q'ty"/>
      <sheetName val="집수정(600-700)"/>
      <sheetName val="순환펌프"/>
      <sheetName val="저수조"/>
      <sheetName val="급,배기팬"/>
      <sheetName val="급탕순환펌프"/>
      <sheetName val="실행내역서 "/>
      <sheetName val="__Isyou_c_PJT_2000_R_6_____Fi_5"/>
      <sheetName val="GRDBS"/>
      <sheetName val="EQT-ESTN"/>
      <sheetName val="ATS단가"/>
      <sheetName val=" 내역"/>
      <sheetName val="내역서(갑지)"/>
      <sheetName val="__Isyou_c_PJT_2000_R_6_____Fi_6"/>
      <sheetName val="6.교좌면보강"/>
      <sheetName val="수로집계"/>
      <sheetName val="배수공"/>
      <sheetName val="암거"/>
      <sheetName val="K1자재(3차등)"/>
      <sheetName val="적정심사"/>
      <sheetName val="수량명세서"/>
      <sheetName val="지질조사"/>
      <sheetName val="21301동"/>
      <sheetName val="Data&amp;Result"/>
      <sheetName val="현황CODE"/>
      <sheetName val="손익현황"/>
      <sheetName val="기성내역"/>
      <sheetName val="방음벽 기초 일반수량"/>
      <sheetName val="공종별 집계"/>
      <sheetName val="여흥"/>
      <sheetName val="4b Consolidated PL"/>
      <sheetName val="변수2"/>
      <sheetName val="저항"/>
      <sheetName val="woo(mac)"/>
      <sheetName val="일별1"/>
      <sheetName val="참조 (2)"/>
      <sheetName val="123"/>
      <sheetName val="공사비내역 p1"/>
      <sheetName val="일위대가표(DEEP)"/>
      <sheetName val="1단계"/>
      <sheetName val="Proposal"/>
      <sheetName val="Load2"/>
      <sheetName val="Load"/>
      <sheetName val="Ampere(F-CV)"/>
      <sheetName val="구리토평1전기"/>
      <sheetName val="Sheet16 (2)"/>
      <sheetName val="평균공시지가"/>
      <sheetName val="산근"/>
      <sheetName val="마산방향철근집계"/>
      <sheetName val="마산방향"/>
      <sheetName val="개요입력"/>
      <sheetName val="수량기준"/>
      <sheetName val="가설경비"/>
      <sheetName val="연동 내역서"/>
      <sheetName val="차단용량계산서"/>
      <sheetName val="1공구수량"/>
      <sheetName val="CMTD"/>
      <sheetName val="Cover Sheet"/>
      <sheetName val="공사비 내역 (가)"/>
      <sheetName val="수리계산(2021)"/>
      <sheetName val="공문"/>
      <sheetName val="1련박스"/>
    </sheetNames>
    <definedNames>
      <definedName name="Macro1"/>
      <definedName name="Macro11"/>
      <definedName name="Macro4"/>
    </definedNames>
    <sheetDataSet>
      <sheetData sheetId="0" refreshError="1">
        <row r="4">
          <cell r="A4" t="str">
            <v>A</v>
          </cell>
          <cell r="B4">
            <v>3000</v>
          </cell>
          <cell r="C4">
            <v>1500</v>
          </cell>
          <cell r="D4">
            <v>1800</v>
          </cell>
          <cell r="E4">
            <v>634.54</v>
          </cell>
          <cell r="F4">
            <v>141</v>
          </cell>
          <cell r="G4">
            <v>20.8</v>
          </cell>
        </row>
        <row r="5">
          <cell r="A5" t="str">
            <v>B</v>
          </cell>
          <cell r="B5">
            <v>3000</v>
          </cell>
          <cell r="C5">
            <v>2400</v>
          </cell>
          <cell r="D5">
            <v>1800</v>
          </cell>
          <cell r="E5">
            <v>705.14</v>
          </cell>
          <cell r="F5">
            <v>274.27999999999997</v>
          </cell>
          <cell r="G5">
            <v>102.24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 refreshError="1"/>
      <sheetData sheetId="197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/>
      <sheetData sheetId="209"/>
      <sheetData sheetId="210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/>
      <sheetData sheetId="612"/>
      <sheetData sheetId="613"/>
      <sheetData sheetId="614"/>
      <sheetData sheetId="615"/>
      <sheetData sheetId="616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</sheetDataSet>
  </externalBook>
</externalLink>
</file>

<file path=xl/externalLinks/externalLink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ES"/>
      <sheetName val="Sheet1"/>
      <sheetName val="LOPCALC"/>
      <sheetName val="개요"/>
      <sheetName val="부하계산서"/>
      <sheetName val="노무비"/>
      <sheetName val="3련 BOX"/>
      <sheetName val="MOTOR"/>
      <sheetName val="1,2공구원가계산서"/>
      <sheetName val="2공구산출내역"/>
      <sheetName val="1공구산출내역서"/>
      <sheetName val="부하(성남)"/>
      <sheetName val="JUCK"/>
      <sheetName val="부하LOAD"/>
      <sheetName val="FOOTING단면력"/>
      <sheetName val="????"/>
      <sheetName val="TABLE"/>
      <sheetName val="단면(RW1)"/>
      <sheetName val="동력부하(도산)"/>
      <sheetName val="일위대가(원본)"/>
      <sheetName val="기계경비일람"/>
      <sheetName val="경비2내역"/>
      <sheetName val="DATA"/>
      <sheetName val="농로수량집계"/>
      <sheetName val="DWG-CAB-I"/>
      <sheetName val="F5"/>
      <sheetName val="내역서"/>
      <sheetName val="SHEET2"/>
      <sheetName val="WORK"/>
      <sheetName val="ilch"/>
      <sheetName val=""/>
      <sheetName val="[YES.XLS]A_______9701A_OUT_YE_2"/>
      <sheetName val="[YES.XLS]A_______9701A_OUT_YE_3"/>
      <sheetName val="[YES.XLS]A_______9701A_OUT_YE_4"/>
    </sheetNames>
    <definedNames>
      <definedName name="Macro10"/>
      <definedName name="Macro12"/>
      <definedName name="Macro13"/>
      <definedName name="Macro14"/>
      <definedName name="Macro2"/>
      <definedName name="Macro5"/>
      <definedName name="Macro6"/>
      <definedName name="Macro7"/>
      <definedName name="Macro8"/>
      <definedName name="Macro9" sheetId="0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/>
      <sheetData sheetId="31"/>
      <sheetData sheetId="32"/>
      <sheetData sheetId="33"/>
    </sheetDataSet>
  </externalBook>
</externalLink>
</file>

<file path=xl/externalLinks/externalLink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9"/>
    </sheetNames>
    <definedNames>
      <definedName name="Macro13"/>
      <definedName name="Macro2"/>
    </definedNames>
    <sheetDataSet>
      <sheetData sheetId="0" refreshError="1"/>
    </sheetDataSet>
  </externalBook>
</externalLink>
</file>

<file path=xl/externalLinks/externalLink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COST"/>
      <sheetName val="Sheet1"/>
      <sheetName val="JUCK"/>
      <sheetName val="수량산출"/>
      <sheetName val="참조M"/>
      <sheetName val="참조"/>
      <sheetName val="단위별 일위대가표"/>
    </sheetNames>
    <definedNames>
      <definedName name="Macro3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TR용량"/>
      <sheetName val="부하 LIST"/>
      <sheetName val="CABLE ROOT SIZE"/>
      <sheetName val="CABLECALC"/>
      <sheetName val="DATA"/>
      <sheetName val="DATA1"/>
      <sheetName val="DATA-UPS"/>
      <sheetName val="MOTOR"/>
      <sheetName val="광천계산서"/>
      <sheetName val="Sheet1"/>
      <sheetName val="실행철강하도"/>
      <sheetName val="BQ(실행)"/>
    </sheetNames>
    <sheetDataSet>
      <sheetData sheetId="0" refreshError="1"/>
      <sheetData sheetId="1" refreshError="1"/>
      <sheetData sheetId="2" refreshError="1"/>
      <sheetData sheetId="3"/>
      <sheetData sheetId="4" refreshError="1"/>
      <sheetData sheetId="5" refreshError="1">
        <row r="30">
          <cell r="A30">
            <v>0</v>
          </cell>
          <cell r="B30">
            <v>30</v>
          </cell>
          <cell r="C30">
            <v>50</v>
          </cell>
          <cell r="D30">
            <v>400</v>
          </cell>
        </row>
        <row r="31">
          <cell r="A31">
            <v>30.1</v>
          </cell>
          <cell r="B31">
            <v>30</v>
          </cell>
          <cell r="C31">
            <v>50</v>
          </cell>
          <cell r="D31">
            <v>400</v>
          </cell>
        </row>
        <row r="32">
          <cell r="A32">
            <v>40.1</v>
          </cell>
          <cell r="B32">
            <v>40</v>
          </cell>
          <cell r="C32">
            <v>50</v>
          </cell>
          <cell r="D32">
            <v>400</v>
          </cell>
        </row>
        <row r="33">
          <cell r="A33">
            <v>50.1</v>
          </cell>
          <cell r="B33">
            <v>50</v>
          </cell>
          <cell r="C33">
            <v>50</v>
          </cell>
          <cell r="D33">
            <v>400</v>
          </cell>
        </row>
        <row r="34">
          <cell r="A34">
            <v>60.1</v>
          </cell>
          <cell r="B34">
            <v>60</v>
          </cell>
          <cell r="C34">
            <v>100</v>
          </cell>
          <cell r="D34">
            <v>400</v>
          </cell>
        </row>
        <row r="35">
          <cell r="A35">
            <v>75.099999999999994</v>
          </cell>
          <cell r="B35">
            <v>75</v>
          </cell>
          <cell r="C35">
            <v>100</v>
          </cell>
          <cell r="D35">
            <v>400</v>
          </cell>
        </row>
        <row r="36">
          <cell r="A36">
            <v>100.1</v>
          </cell>
          <cell r="B36">
            <v>100</v>
          </cell>
          <cell r="C36">
            <v>100</v>
          </cell>
          <cell r="D36">
            <v>400</v>
          </cell>
        </row>
        <row r="37">
          <cell r="A37">
            <v>125.1</v>
          </cell>
          <cell r="B37">
            <v>125</v>
          </cell>
          <cell r="C37">
            <v>225</v>
          </cell>
          <cell r="D37">
            <v>400</v>
          </cell>
        </row>
        <row r="38">
          <cell r="A38">
            <v>150.1</v>
          </cell>
          <cell r="B38">
            <v>150</v>
          </cell>
          <cell r="C38">
            <v>225</v>
          </cell>
          <cell r="D38">
            <v>400</v>
          </cell>
        </row>
        <row r="39">
          <cell r="A39">
            <v>175.1</v>
          </cell>
          <cell r="B39">
            <v>175</v>
          </cell>
          <cell r="C39">
            <v>225</v>
          </cell>
          <cell r="D39">
            <v>400</v>
          </cell>
        </row>
        <row r="40">
          <cell r="A40">
            <v>200.1</v>
          </cell>
          <cell r="B40">
            <v>200</v>
          </cell>
          <cell r="C40">
            <v>225</v>
          </cell>
          <cell r="D40">
            <v>400</v>
          </cell>
        </row>
        <row r="41">
          <cell r="A41">
            <v>225.1</v>
          </cell>
          <cell r="B41">
            <v>225</v>
          </cell>
          <cell r="C41">
            <v>225</v>
          </cell>
          <cell r="D41">
            <v>600</v>
          </cell>
        </row>
        <row r="42">
          <cell r="A42">
            <v>250.1</v>
          </cell>
          <cell r="B42">
            <v>250</v>
          </cell>
          <cell r="C42">
            <v>400</v>
          </cell>
          <cell r="D42">
            <v>600</v>
          </cell>
        </row>
        <row r="43">
          <cell r="A43">
            <v>300.10000000000002</v>
          </cell>
          <cell r="B43">
            <v>300</v>
          </cell>
          <cell r="C43">
            <v>400</v>
          </cell>
          <cell r="D43">
            <v>600</v>
          </cell>
        </row>
        <row r="44">
          <cell r="A44">
            <v>350.1</v>
          </cell>
          <cell r="B44">
            <v>350</v>
          </cell>
          <cell r="C44">
            <v>400</v>
          </cell>
          <cell r="D44">
            <v>600</v>
          </cell>
        </row>
        <row r="45">
          <cell r="A45">
            <v>400.1</v>
          </cell>
          <cell r="B45">
            <v>400</v>
          </cell>
          <cell r="C45">
            <v>400</v>
          </cell>
          <cell r="D45">
            <v>800</v>
          </cell>
        </row>
        <row r="46">
          <cell r="A46">
            <v>450.1</v>
          </cell>
          <cell r="B46">
            <v>450</v>
          </cell>
          <cell r="C46">
            <v>600</v>
          </cell>
          <cell r="D46">
            <v>800</v>
          </cell>
        </row>
        <row r="47">
          <cell r="A47">
            <v>500.1</v>
          </cell>
          <cell r="B47">
            <v>500</v>
          </cell>
          <cell r="C47">
            <v>600</v>
          </cell>
          <cell r="D47">
            <v>800</v>
          </cell>
        </row>
        <row r="48">
          <cell r="A48">
            <v>600.1</v>
          </cell>
          <cell r="B48">
            <v>600</v>
          </cell>
          <cell r="C48">
            <v>600</v>
          </cell>
          <cell r="D48">
            <v>1000</v>
          </cell>
        </row>
        <row r="49">
          <cell r="A49">
            <v>700.1</v>
          </cell>
          <cell r="B49">
            <v>700</v>
          </cell>
          <cell r="C49">
            <v>800</v>
          </cell>
          <cell r="D49">
            <v>1000</v>
          </cell>
        </row>
        <row r="50">
          <cell r="A50">
            <v>800.1</v>
          </cell>
          <cell r="B50">
            <v>800</v>
          </cell>
          <cell r="C50">
            <v>800</v>
          </cell>
          <cell r="D50">
            <v>1200</v>
          </cell>
        </row>
        <row r="51">
          <cell r="A51">
            <v>1000.1</v>
          </cell>
          <cell r="B51">
            <v>1000</v>
          </cell>
          <cell r="C51">
            <v>1000</v>
          </cell>
          <cell r="D51">
            <v>1200</v>
          </cell>
        </row>
        <row r="52">
          <cell r="A52">
            <v>1200.0999999999999</v>
          </cell>
          <cell r="B52">
            <v>1200</v>
          </cell>
          <cell r="C52">
            <v>1200</v>
          </cell>
        </row>
        <row r="53">
          <cell r="B53" t="str">
            <v>ERROR</v>
          </cell>
          <cell r="C53" t="str">
            <v>ERROR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공"/>
      <sheetName val="수안보방향"/>
      <sheetName val="수안보-MBR1"/>
      <sheetName val="수안보-MBR2"/>
      <sheetName val="상주방향"/>
      <sheetName val="상주-MBR1"/>
      <sheetName val="상주-MBR2"/>
      <sheetName val="DATA"/>
      <sheetName val="3BL공동구 수량"/>
    </sheetNames>
    <sheetDataSet>
      <sheetData sheetId="0" refreshError="1"/>
      <sheetData sheetId="1" refreshError="1"/>
      <sheetData sheetId="2" refreshError="1">
        <row r="247">
          <cell r="AN247">
            <v>3.6099000000000001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촌덕평"/>
      <sheetName val="지잡비"/>
      <sheetName val="사업비"/>
      <sheetName val="발계비교"/>
      <sheetName val="발부비"/>
      <sheetName val="1덕평흑석"/>
      <sheetName val="1공잡비"/>
      <sheetName val="2흑석옥성"/>
      <sheetName val="2공잡비"/>
      <sheetName val="수의"/>
      <sheetName val="수잡비"/>
      <sheetName val="00"/>
      <sheetName val="문광당총"/>
      <sheetName val="문당총잡비"/>
      <sheetName val="11"/>
      <sheetName val="청천내"/>
      <sheetName val="청천잡"/>
      <sheetName val="DATE"/>
      <sheetName val="공사검사조서"/>
      <sheetName val="감리원감리조서"/>
      <sheetName val="확인내역서"/>
      <sheetName val="갑지"/>
      <sheetName val="검사원"/>
      <sheetName val="총괄원가"/>
      <sheetName val="집계표(공사)"/>
      <sheetName val="건축원가"/>
      <sheetName val="건축집계표(공종)"/>
      <sheetName val="건축내역"/>
      <sheetName val="설비원가"/>
      <sheetName val="설비집계표(공종)"/>
      <sheetName val="토목원가"/>
      <sheetName val="토목집계표(공종)"/>
      <sheetName val="토목내역"/>
      <sheetName val="조경원가"/>
      <sheetName val="조경집계표(공종)"/>
      <sheetName val="속지"/>
      <sheetName val="Sheet1"/>
      <sheetName val="단중표"/>
      <sheetName val="2000년1차"/>
      <sheetName val="2000전체분"/>
      <sheetName val="원가계산"/>
      <sheetName val="데이타"/>
      <sheetName val="설변공종별"/>
      <sheetName val="설변조정내역"/>
      <sheetName val="건기토원가"/>
      <sheetName val="집계표"/>
      <sheetName val="기계원가"/>
      <sheetName val="건축집계"/>
      <sheetName val="기계내역"/>
      <sheetName val="표지"/>
      <sheetName val="실행대비"/>
      <sheetName val="신.분"/>
      <sheetName val="기계경비"/>
      <sheetName val="조정3월13일료일새벽"/>
      <sheetName val="동원인원"/>
      <sheetName val="약품공급2"/>
      <sheetName val="현장경비"/>
      <sheetName val="진주방향"/>
      <sheetName val="설계내역서"/>
      <sheetName val="원가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원가data"/>
      <sheetName val="을"/>
      <sheetName val="금액"/>
      <sheetName val="내역서"/>
      <sheetName val="중기사용료"/>
      <sheetName val="일위대가표"/>
      <sheetName val="시멘트"/>
      <sheetName val="RE9604"/>
      <sheetName val="공사개요"/>
      <sheetName val="작성"/>
      <sheetName val="단가산출서"/>
      <sheetName val="단가산출서 (2)"/>
      <sheetName val="건축공사실행"/>
      <sheetName val="지수자료"/>
      <sheetName val="우배수"/>
      <sheetName val="계산식"/>
      <sheetName val="내역"/>
      <sheetName val="200"/>
      <sheetName val="관접합및부설"/>
      <sheetName val="단가"/>
      <sheetName val="총괄내역서"/>
      <sheetName val="설계예산서"/>
      <sheetName val="직접인건비"/>
      <sheetName val="직접경비"/>
      <sheetName val="업무량"/>
      <sheetName val="지수980731이후"/>
      <sheetName val="A 견적"/>
      <sheetName val="제잡비계산"/>
      <sheetName val="#REF"/>
      <sheetName val="일위대가"/>
      <sheetName val="용역비내역-진짜"/>
      <sheetName val=" 갑  지 "/>
      <sheetName val="공구"/>
      <sheetName val="한강운반비"/>
      <sheetName val="산출내역서집계표"/>
      <sheetName val="일위산출"/>
      <sheetName val="평가데이터"/>
      <sheetName val="데이터"/>
      <sheetName val="노임단가"/>
      <sheetName val="수목단가"/>
      <sheetName val="시설수량표"/>
      <sheetName val="식재수량표"/>
      <sheetName val="일위목록"/>
      <sheetName val="자재단가"/>
      <sheetName val="목록"/>
      <sheetName val="개요"/>
      <sheetName val="현장관리"/>
      <sheetName val="의왕실행"/>
      <sheetName val="상계견적"/>
      <sheetName val="변경내역서"/>
      <sheetName val="MEMBER"/>
      <sheetName val="전체"/>
      <sheetName val="제경비율"/>
      <sheetName val="현장경상비"/>
      <sheetName val="중기조종사 단위단가"/>
      <sheetName val="원가계산서"/>
      <sheetName val="퍼스트"/>
      <sheetName val="단위가격"/>
      <sheetName val="단가보완"/>
      <sheetName val="DB"/>
      <sheetName val="일위대가 "/>
      <sheetName val="요율"/>
      <sheetName val="참고사항"/>
      <sheetName val="참고자료"/>
      <sheetName val="배수장토목공사비"/>
      <sheetName val="내역서(조경)"/>
      <sheetName val="목창호"/>
      <sheetName val="견적대비표"/>
      <sheetName val="MEXICO-C"/>
      <sheetName val="부속동"/>
      <sheetName val="11-2.아파트내역"/>
      <sheetName val="각형맨홀"/>
      <sheetName val="중기집계"/>
      <sheetName val="테이블"/>
      <sheetName val="Total"/>
      <sheetName val="전차선로 물량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계정"/>
      <sheetName val="측량요율"/>
      <sheetName val="자재대"/>
      <sheetName val="기초단가"/>
      <sheetName val="계산서(곡선부)"/>
      <sheetName val="포장재료집계표"/>
      <sheetName val="변수값"/>
      <sheetName val="중기상차"/>
      <sheetName val="AS복구"/>
      <sheetName val="중기터파기"/>
      <sheetName val="조명율표"/>
      <sheetName val="명세서"/>
      <sheetName val="노임"/>
      <sheetName val="4.전기"/>
      <sheetName val="협력업체"/>
      <sheetName val="부대경비산출서"/>
      <sheetName val="총괄장"/>
      <sheetName val="21301동"/>
      <sheetName val="투입비"/>
      <sheetName val="식재인부"/>
      <sheetName val="기준자료1"/>
      <sheetName val="공사비배분명세서(각사별)"/>
      <sheetName val="임시정보시트"/>
      <sheetName val="설계명세서"/>
      <sheetName val="설비2차"/>
      <sheetName val="단가 (2)"/>
      <sheetName val="고유코드_설계"/>
      <sheetName val="실행(1)"/>
      <sheetName val="BID"/>
      <sheetName val="총 원가계산"/>
      <sheetName val="자재"/>
      <sheetName val="교각1"/>
      <sheetName val="FOB발"/>
      <sheetName val="기계경비(시간당)"/>
      <sheetName val="램머"/>
      <sheetName val="플랜트 설치"/>
      <sheetName val="예정공정표"/>
      <sheetName val="초기화면"/>
      <sheetName val="Y-WORK"/>
      <sheetName val="근로자자료입력"/>
      <sheetName val="산근"/>
      <sheetName val="구조물"/>
      <sheetName val="6호기"/>
      <sheetName val="2003상반기노임기준"/>
      <sheetName val="기본단가표"/>
      <sheetName val="입찰견적보고서"/>
      <sheetName val="접지수량"/>
      <sheetName val="Sheet1 (2)"/>
      <sheetName val="금액내역서"/>
      <sheetName val="현장관리비참조"/>
      <sheetName val="단가표"/>
      <sheetName val="spc 배관견적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/>
      <sheetData sheetId="125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</sheetDataSet>
  </externalBook>
</externalLink>
</file>

<file path=xl/externalLinks/externalLink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2"/>
      <sheetName val="터널조도"/>
      <sheetName val="전압강하-상행"/>
      <sheetName val="전압강하-하행"/>
      <sheetName val="&quot;u&quot; TYPE 구간 조명"/>
      <sheetName val="&quot;U&quot;TYPE 전압강하"/>
      <sheetName val="TR용량"/>
      <sheetName val="TR용량 (2)"/>
      <sheetName val="GEN"/>
      <sheetName val="UPS"/>
      <sheetName val="간선굵기 설명"/>
      <sheetName val="간선굵기"/>
      <sheetName val="접지"/>
      <sheetName val="IMPEADENCE"/>
      <sheetName val="직류전원"/>
      <sheetName val="Sheet5"/>
      <sheetName val="불평형 계산식"/>
      <sheetName val="계산1"/>
      <sheetName val="계산2"/>
      <sheetName val="laroux"/>
      <sheetName val="DATA"/>
      <sheetName val="LX-CAL"/>
      <sheetName val="Sheet1"/>
      <sheetName val="Macro(차단기)"/>
      <sheetName val="사용성검토"/>
      <sheetName val="우각부보강"/>
      <sheetName val="공종단가"/>
      <sheetName val="수안보-MBR1"/>
      <sheetName val="Graph (LGEN)"/>
      <sheetName val="out_prog"/>
      <sheetName val="선적schedule (2)"/>
      <sheetName val="흥양2교토공집계표"/>
      <sheetName val="단면치수"/>
      <sheetName val="공사비집계"/>
      <sheetName val="BQ(실행)"/>
      <sheetName val="실행철강하도"/>
      <sheetName val="설계"/>
      <sheetName val="LOPCALC"/>
      <sheetName val="COPING"/>
      <sheetName val="????"/>
      <sheetName val="계수시트"/>
      <sheetName val="원가계산서"/>
      <sheetName val="감가상각"/>
      <sheetName val="동해title"/>
      <sheetName val="5.모델링"/>
      <sheetName val="외천교"/>
      <sheetName val="내역서"/>
      <sheetName val="Cost bd-&quot;A&quot;"/>
      <sheetName val="ÅÍ³ÎÁ¶µµ"/>
      <sheetName val="Àü¾Ð°­ÇÏ-»óÇà"/>
      <sheetName val="Àü¾Ð°­ÇÏ-ÇÏÇà"/>
      <sheetName val="&quot;u&quot; TYPE ±¸°£ Á¶¸í"/>
      <sheetName val="&quot;U&quot;TYPE Àü¾Ð°­ÇÏ"/>
      <sheetName val="TR¿ë·®"/>
      <sheetName val="TR¿ë·® (2)"/>
      <sheetName val="°£¼±±½±â ¼³¸í"/>
      <sheetName val="°£¼±±½±â"/>
      <sheetName val="Á¢Áö"/>
      <sheetName val="Á÷·ùÀü¿ø"/>
      <sheetName val="ºÒÆòÇü °è»ê½Ä"/>
      <sheetName val="°è»ê1"/>
      <sheetName val="°è»ê2"/>
      <sheetName val="»ç¿ë¼º°ËÅä"/>
      <sheetName val="MOTOR"/>
      <sheetName val="1.설계조건"/>
      <sheetName val="#REF"/>
      <sheetName val="가설건물"/>
      <sheetName val="기기리스트"/>
      <sheetName val="자압"/>
      <sheetName val="부대내역"/>
      <sheetName val="노임"/>
      <sheetName val="Dae_Jiju"/>
      <sheetName val="Sikje_ingun"/>
      <sheetName val="TREE_D"/>
      <sheetName val="UNIT"/>
      <sheetName val="6PILE  (돌출)"/>
      <sheetName val="대치판정"/>
      <sheetName val="부하계산서"/>
      <sheetName val="EP0618"/>
      <sheetName val="ELECTRIC"/>
      <sheetName val="Total"/>
      <sheetName val="약품설비"/>
      <sheetName val="Pjny"/>
      <sheetName val="기계내역"/>
      <sheetName val="플랜트 설치"/>
      <sheetName val="소상 &quot;1&quot;"/>
      <sheetName val="DATE"/>
      <sheetName val="회로내역(승인)"/>
      <sheetName val="Macro1"/>
      <sheetName val="20관리비율"/>
      <sheetName val="10.1"/>
      <sheetName val="현금"/>
      <sheetName val="CONCRETE"/>
      <sheetName val="list"/>
      <sheetName val="h-013211-2"/>
      <sheetName val="VESSEL Sh. 1"/>
      <sheetName val="준검 내역서"/>
      <sheetName val="c_balju"/>
      <sheetName val="POOM_MOTO"/>
      <sheetName val="JUCK"/>
      <sheetName val="22-2M단"/>
      <sheetName val="22-1소단"/>
      <sheetName val="Sheet7"/>
      <sheetName val="PROJECT BRIEF(EX.NEW)"/>
      <sheetName val="¼³°è"/>
      <sheetName val="¼ö¾Èº¸-MBR1"/>
      <sheetName val="´Ü¸éÄ¡¼ö"/>
      <sheetName val="°ø»çºñÁý°è"/>
      <sheetName val="BQ(½ÇÇà)"/>
      <sheetName val="¿ì°¢ºÎº¸°­"/>
      <sheetName val="½ÇÇàÃ¶°­ÇÏµµ"/>
      <sheetName val="Data&amp;Result"/>
      <sheetName val="교대"/>
      <sheetName val="내역"/>
      <sheetName val="매입세"/>
      <sheetName val="PIPE내역(FCN)"/>
      <sheetName val="Parem"/>
      <sheetName val="2.손익계산서"/>
      <sheetName val="JUCKEYK"/>
      <sheetName val="유동표(변경)"/>
      <sheetName val="부하(반월)"/>
      <sheetName val="와동25-3(변경)"/>
      <sheetName val="Sheet3"/>
      <sheetName val="TARGET"/>
      <sheetName val="Factor"/>
      <sheetName val="2.단면가정"/>
      <sheetName val="왕십리방향"/>
      <sheetName val="종배수관"/>
      <sheetName val="과천MAIN"/>
      <sheetName val="세부내역서"/>
      <sheetName val="정산내임"/>
      <sheetName val="NA"/>
      <sheetName val="수량산출"/>
      <sheetName val="ABUT수량-A1"/>
      <sheetName val="지수"/>
      <sheetName val="A-4"/>
      <sheetName val="S0"/>
      <sheetName val="표지(1)"/>
      <sheetName val="공사개요"/>
      <sheetName val="MOTOR3"/>
      <sheetName val="일위대가목차"/>
      <sheetName val="배수내역"/>
      <sheetName val="정부노임단가"/>
      <sheetName val="INPUT"/>
      <sheetName val="본선 토공 분배표"/>
      <sheetName val="입찰내역서"/>
      <sheetName val="차액보증"/>
      <sheetName val="KL HSMT tinh thieu"/>
      <sheetName val="BID"/>
      <sheetName val="교각계산"/>
      <sheetName val="참고"/>
      <sheetName val="Sheet17"/>
      <sheetName val="1을"/>
      <sheetName val="일반공사"/>
      <sheetName val="IN"/>
      <sheetName val="ⴭⴭⴭⴭ"/>
      <sheetName val="Macro2"/>
      <sheetName val="표지 (2)"/>
      <sheetName val="환율적용표"/>
      <sheetName val="데이타"/>
      <sheetName val="공용시설내역"/>
      <sheetName val="Y-WORK"/>
      <sheetName val="copy"/>
      <sheetName val="장비내역서"/>
      <sheetName val="목차"/>
      <sheetName val="MFAB"/>
      <sheetName val="MFRT"/>
      <sheetName val="MPKG"/>
      <sheetName val="MPRD"/>
      <sheetName val="ITEM"/>
      <sheetName val="³»¿ª¼­"/>
      <sheetName val="Çö±Ý"/>
      <sheetName val="±â±â¸®½ºÆ®"/>
      <sheetName val="Èï¾ç2±³Åä°øÁý°èÇ¥"/>
      <sheetName val="°è¼ö½ÃÆ®"/>
      <sheetName val="¿ø°¡°è»ê¼­"/>
      <sheetName val="µ¿ÇØtitle"/>
      <sheetName val="5.¸ðµ¨¸µ"/>
      <sheetName val="¿ÜÃµ±³"/>
      <sheetName val="¼±Àûschedule (2)"/>
      <sheetName val="Macro(Â÷´Ü±â)"/>
      <sheetName val="±â°è³»¿ª"/>
      <sheetName val="¼Ò»ó &quot;1&quot;"/>
      <sheetName val="ÁØ°Ë ³»¿ª¼­"/>
      <sheetName val="ÀÚ¾Ð"/>
      <sheetName val="1.¼³°èÁ¶°Ç"/>
      <sheetName val="°¡¼³°Ç¹°"/>
      <sheetName val="°¨°¡»ó°¢"/>
      <sheetName val="Á¤ºÎ³ëÀÓ´Ü°¡"/>
      <sheetName val="°øÁ¾´Ü°¡"/>
      <sheetName val="PIPE³»¿ª(FCN)"/>
      <sheetName val="우배수"/>
      <sheetName val="계산식"/>
      <sheetName val="포설list원본"/>
      <sheetName val="청구내역(9807)"/>
      <sheetName val="자압1"/>
      <sheetName val="입고장부 (4)"/>
      <sheetName val="List(rev.B)"/>
      <sheetName val="BSD (2)"/>
      <sheetName val="Sheet6"/>
      <sheetName val="월선수금"/>
      <sheetName val="설계가"/>
      <sheetName val="정산K산출"/>
      <sheetName val="공사기본자료"/>
      <sheetName val="상세내역,전력산출서"/>
      <sheetName val="가도공"/>
      <sheetName val="슬래브1"/>
      <sheetName val="인원투입계획"/>
      <sheetName val="공사개요(사업승인변경)"/>
      <sheetName val="집수정(600-700)"/>
      <sheetName val="일위대가목록"/>
      <sheetName val="단가대비표"/>
      <sheetName val="설계조건"/>
      <sheetName val="동원(3)"/>
      <sheetName val="예정(3)"/>
      <sheetName val="1공구(을)"/>
      <sheetName val="L형 옹벽"/>
      <sheetName val="단가"/>
      <sheetName val="cost"/>
      <sheetName val="기술자료 (광화문)"/>
      <sheetName val="공통(20-91)"/>
      <sheetName val="봉양~조차장간고하개명(신설)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G.R300경비"/>
      <sheetName val="노임단가"/>
      <sheetName val="매입세율"/>
      <sheetName val="EQT-ESTN"/>
      <sheetName val="A"/>
      <sheetName val="총괄집계표"/>
      <sheetName val="입찰안"/>
      <sheetName val="b_balju_cho"/>
      <sheetName val="설계서(설치)"/>
      <sheetName val="지급자재"/>
      <sheetName val="1-1"/>
      <sheetName val="부하(성남)"/>
      <sheetName val="SELTDATA"/>
      <sheetName val="동력부하(도산)"/>
      <sheetName val="명세서"/>
      <sheetName val="입력DATA"/>
      <sheetName val="경상비"/>
      <sheetName val="말뚝지지력산정"/>
      <sheetName val="부하LOAD"/>
      <sheetName val="배수공 주요자재 집계표"/>
      <sheetName val="품셈집계표"/>
      <sheetName val="자재조사표(참고용)"/>
      <sheetName val="일반부표집계표"/>
      <sheetName val="현관"/>
      <sheetName val="수질정화시설"/>
      <sheetName val="N賃率-職"/>
      <sheetName val="1"/>
      <sheetName val="을지"/>
      <sheetName val="GRACE"/>
      <sheetName val="일위대가 "/>
      <sheetName val="일위대가-1"/>
      <sheetName val="입찰보고"/>
      <sheetName val="터파기및재료"/>
      <sheetName val="특별교실"/>
      <sheetName val="공량산출서"/>
      <sheetName val="2000전체분"/>
      <sheetName val="2000년1차"/>
      <sheetName val="총괄내역"/>
      <sheetName val="진로도급"/>
      <sheetName val="토목"/>
      <sheetName val="수입"/>
      <sheetName val="6호기"/>
      <sheetName val="Key assumption"/>
      <sheetName val="indirect"/>
      <sheetName val="L_RPTA05_목록"/>
      <sheetName val="LG제품"/>
      <sheetName val="05년"/>
      <sheetName val="cable-data"/>
      <sheetName val="견적기준"/>
      <sheetName val="매입부가세율(동림)"/>
      <sheetName val="BACK DATA"/>
      <sheetName val="잡비"/>
      <sheetName val="____"/>
      <sheetName val="건축내역서"/>
      <sheetName val="토목내역서"/>
      <sheetName val="&quot;u&quot;_TYPE_구간_조명"/>
      <sheetName val="&quot;U&quot;TYPE_전압강하"/>
      <sheetName val="TR용량_(2)"/>
      <sheetName val="간선굵기_설명"/>
      <sheetName val="불평형_계산식"/>
      <sheetName val="5_모델링"/>
      <sheetName val="Cost_bd-&quot;A&quot;"/>
      <sheetName val="Graph_(LGEN)"/>
      <sheetName val="선적schedule_(2)"/>
      <sheetName val="준검_내역서"/>
      <sheetName val="&quot;u&quot;_TYPE_±¸°£_Á¶¸í"/>
      <sheetName val="&quot;U&quot;TYPE_Àü¾Ð°­ÇÏ"/>
      <sheetName val="TR¿ë·®_(2)"/>
      <sheetName val="°£¼±±½±â_¼³¸í"/>
      <sheetName val="ºÒÆòÇü_°è»ê½Ä"/>
      <sheetName val="1_설계조건"/>
      <sheetName val="6PILE__(돌출)"/>
      <sheetName val="2_단면가정"/>
      <sheetName val="표지_(2)"/>
      <sheetName val="PROJECT_BRIEF(EX_NEW)"/>
      <sheetName val="유동표"/>
      <sheetName val="분석가정"/>
      <sheetName val="노무비"/>
      <sheetName val="우수"/>
      <sheetName val="주형"/>
      <sheetName val="입력정보"/>
      <sheetName val="Data &amp; Result"/>
      <sheetName val="설비내역서"/>
      <sheetName val="9.3 단면력집계"/>
      <sheetName val="2. 설계단면"/>
      <sheetName val="구의33고"/>
      <sheetName val="TSS Part List"/>
      <sheetName val="일위대가"/>
      <sheetName val="투찰"/>
      <sheetName val="조도계산"/>
      <sheetName val="산출근거"/>
      <sheetName val="표지판단위"/>
      <sheetName val="TNHCHINH"/>
      <sheetName val="견적사양비교표"/>
      <sheetName val="TABLE"/>
      <sheetName val="노무비 근거"/>
      <sheetName val="ROOF(ALKALI)"/>
      <sheetName val="EPro"/>
      <sheetName val="가로등제어반 설치공사(수량)"/>
      <sheetName val="조명율데이타"/>
      <sheetName val="노무비 "/>
      <sheetName val="토공A"/>
      <sheetName val="신관(1)"/>
      <sheetName val="CT "/>
      <sheetName val="Summary - Budget"/>
      <sheetName val="조정금액결과표 (차수별)"/>
      <sheetName val="MAT"/>
      <sheetName val="견적정보"/>
      <sheetName val="tggwan(mac)"/>
      <sheetName val="3련 BOX"/>
      <sheetName val="수량산출서"/>
      <sheetName val="WORK"/>
      <sheetName val="쌍송교"/>
      <sheetName val="내역(정지)"/>
      <sheetName val="의왕"/>
      <sheetName val="기계-설변"/>
      <sheetName val="CALCULATION"/>
      <sheetName val="인건-측정"/>
      <sheetName val="갑지"/>
      <sheetName val="견적"/>
      <sheetName val="96작생능"/>
      <sheetName val="OZ049E"/>
      <sheetName val="배수개거재(신)"/>
      <sheetName val="우수공"/>
      <sheetName val="C3"/>
      <sheetName val="#2_일위대가목록"/>
      <sheetName val="토공사"/>
      <sheetName val="적격"/>
      <sheetName val="단가 "/>
      <sheetName val="일위총괄표"/>
      <sheetName val="실행내역서 "/>
      <sheetName val="중동상가"/>
      <sheetName val="No-&gt;Code"/>
      <sheetName val="&quot;u&quot;_TYPE_구간_조명1"/>
      <sheetName val="&quot;U&quot;TYPE_전압강하1"/>
      <sheetName val="TR용량_(2)1"/>
      <sheetName val="간선굵기_설명1"/>
      <sheetName val="불평형_계산식1"/>
      <sheetName val="기초계산(Pmax)"/>
      <sheetName val="밸브설치"/>
      <sheetName val="타공종이기"/>
      <sheetName val="자재수량"/>
      <sheetName val="배선DATA"/>
      <sheetName val="기계경비(시간당)"/>
      <sheetName val="램머"/>
      <sheetName val="평가데이터"/>
      <sheetName val="청천내"/>
      <sheetName val="식재총괄"/>
      <sheetName val="일위목록"/>
      <sheetName val="자재단가"/>
      <sheetName val="UPDATA"/>
      <sheetName val="전기"/>
      <sheetName val="Param"/>
      <sheetName val="HVAC"/>
      <sheetName val="설산1.나"/>
      <sheetName val="본사S"/>
      <sheetName val="PROJECT BRIEF_EX_NEW_"/>
      <sheetName val="sw1"/>
      <sheetName val="NOMUBI"/>
      <sheetName val="견적조건"/>
      <sheetName val="토공집계"/>
      <sheetName val="2월가격"/>
      <sheetName val="적용기준"/>
      <sheetName val="기초자료입력"/>
      <sheetName val="2000상반기노임"/>
      <sheetName val="충주"/>
      <sheetName val="환경기계공정표 (3)"/>
      <sheetName val="통합"/>
      <sheetName val="1,2공구원가계산서"/>
      <sheetName val="2공구산출내역"/>
      <sheetName val="1공구산출내역서"/>
      <sheetName val="Site Expenses"/>
      <sheetName val="0001(arch)"/>
      <sheetName val="집1"/>
      <sheetName val="2월가격표-ESG-1월"/>
      <sheetName val="SPEC"/>
      <sheetName val="선급법인세 (2)"/>
      <sheetName val="1-최종안"/>
      <sheetName val="사업분석-분양가결정"/>
      <sheetName val="REDUCER"/>
      <sheetName val="WE'T"/>
      <sheetName val="구조물철거타공정이월"/>
      <sheetName val="최종"/>
      <sheetName val="공통가설"/>
      <sheetName val="SG"/>
      <sheetName val="411-00 외화장기"/>
      <sheetName val="1.Pre"/>
      <sheetName val="Food court "/>
      <sheetName val="직원동원계획"/>
      <sheetName val="품셈(기초)"/>
      <sheetName val="MEXICO-C"/>
      <sheetName val="변수값"/>
      <sheetName val="중기상차"/>
      <sheetName val="AS복구"/>
      <sheetName val="중기터파기"/>
      <sheetName val="SRC-B3U2"/>
      <sheetName val="001"/>
      <sheetName val="시설일위"/>
      <sheetName val="토사(PE)"/>
      <sheetName val="단중표-ST"/>
      <sheetName val="piping"/>
      <sheetName val="ilch"/>
      <sheetName val="STORAGE"/>
      <sheetName val="2000년하반기"/>
      <sheetName val="일위대가(계측기설치)"/>
      <sheetName val="철골수량"/>
      <sheetName val="L형측구단위수량"/>
      <sheetName val="L형측구연장조서"/>
      <sheetName val="도로경계블럭단위수량"/>
      <sheetName val="도로경계블럭단위토공"/>
      <sheetName val="집계표"/>
      <sheetName val="품셈TABLE"/>
      <sheetName val="전차선로 물량표"/>
      <sheetName val="한강운반비"/>
      <sheetName val="연결관암거"/>
      <sheetName val="154TW"/>
      <sheetName val="안정검토(온1)"/>
      <sheetName val="도담구내 개소별 명세"/>
      <sheetName val="현황산출서"/>
      <sheetName val="옹벽기초자료"/>
      <sheetName val="담당자"/>
      <sheetName val="3.하중산정4.지지력"/>
      <sheetName val="현장관리비 산출내역"/>
      <sheetName val="기계경비"/>
      <sheetName val="시설물일위"/>
      <sheetName val="Licences"/>
      <sheetName val="골조시행"/>
      <sheetName val="바닥판"/>
      <sheetName val="가로등내역서"/>
      <sheetName val="약품공급2"/>
      <sheetName val="기준"/>
      <sheetName val="학생내역"/>
      <sheetName val="전기내역서"/>
      <sheetName val="LAB"/>
      <sheetName val="수문일1"/>
      <sheetName val="원가"/>
      <sheetName val="건축내역"/>
      <sheetName val="간접비"/>
      <sheetName val="현황CODE"/>
      <sheetName val="손익현황"/>
      <sheetName val="2F 회의실견적(5_14 일대)"/>
      <sheetName val="자재"/>
      <sheetName val="BJJIN"/>
      <sheetName val="중갑지"/>
      <sheetName val="기본DATA"/>
      <sheetName val="역삼"/>
      <sheetName val="문학간접"/>
      <sheetName val="간접"/>
      <sheetName val="보차도경계석"/>
      <sheetName val="토공집계표"/>
      <sheetName val="설계명세서"/>
      <sheetName val="예산명세서"/>
      <sheetName val="자료입력"/>
      <sheetName val="포장복구집계"/>
      <sheetName val="부대토목"/>
      <sheetName val="실행비교"/>
      <sheetName val="WC96709"/>
      <sheetName val="(A)내역서"/>
      <sheetName val="토공(완충)"/>
      <sheetName val="계산근거"/>
      <sheetName val="입력"/>
      <sheetName val="총괄표"/>
      <sheetName val="적용단위길이"/>
      <sheetName val="종배수관(신)"/>
      <sheetName val="3BL공동구 수량"/>
      <sheetName val="FOOTING단면력"/>
      <sheetName val="적정심사"/>
      <sheetName val="금액내역서"/>
      <sheetName val="대로근거"/>
      <sheetName val="중로근거"/>
      <sheetName val="하수BOX이설"/>
      <sheetName val="TYPE-1"/>
      <sheetName val="단위내역서"/>
      <sheetName val="20110404_JRL_성수서비스 Specificatio"/>
      <sheetName val="직재"/>
      <sheetName val="COVER"/>
      <sheetName val="부재치수입력"/>
      <sheetName val="세부내역서(소방)"/>
      <sheetName val="출근부"/>
      <sheetName val="문화재 시굴조사비(표지)"/>
      <sheetName val="당초"/>
      <sheetName val="CAT_5"/>
      <sheetName val="의왕F사"/>
      <sheetName val="가공사"/>
      <sheetName val="외자배분"/>
      <sheetName val="07피뢰침설비공사"/>
      <sheetName val="대포2교접속"/>
      <sheetName val="조명율표"/>
      <sheetName val="표지"/>
      <sheetName val="물량산출근거"/>
      <sheetName val="상세내역"/>
      <sheetName val="장비경비"/>
      <sheetName val="KD율"/>
      <sheetName val="P-산#1-1(WOWA1)"/>
      <sheetName val="9902"/>
      <sheetName val="전기일위목록"/>
      <sheetName val="공종별집계표"/>
      <sheetName val="전기일위대가"/>
      <sheetName val="총괄"/>
      <sheetName val="노무자 명단"/>
      <sheetName val="할증 "/>
      <sheetName val="TONG HOP VL-NC TT"/>
      <sheetName val="CHITIET VL-NC-TT -1p"/>
      <sheetName val="TDTKP1"/>
      <sheetName val="KPVC-BD "/>
      <sheetName val="E01-02(EV-1-LBS)"/>
      <sheetName val="투입인력"/>
      <sheetName val="wall"/>
      <sheetName val="총괄내역서"/>
      <sheetName val="교대시점"/>
      <sheetName val="계정"/>
      <sheetName val="산출근거(통합감시)"/>
      <sheetName val="관접합및부설"/>
      <sheetName val="산출내역서"/>
      <sheetName val="XXXXXX"/>
      <sheetName val="유기공정"/>
      <sheetName val="적용단가"/>
      <sheetName val="원형1호맨홀토공수량"/>
      <sheetName val="경계석"/>
      <sheetName val="다이꾸"/>
      <sheetName val="장비집계"/>
      <sheetName val="철거산출근거"/>
      <sheetName val="1SPAN"/>
      <sheetName val="플랜트_설치"/>
      <sheetName val="소상_&quot;1&quot;"/>
      <sheetName val="VESSEL_Sh__1"/>
      <sheetName val="10_1"/>
      <sheetName val="보고"/>
      <sheetName val="LX-CAL.XLS"/>
      <sheetName val="내역표지"/>
      <sheetName val="재료비"/>
      <sheetName val="1NYS(당)"/>
      <sheetName val="단가산출"/>
      <sheetName val="기계경비일람"/>
      <sheetName val="조도계산서 (도서)"/>
      <sheetName val="401"/>
      <sheetName val="세부내역서(전기)"/>
      <sheetName val="세부내역"/>
      <sheetName val="작성"/>
      <sheetName val="단가 및 재료비"/>
      <sheetName val="중기사용료산출근거"/>
      <sheetName val="토공"/>
      <sheetName val="지표"/>
      <sheetName val="SLAB"/>
      <sheetName val="9.품셈"/>
      <sheetName val="물가시세"/>
      <sheetName val="기계"/>
      <sheetName val="DHEQSUPT"/>
      <sheetName val="업체별기성내역"/>
      <sheetName val="기초단가"/>
      <sheetName val="APT내역"/>
      <sheetName val="nomi "/>
      <sheetName val="참조"/>
      <sheetName val="제수변수량H2.15"/>
      <sheetName val="_공기변수량"/>
      <sheetName val="인부신상자료"/>
      <sheetName val="역T형교대(말뚝기초)"/>
      <sheetName val="CAL"/>
      <sheetName val="관급원내역"/>
      <sheetName val="인부노임"/>
      <sheetName val="VXXXXX"/>
      <sheetName val="3-1.CB"/>
      <sheetName val="도급"/>
      <sheetName val="견적지침"/>
      <sheetName val="슬래브"/>
      <sheetName val="집수정단"/>
      <sheetName val="01"/>
      <sheetName val="내역1"/>
      <sheetName val="잡철물"/>
      <sheetName val="CTEMCOST"/>
      <sheetName val="신우"/>
      <sheetName val="간지"/>
      <sheetName val="보활"/>
      <sheetName val="신규일위대가"/>
      <sheetName val="빌딩 안내"/>
      <sheetName val="Front"/>
      <sheetName val="단가산출(문안수정)"/>
      <sheetName val="프랜트면허"/>
      <sheetName val="토목주소"/>
      <sheetName val="남양시작동자105노65기1.3화1.2"/>
      <sheetName val="대림산업"/>
      <sheetName val="옹벽"/>
      <sheetName val="본사업"/>
      <sheetName val="품의서"/>
      <sheetName val="특수선일위대가"/>
      <sheetName val="WIND-EQ"/>
      <sheetName val="인건비"/>
      <sheetName val="단면"/>
      <sheetName val="견적단가"/>
      <sheetName val="제수"/>
      <sheetName val="공기"/>
      <sheetName val="계획조정"/>
      <sheetName val="제출내역 (2)"/>
      <sheetName val="제진기"/>
      <sheetName val="Languages"/>
      <sheetName val="정렬"/>
      <sheetName val="계산서(곡선부)"/>
      <sheetName val="포장재료집계표"/>
      <sheetName val="별표 "/>
      <sheetName val="내역(전체)"/>
      <sheetName val="장비단가 (2차) 수로준설,케이싱"/>
      <sheetName val="200"/>
      <sheetName val="토량산출서"/>
      <sheetName val="설 계"/>
      <sheetName val="용산1(해보)"/>
      <sheetName val="RAHMEN"/>
      <sheetName val="안정계산"/>
      <sheetName val="단면검토"/>
      <sheetName val="TYPE1"/>
      <sheetName val="철근량"/>
      <sheetName val="진접"/>
      <sheetName val="C"/>
      <sheetName val="설계산출표지"/>
      <sheetName val="2.대외공문"/>
      <sheetName val="날개벽"/>
      <sheetName val="I一般比"/>
      <sheetName val="RING WALL"/>
      <sheetName val="8.1"/>
      <sheetName val="calculation-1"/>
      <sheetName val="CombinedFooting_F3"/>
      <sheetName val="정비손익"/>
      <sheetName val="실행"/>
      <sheetName val="전압강하계산"/>
      <sheetName val="을"/>
      <sheetName val="SHEET 19"/>
      <sheetName val="CMTD"/>
      <sheetName val="Cover Sheet"/>
      <sheetName val="설계예산서"/>
      <sheetName val="총계"/>
      <sheetName val="예산내역서"/>
      <sheetName val="General Data"/>
      <sheetName val="수압집계"/>
      <sheetName val="전력구구조물산근"/>
      <sheetName val="Arch"/>
      <sheetName val="FB25JN"/>
      <sheetName val="공사비증감"/>
      <sheetName val="중기일위대가"/>
      <sheetName val="__Isyou_c_PJT_97_R_SUWONJ_REP_2"/>
      <sheetName val="경산"/>
      <sheetName val="연결 주간달력"/>
      <sheetName val="Formulas"/>
      <sheetName val="기본일위"/>
      <sheetName val="갑지(추정)"/>
      <sheetName val="Macro(MCC-1)"/>
      <sheetName val="아파트 "/>
      <sheetName val="기준액"/>
      <sheetName val="Lists"/>
      <sheetName val="실행내역"/>
      <sheetName val="0.갑지"/>
      <sheetName val="8.현장관리비"/>
      <sheetName val="7.안전관리비"/>
      <sheetName val="COMPRESSOR"/>
      <sheetName val="DB"/>
      <sheetName val="단가비교표_공통1"/>
      <sheetName val="의정부문예회관변경내역"/>
      <sheetName val="Tool"/>
      <sheetName val="공사원가계산서"/>
      <sheetName val="호남2"/>
      <sheetName val="공사개요 (2)"/>
      <sheetName val="지진시"/>
      <sheetName val="투찰내역"/>
      <sheetName val="9GNG운반"/>
      <sheetName val="결재판(삭제하지말아주세요)"/>
      <sheetName val="내역서(을지)_2-1공구"/>
      <sheetName val="노임단가(2000하반기)"/>
      <sheetName val="1.동력공사"/>
      <sheetName val="U-TYPE(1)"/>
      <sheetName val="양식"/>
      <sheetName val="경비"/>
      <sheetName val="결재판"/>
      <sheetName val="손익분석"/>
      <sheetName val="코드"/>
      <sheetName val="날개벽수량표"/>
      <sheetName val="J直材4"/>
      <sheetName val="LD"/>
      <sheetName val="X17-TOTAL"/>
      <sheetName val="SUN 2000. 10 가격"/>
      <sheetName val="TYPE A"/>
      <sheetName val="일위대가표"/>
      <sheetName val="연동 내역서"/>
      <sheetName val="주간계획"/>
      <sheetName val="단가표"/>
      <sheetName val="단위중량"/>
      <sheetName val="본선_토공_분배표"/>
      <sheetName val="5_¸ðµ¨¸µ"/>
      <sheetName val="¼±Àûschedule_(2)"/>
      <sheetName val="¼Ò»ó_&quot;1&quot;"/>
      <sheetName val="ÁØ°Ë_³»¿ª¼­"/>
      <sheetName val="1_¼³°èÁ¶°Ç"/>
      <sheetName val="KL_HSMT_tinh_thieu"/>
      <sheetName val="2_손익계산서"/>
      <sheetName val="BSD_(2)"/>
      <sheetName val="기술자료_(광화문)"/>
      <sheetName val="입고장부_(4)"/>
      <sheetName val="List(rev_B)"/>
      <sheetName val="Cost_bd-&quot;A&quot;1"/>
      <sheetName val="Graph_(LGEN)1"/>
      <sheetName val="선적schedule_(2)1"/>
      <sheetName val="5_모델링1"/>
      <sheetName val="PROJECT_BRIEF(EX_NEW)1"/>
      <sheetName val="소상_&quot;1&quot;1"/>
      <sheetName val="준검_내역서1"/>
      <sheetName val="&quot;u&quot;_TYPE_±¸°£_Á¶¸í1"/>
      <sheetName val="&quot;U&quot;TYPE_Àü¾Ð°­ÇÏ1"/>
      <sheetName val="TR¿ë·®_(2)1"/>
      <sheetName val="°£¼±±½±â_¼³¸í1"/>
      <sheetName val="ºÒÆòÇü_°è»ê½Ä1"/>
      <sheetName val="1_설계조건1"/>
      <sheetName val="2_단면가정1"/>
      <sheetName val="표지_(2)1"/>
      <sheetName val="6PILE__(돌출)1"/>
      <sheetName val="BSD_(2)1"/>
      <sheetName val="KL_HSMT_tinh_thieu1"/>
      <sheetName val="플랜트_설치1"/>
      <sheetName val="기술자료_(광화문)1"/>
      <sheetName val="본선_토공_분배표1"/>
      <sheetName val="5_¸ðµ¨¸µ1"/>
      <sheetName val="¼±Àûschedule_(2)1"/>
      <sheetName val="¼Ò»ó_&quot;1&quot;1"/>
      <sheetName val="ÁØ°Ë_³»¿ª¼­1"/>
      <sheetName val="1_¼³°èÁ¶°Ç1"/>
      <sheetName val="2_손익계산서1"/>
      <sheetName val="입고장부_(4)1"/>
      <sheetName val="List(rev_B)1"/>
      <sheetName val="10_11"/>
      <sheetName val="VESSEL_Sh__11"/>
      <sheetName val="가압장(토목)"/>
      <sheetName val="인계"/>
      <sheetName val="도면자료제출일정"/>
      <sheetName val="원본"/>
      <sheetName val="4월가격"/>
      <sheetName val="GI-LIST"/>
      <sheetName val="송장"/>
      <sheetName val="본댐"/>
      <sheetName val="도수"/>
      <sheetName val="ssb"/>
      <sheetName val="증감"/>
      <sheetName val="국고"/>
      <sheetName val="발전"/>
      <sheetName val="건축"/>
      <sheetName val="통신"/>
      <sheetName val="집계"/>
      <sheetName val="챠트"/>
      <sheetName val="물가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일위"/>
      <sheetName val="기계단가"/>
      <sheetName val="8.일위"/>
      <sheetName val="IMP(MAIN)"/>
      <sheetName val="IMP (REACTOR)"/>
      <sheetName val="소계정"/>
      <sheetName val="일보"/>
      <sheetName val="DATA1"/>
      <sheetName val="4.2유효폭의 계산"/>
      <sheetName val="입찰결과보고"/>
      <sheetName val="재무가정"/>
      <sheetName val="타견적(을)"/>
      <sheetName val="__Isyou_c_PJT_97_R_SUWONJ_REP_3"/>
      <sheetName val="APT"/>
      <sheetName val="DUT-BAT1"/>
      <sheetName val="실행내역서"/>
      <sheetName val="인천제철"/>
      <sheetName val="아주기계"/>
      <sheetName val="DATA-3"/>
      <sheetName val="허용전류-IEC DATA"/>
      <sheetName val="대구실행"/>
      <sheetName val="PumpSpec"/>
      <sheetName val="개요"/>
      <sheetName val="Baby일위대가"/>
      <sheetName val="백암비스타내역"/>
      <sheetName val="원가서"/>
      <sheetName val="새공통(96임금인상기준)"/>
      <sheetName val="직노"/>
      <sheetName val="폐토수익화 "/>
      <sheetName val="VXXXXXXX"/>
      <sheetName val="POOM_MOTO2"/>
      <sheetName val="건축집계"/>
      <sheetName val="원가계산"/>
      <sheetName val="기초대가"/>
      <sheetName val="info"/>
      <sheetName val="조명시설"/>
      <sheetName val="new급여T(4을-운전)"/>
      <sheetName val="총괄표 (2)"/>
      <sheetName val="AHU집계"/>
      <sheetName val="공조기휀"/>
      <sheetName val="공조기"/>
      <sheetName val="포장공자재집계표"/>
      <sheetName val="L형옹벽측구"/>
      <sheetName val="코드표"/>
      <sheetName val="수주추정"/>
      <sheetName val="가격정보"/>
      <sheetName val="광양 3기 유입수"/>
      <sheetName val="원가계산서 "/>
      <sheetName val="자재 집계표"/>
      <sheetName val="BID-도로"/>
      <sheetName val="전기일위_x0000__x0000_"/>
      <sheetName val="횡배위치"/>
      <sheetName val="__Isyou_c_PJT_97_R_SUWONJ_REP_4"/>
      <sheetName val="교각1"/>
      <sheetName val="합의경상"/>
      <sheetName val="#REF!"/>
      <sheetName val="접속도로1"/>
      <sheetName val="접속도로"/>
      <sheetName val="Ekog10"/>
      <sheetName val="일위대가(건축)"/>
      <sheetName val="공사비내역서"/>
      <sheetName val="도급양식"/>
      <sheetName val="5. 차단기 용량계산"/>
    </sheetNames>
    <sheetDataSet>
      <sheetData sheetId="0" refreshError="1"/>
      <sheetData sheetId="1" refreshError="1">
        <row r="19">
          <cell r="AR19">
            <v>70</v>
          </cell>
          <cell r="AS19">
            <v>4600</v>
          </cell>
        </row>
        <row r="20">
          <cell r="AR20">
            <v>100</v>
          </cell>
          <cell r="AS20">
            <v>9000</v>
          </cell>
        </row>
        <row r="21">
          <cell r="AR21">
            <v>150</v>
          </cell>
          <cell r="AS21">
            <v>14000</v>
          </cell>
        </row>
        <row r="22">
          <cell r="AR22">
            <v>200</v>
          </cell>
          <cell r="AS22">
            <v>20000</v>
          </cell>
        </row>
        <row r="23">
          <cell r="AR23">
            <v>250</v>
          </cell>
          <cell r="AS23">
            <v>25000</v>
          </cell>
        </row>
        <row r="24">
          <cell r="AR24">
            <v>400</v>
          </cell>
          <cell r="AS24">
            <v>46000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/>
      <sheetData sheetId="870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</sheetDataSet>
  </externalBook>
</externalLink>
</file>

<file path=xl/externalLinks/externalLink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노임"/>
      <sheetName val="터널조도"/>
      <sheetName val="ILWIPOH"/>
      <sheetName val="실행철강하도"/>
      <sheetName val="BID"/>
      <sheetName val="1.취수장"/>
      <sheetName val="Y-WORK"/>
      <sheetName val="기자재비"/>
      <sheetName val="단면가정"/>
      <sheetName val="전선 및 전선관"/>
      <sheetName val="#REF"/>
      <sheetName val="COPING"/>
      <sheetName val="MOTOR"/>
      <sheetName val="감가상각"/>
      <sheetName val="본사업"/>
      <sheetName val="CABLE SIZE-3"/>
      <sheetName val="단가비교표"/>
      <sheetName val="우각부보강"/>
      <sheetName val="DATE"/>
      <sheetName val="SELTDATA"/>
      <sheetName val="조도계산서 (도서)"/>
      <sheetName val="부하계산서"/>
      <sheetName val="입찰"/>
      <sheetName val="현경"/>
      <sheetName val="내역서"/>
      <sheetName val="수안보-MBR1"/>
      <sheetName val="Graph (LGEN)"/>
      <sheetName val="out_prog"/>
      <sheetName val="선적schedule (2)"/>
      <sheetName val="단면치수"/>
      <sheetName val="정부노임단가"/>
      <sheetName val="물량표"/>
      <sheetName val="동해title"/>
      <sheetName val="옹벽"/>
      <sheetName val="역T형"/>
      <sheetName val="토사(PE)"/>
      <sheetName val="자압"/>
      <sheetName val="와동25-3(변경)"/>
      <sheetName val="JUCK"/>
      <sheetName val="Sheet2"/>
      <sheetName val="품셈TABLE"/>
      <sheetName val="현금"/>
      <sheetName val="ENE-CAL 1"/>
      <sheetName val="입찰안"/>
      <sheetName val="IW-LIST"/>
      <sheetName val="Macro(차단기)"/>
      <sheetName val="CONCRETE"/>
      <sheetName val="부하(성남)"/>
      <sheetName val="POOM_MOTO"/>
      <sheetName val="6PILE  (돌출)"/>
      <sheetName val="단가조사"/>
      <sheetName val="2공구산출내역"/>
      <sheetName val="회로내역(승인)"/>
      <sheetName val="L형 옹벽"/>
      <sheetName val="대로근거"/>
      <sheetName val="5.단가대비표"/>
      <sheetName val="Total"/>
      <sheetName val="DATA"/>
      <sheetName val="데이타"/>
      <sheetName val="재료비"/>
      <sheetName val="1을"/>
      <sheetName val="환율적용표"/>
      <sheetName val="빌딩 안내"/>
      <sheetName val="9811"/>
      <sheetName val="여과지동"/>
      <sheetName val="기초자료"/>
      <sheetName val="자압1"/>
      <sheetName val="BQ(실행)"/>
      <sheetName val="금액내역서"/>
      <sheetName val="LOPCALC"/>
      <sheetName val="약품설비"/>
      <sheetName val="약품공급2"/>
      <sheetName val="집계표"/>
      <sheetName val="부하LOAD"/>
      <sheetName val="MACRO(AT)"/>
      <sheetName val="견적사양비교표"/>
      <sheetName val="노임단가"/>
      <sheetName val="Sheet7"/>
      <sheetName val="TNHCHINH"/>
      <sheetName val="1-1"/>
      <sheetName val="외천교"/>
      <sheetName val="조명율표"/>
      <sheetName val="개요"/>
      <sheetName val="가로등기초"/>
      <sheetName val="PAD TR보호대기초"/>
      <sheetName val="WORK"/>
      <sheetName val="일위대가"/>
      <sheetName val="공사개요"/>
      <sheetName val="식재인부"/>
      <sheetName val="토목"/>
      <sheetName val="CAPVC"/>
      <sheetName val="Macro1"/>
      <sheetName val="List(rev.B)"/>
      <sheetName val="Cost bd-&quot;A&quot;"/>
      <sheetName val="기초일위"/>
      <sheetName val="시설일위"/>
      <sheetName val="조명일위"/>
      <sheetName val="기계경비일람"/>
      <sheetName val="을"/>
      <sheetName val="001"/>
      <sheetName val="견"/>
      <sheetName val="최종견"/>
      <sheetName val="2F 회의실견적(5_14 일대)"/>
      <sheetName val="&lt;목록&gt;"/>
      <sheetName val="일위대가목차"/>
      <sheetName val="변경내역1"/>
      <sheetName val="중기목료표"/>
      <sheetName val="중기일위대가"/>
      <sheetName val="N賃率-職"/>
      <sheetName val="매입"/>
      <sheetName val="내역"/>
      <sheetName val="투찰"/>
      <sheetName val="노무비 근거"/>
      <sheetName val="산출근거"/>
      <sheetName val="경상비"/>
      <sheetName val="계산근거"/>
      <sheetName val="매입세"/>
      <sheetName val="2월가격"/>
      <sheetName val="KMT물량"/>
      <sheetName val="10.1"/>
      <sheetName val="총괄내역서"/>
      <sheetName val="5.모델링"/>
      <sheetName val="LG제품"/>
      <sheetName val="공조기"/>
      <sheetName val="GRACE"/>
      <sheetName val="원가계산서"/>
      <sheetName val="소상 &quot;1&quot;"/>
      <sheetName val="공통(20-91)"/>
      <sheetName val="DATA입력"/>
      <sheetName val="단가산출"/>
      <sheetName val="장비분석"/>
      <sheetName val="기기리스트"/>
      <sheetName val="기술자료 (광화문)"/>
      <sheetName val="직노"/>
      <sheetName val="2"/>
      <sheetName val="TABLE"/>
      <sheetName val="ABUT수량-A1"/>
      <sheetName val="설계"/>
      <sheetName val="일위대가표"/>
      <sheetName val="대림경상68억"/>
      <sheetName val="차액보증"/>
      <sheetName val="가설건물"/>
      <sheetName val="화재 탐지 설비"/>
      <sheetName val="PIPE내역(FCN)"/>
      <sheetName val="통합"/>
      <sheetName val="C"/>
      <sheetName val="진주방향"/>
      <sheetName val="제잡비(주공종)"/>
      <sheetName val="품셈"/>
      <sheetName val="지장물C"/>
      <sheetName val="토공A"/>
      <sheetName val="9GNG운반"/>
      <sheetName val="기둥(원형)"/>
      <sheetName val="다이꾸"/>
      <sheetName val="전계가"/>
      <sheetName val="EJ"/>
      <sheetName val="구의33고"/>
      <sheetName val="목차"/>
      <sheetName val="품목납기"/>
      <sheetName val="설계조건"/>
      <sheetName val="Sheet17"/>
      <sheetName val="1.설계조건"/>
      <sheetName val="자재수량"/>
      <sheetName val="설계기준"/>
      <sheetName val="내역1"/>
      <sheetName val="PROJECT BRIEF(EX.NEW)"/>
      <sheetName val="bi"/>
      <sheetName val="배수통관(좌)"/>
      <sheetName val="2000전체분"/>
      <sheetName val="제수"/>
      <sheetName val="공기"/>
      <sheetName val="전기일위대가"/>
      <sheetName val="마산방향철근집계"/>
      <sheetName val="마산방향"/>
      <sheetName val="가로등제어반 설치공사(수량)"/>
      <sheetName val="철골산출서"/>
      <sheetName val="수목표준대가"/>
      <sheetName val="내역서(기계)"/>
      <sheetName val="0.1 KEY ASSUMPTIONS"/>
      <sheetName val="0. CONTROL"/>
      <sheetName val="수목데이타 "/>
      <sheetName val="부표총괄"/>
      <sheetName val="환경평가"/>
      <sheetName val="인구"/>
      <sheetName val="교각1"/>
      <sheetName val="우배수"/>
      <sheetName val="계산식"/>
      <sheetName val="6호기"/>
      <sheetName val="중기사용료산출근거"/>
      <sheetName val="단가산출2"/>
      <sheetName val="단가 및 재료비"/>
      <sheetName val="매입세율"/>
      <sheetName val="총괄"/>
      <sheetName val="자재단가"/>
      <sheetName val="갑지"/>
      <sheetName val="사급자재"/>
      <sheetName val="PACKING OPEN"/>
      <sheetName val="견적정보"/>
      <sheetName val="견적서"/>
      <sheetName val="P-산#1-1(WOWA1)"/>
      <sheetName val="규준틀"/>
      <sheetName val="Sheet3"/>
      <sheetName val="역T형옹벽(3.0)"/>
      <sheetName val="흙쌓기도수로설치현황"/>
      <sheetName val="단면"/>
      <sheetName val="401"/>
      <sheetName val="20관리비율"/>
      <sheetName val="Data&amp;Result"/>
      <sheetName val="A"/>
      <sheetName val="입력정보"/>
      <sheetName val="Data &amp; Result"/>
      <sheetName val="copy"/>
      <sheetName val="도로정위치부표"/>
      <sheetName val="도로조사부표"/>
      <sheetName val="노무비"/>
      <sheetName val="투입인력"/>
      <sheetName val="종배수관"/>
      <sheetName val="1단계_견적내역서"/>
      <sheetName val="안정계산"/>
      <sheetName val="단면검토"/>
      <sheetName val="ilch"/>
      <sheetName val="ELECTRIC"/>
      <sheetName val="AHU집계"/>
      <sheetName val="수량산출"/>
      <sheetName val="실행대비"/>
      <sheetName val="내역분기"/>
      <sheetName val="전공장2"/>
      <sheetName val="Site Expenses"/>
      <sheetName val="98지급계획"/>
      <sheetName val="Cover sheet"/>
      <sheetName val="ITEM"/>
      <sheetName val="IGACP"/>
      <sheetName val="INVACCR"/>
      <sheetName val="공사비 내역 (가)"/>
      <sheetName val="cap01"/>
      <sheetName val="예산M12A"/>
      <sheetName val="OtherKPI"/>
      <sheetName val="118.세금과공과"/>
      <sheetName val="Basis P&amp;L"/>
      <sheetName val="sheeet2"/>
      <sheetName val="산근"/>
      <sheetName val="L_RPTA05_목록"/>
      <sheetName val="금긋기 및 절단"/>
      <sheetName val="합의경상"/>
      <sheetName val="1.2 시민의탑 투광조명-집계"/>
      <sheetName val="4.4 해변조명 3 산출"/>
      <sheetName val="3.2 갓바위1 산출서"/>
      <sheetName val="3.4 갓바위2 산출서"/>
      <sheetName val="FCU (2)"/>
      <sheetName val="hidden"/>
      <sheetName val="Mass"/>
      <sheetName val="Input"/>
      <sheetName val="Heat"/>
      <sheetName val="cost"/>
      <sheetName val="G.노무비,현장경상"/>
      <sheetName val="Sheet5"/>
      <sheetName val="경비2내역"/>
      <sheetName val="단가"/>
      <sheetName val="시설물일위"/>
      <sheetName val="102역사"/>
      <sheetName val="분전반"/>
      <sheetName val=" 견적서"/>
      <sheetName val="CT "/>
      <sheetName val="해평견적"/>
      <sheetName val="소비자가"/>
      <sheetName val="첨부"/>
      <sheetName val="견적 (2)"/>
      <sheetName val="L형옹벽측구"/>
      <sheetName val="간접비"/>
      <sheetName val="가로등내역서"/>
      <sheetName val="설 계"/>
      <sheetName val="A6.샤시등"/>
      <sheetName val="indirect"/>
      <sheetName val="공구"/>
      <sheetName val="2000년1차"/>
      <sheetName val="적용단위길이"/>
      <sheetName val="기계경비(시간당)"/>
      <sheetName val="깨기"/>
      <sheetName val="일위대가(가설)"/>
      <sheetName val="No-&gt;Code"/>
      <sheetName val="조정금액결과표 (차수별)"/>
      <sheetName val="종배수관(신)"/>
      <sheetName val="조도계산서_(도서)"/>
      <sheetName val="전선_및_전선관"/>
      <sheetName val="CABLE_SIZE-3"/>
      <sheetName val="Graph_(LGEN)"/>
      <sheetName val="선적schedule_(2)"/>
      <sheetName val="참조"/>
      <sheetName val="실행내역서 "/>
      <sheetName val="기본일위"/>
      <sheetName val="램머"/>
      <sheetName val="건축집계"/>
      <sheetName val="공사비총괄표"/>
      <sheetName val="예정(3)"/>
      <sheetName val="조건표"/>
      <sheetName val="원형1호맨홀토공수량"/>
      <sheetName val="제수변수량"/>
      <sheetName val="입력DATA"/>
      <sheetName val="바닥판"/>
      <sheetName val="인건-측정"/>
      <sheetName val="제품정보"/>
      <sheetName val="대가목록"/>
      <sheetName val="장비내역서"/>
      <sheetName val="STEAM"/>
      <sheetName val="AIR"/>
      <sheetName val="철거산출근거"/>
      <sheetName val="도급"/>
      <sheetName val="IMSI"/>
      <sheetName val="배관공사(TIE-IN)"/>
      <sheetName val="FTR MACRo"/>
      <sheetName val="일반공사"/>
      <sheetName val="3.하중산정4.지지력"/>
      <sheetName val="2.공종별예산조서(공사용)"/>
      <sheetName val="05년"/>
      <sheetName val="터파기및재료"/>
      <sheetName val="집수정(600-700)"/>
      <sheetName val="96작생능"/>
      <sheetName val="날개벽수량표"/>
      <sheetName val="조명시설"/>
      <sheetName val="물가시세"/>
      <sheetName val="공종목록표"/>
      <sheetName val="양식"/>
      <sheetName val="전차선로 물량표"/>
      <sheetName val="CON'C"/>
      <sheetName val="중기임차료"/>
      <sheetName val="중기경유공제"/>
      <sheetName val="중기잡유공제"/>
      <sheetName val="중기경유지급대장"/>
      <sheetName val="중기잡유지급대장"/>
      <sheetName val="BSD (2)"/>
      <sheetName val="I一般比"/>
      <sheetName val="평가데이터"/>
      <sheetName val="2.단면가정"/>
      <sheetName val="Cost_bd-&quot;A&quot;"/>
      <sheetName val="가로등제어반_설치공사(수량)"/>
      <sheetName val="ENE-CAL_1"/>
      <sheetName val="장비집계"/>
      <sheetName val="역T형교대(말뚝기초)"/>
      <sheetName val="말뚝지지력산정"/>
      <sheetName val="FOOTING단면력"/>
      <sheetName val="인건비"/>
      <sheetName val="명세서"/>
      <sheetName val="일위대가목록"/>
      <sheetName val="단가표 "/>
      <sheetName val="공량산출서"/>
      <sheetName val="간접재료비산출표-27-30"/>
      <sheetName val="ROOF(ALKALI)"/>
      <sheetName val="L형옹벽(key)"/>
      <sheetName val="일위대가(1)"/>
      <sheetName val="물량산출근거"/>
      <sheetName val="FACTOR"/>
      <sheetName val="kimre scrubber"/>
      <sheetName val="GRDBS"/>
      <sheetName val="CTEMCOST"/>
      <sheetName val="11월가격"/>
      <sheetName val="실행품의서"/>
      <sheetName val="플랜트 설치"/>
      <sheetName val="MEXICO-C"/>
      <sheetName val="MFAB"/>
      <sheetName val="MFRT"/>
      <sheetName val="MPKG"/>
      <sheetName val="MPRD"/>
      <sheetName val="과천MAIN"/>
      <sheetName val="비율-종합"/>
      <sheetName val="VXXXXXXX"/>
      <sheetName val="현장관리비데이타"/>
      <sheetName val="제잡비.xls"/>
      <sheetName val="토공집계"/>
      <sheetName val="삭제금지단가"/>
      <sheetName val="정공공사"/>
      <sheetName val="UR2-Calculation"/>
      <sheetName val="표지"/>
      <sheetName val="Sheet6"/>
      <sheetName val="집계"/>
      <sheetName val="계화배수(3대)"/>
      <sheetName val="공사원가계산서"/>
      <sheetName val="도급예산내역서총괄표"/>
      <sheetName val="list"/>
      <sheetName val="A-4"/>
      <sheetName val="기초코드"/>
      <sheetName val="공정증감대ㅈ표"/>
      <sheetName val="특별교실"/>
      <sheetName val="덕전리"/>
    </sheetNames>
    <sheetDataSet>
      <sheetData sheetId="0">
        <row r="1">
          <cell r="A1" t="str">
            <v>기사1급</v>
          </cell>
        </row>
      </sheetData>
      <sheetData sheetId="1" refreshError="1">
        <row r="1">
          <cell r="A1" t="str">
            <v>기사1급</v>
          </cell>
          <cell r="B1">
            <v>60899</v>
          </cell>
        </row>
        <row r="2">
          <cell r="A2" t="str">
            <v>계장공</v>
          </cell>
          <cell r="B2">
            <v>53782</v>
          </cell>
        </row>
        <row r="3">
          <cell r="A3" t="str">
            <v>고압케이블공</v>
          </cell>
          <cell r="B3">
            <v>64085</v>
          </cell>
        </row>
        <row r="4">
          <cell r="A4" t="str">
            <v>내선전공</v>
          </cell>
          <cell r="B4">
            <v>48028</v>
          </cell>
        </row>
        <row r="5">
          <cell r="A5" t="str">
            <v>무선안테나공</v>
          </cell>
          <cell r="B5">
            <v>108316</v>
          </cell>
        </row>
        <row r="6">
          <cell r="A6" t="str">
            <v>배관공</v>
          </cell>
          <cell r="B6">
            <v>48933</v>
          </cell>
        </row>
        <row r="7">
          <cell r="A7" t="str">
            <v>배전전공</v>
          </cell>
          <cell r="B7">
            <v>146386</v>
          </cell>
        </row>
        <row r="8">
          <cell r="A8" t="str">
            <v>보통인부</v>
          </cell>
          <cell r="B8">
            <v>31866</v>
          </cell>
        </row>
        <row r="9">
          <cell r="A9" t="str">
            <v>비계공</v>
          </cell>
          <cell r="B9">
            <v>67869</v>
          </cell>
        </row>
        <row r="10">
          <cell r="A10" t="str">
            <v>저압케이블공</v>
          </cell>
          <cell r="B10">
            <v>61343</v>
          </cell>
        </row>
        <row r="11">
          <cell r="A11" t="str">
            <v>통신내선공</v>
          </cell>
          <cell r="B11">
            <v>62228</v>
          </cell>
        </row>
        <row r="12">
          <cell r="A12" t="str">
            <v>통신설비공</v>
          </cell>
          <cell r="B12">
            <v>63014</v>
          </cell>
        </row>
        <row r="13">
          <cell r="A13" t="str">
            <v>통신외선공</v>
          </cell>
          <cell r="B13">
            <v>69427</v>
          </cell>
        </row>
        <row r="14">
          <cell r="A14" t="str">
            <v>통신케이블공</v>
          </cell>
          <cell r="B14">
            <v>73494</v>
          </cell>
        </row>
        <row r="15">
          <cell r="A15" t="str">
            <v>특고케이블공</v>
          </cell>
          <cell r="B15">
            <v>87304</v>
          </cell>
        </row>
        <row r="16">
          <cell r="A16" t="str">
            <v>특별인부</v>
          </cell>
          <cell r="B16">
            <v>49575</v>
          </cell>
        </row>
        <row r="17">
          <cell r="A17" t="str">
            <v>프랜트전공</v>
          </cell>
          <cell r="B17">
            <v>55122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/>
      <sheetData sheetId="196"/>
      <sheetData sheetId="197"/>
      <sheetData sheetId="198"/>
      <sheetData sheetId="199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</sheetDataSet>
  </externalBook>
</externalLink>
</file>

<file path=xl/externalLinks/externalLink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Y-WORK"/>
      <sheetName val="ITEM"/>
      <sheetName val="단가조사서"/>
      <sheetName val="- INFORMATION -"/>
    </sheetNames>
    <sheetDataSet>
      <sheetData sheetId="0">
        <row r="2">
          <cell r="Q2">
            <v>0</v>
          </cell>
        </row>
        <row r="139">
          <cell r="D139">
            <v>0</v>
          </cell>
        </row>
        <row r="140">
          <cell r="D140">
            <v>0</v>
          </cell>
        </row>
        <row r="141">
          <cell r="D141">
            <v>0</v>
          </cell>
        </row>
        <row r="142">
          <cell r="D142">
            <v>0</v>
          </cell>
        </row>
        <row r="143">
          <cell r="D143">
            <v>0</v>
          </cell>
        </row>
        <row r="144">
          <cell r="D144">
            <v>0</v>
          </cell>
        </row>
        <row r="145">
          <cell r="D145">
            <v>0</v>
          </cell>
        </row>
        <row r="146">
          <cell r="D146">
            <v>0</v>
          </cell>
        </row>
        <row r="147">
          <cell r="D147">
            <v>0</v>
          </cell>
        </row>
        <row r="148">
          <cell r="D148">
            <v>0</v>
          </cell>
        </row>
        <row r="149">
          <cell r="D149">
            <v>0</v>
          </cell>
        </row>
        <row r="150">
          <cell r="D150">
            <v>0</v>
          </cell>
        </row>
        <row r="151">
          <cell r="D151">
            <v>0</v>
          </cell>
        </row>
        <row r="152">
          <cell r="D152">
            <v>0</v>
          </cell>
        </row>
        <row r="153">
          <cell r="D153">
            <v>0</v>
          </cell>
        </row>
        <row r="154">
          <cell r="D154">
            <v>0</v>
          </cell>
        </row>
        <row r="155">
          <cell r="D155">
            <v>0</v>
          </cell>
        </row>
        <row r="156">
          <cell r="D156">
            <v>0</v>
          </cell>
        </row>
        <row r="157">
          <cell r="D157">
            <v>0</v>
          </cell>
        </row>
        <row r="158">
          <cell r="D158">
            <v>0</v>
          </cell>
        </row>
        <row r="159">
          <cell r="D159">
            <v>0</v>
          </cell>
        </row>
        <row r="160">
          <cell r="D160">
            <v>0</v>
          </cell>
        </row>
      </sheetData>
      <sheetData sheetId="1"/>
      <sheetData sheetId="2"/>
      <sheetData sheetId="3"/>
    </sheetDataSet>
  </externalBook>
</externalLink>
</file>

<file path=xl/externalLinks/externalLink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1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4)유동표"/>
      <sheetName val="동원(3)"/>
      <sheetName val="일위"/>
      <sheetName val="ABUT수량_A1"/>
      <sheetName val="식재총괄"/>
      <sheetName val="터널조도"/>
      <sheetName val="6PILE  (돌출)"/>
      <sheetName val="계산중"/>
      <sheetName val="횡배위치"/>
      <sheetName val="1.설계조건"/>
      <sheetName val="중산교"/>
      <sheetName val="Sheet1"/>
      <sheetName val="예정(3)"/>
      <sheetName val="우각부보강"/>
      <sheetName val="NOMUBI"/>
      <sheetName val="sw1"/>
      <sheetName val="ETC"/>
      <sheetName val="자재단가"/>
      <sheetName val="토량산출서"/>
      <sheetName val="노임"/>
      <sheetName val="수안보-MBR1"/>
      <sheetName val="종배수관"/>
      <sheetName val="기본DATA"/>
      <sheetName val="MOTOR"/>
      <sheetName val="설비"/>
      <sheetName val="총괄내역서"/>
      <sheetName val="#REF"/>
      <sheetName val="인건-측정"/>
      <sheetName val="설계"/>
      <sheetName val="입찰안"/>
      <sheetName val="배수장토목공사비"/>
      <sheetName val="200"/>
      <sheetName val="J형측구단위수량"/>
      <sheetName val="가시설단위수량"/>
      <sheetName val="tggwan(mac)"/>
      <sheetName val="XXXXXX"/>
      <sheetName val="주요자재집계"/>
      <sheetName val="몰탈자재집계"/>
      <sheetName val="수량총괄집계"/>
      <sheetName val="철근총괄집계"/>
      <sheetName val="BOX수량집계"/>
      <sheetName val="BOX철근"/>
      <sheetName val="BOX수량"/>
      <sheetName val="출입문수량집계"/>
      <sheetName val="출입문철근"/>
      <sheetName val="출입문(A-A)수량"/>
      <sheetName val="출입문(B-B)수량"/>
      <sheetName val="출입문(C-C)수량 "/>
      <sheetName val="출입문(D-D)수량"/>
      <sheetName val="출입문마감부"/>
      <sheetName val="접속슬래브"/>
      <sheetName val="U-TYPE수량집계"/>
      <sheetName val="U-TYPE철근"/>
      <sheetName val="U-TYPE(334~360)"/>
      <sheetName val="U-TYPE(360~380)"/>
      <sheetName val="U-TYPE(380~400)"/>
      <sheetName val="U-TYPE(400~420)"/>
      <sheetName val="간지"/>
      <sheetName val="토사(PE)"/>
      <sheetName val="실행철강하도"/>
      <sheetName val="대치판정"/>
      <sheetName val="단위수량(출력X)"/>
      <sheetName val="수량집계"/>
      <sheetName val="Sheet1 (2)"/>
      <sheetName val="원가"/>
      <sheetName val="말뚝지지력산정"/>
      <sheetName val="EACT10"/>
      <sheetName val="INPUT"/>
      <sheetName val="Sheet17"/>
      <sheetName val="JUCKEYK"/>
      <sheetName val="J直材4"/>
      <sheetName val="Macro1"/>
      <sheetName val="단가"/>
      <sheetName val="수량산출서(당초)"/>
      <sheetName val="교각1"/>
      <sheetName val="옹벽철근"/>
      <sheetName val="원형1호맨홀토공수량"/>
      <sheetName val="DATE"/>
      <sheetName val="8.PILE  (돌출)"/>
      <sheetName val="별표집계"/>
      <sheetName val="신기1-LINE별연장"/>
      <sheetName val="청천내"/>
      <sheetName val="전신환매도율"/>
      <sheetName val="PIER수량m1"/>
      <sheetName val="자압"/>
      <sheetName val="배수공 주요자재 집계표"/>
      <sheetName val="단위중량"/>
      <sheetName val="위치조서"/>
      <sheetName val="A-4"/>
      <sheetName val="ASP포장"/>
      <sheetName val="일반맨홀수량집계"/>
      <sheetName val="3BL공동구 수량"/>
      <sheetName val="플랜트 설치"/>
      <sheetName val="단위수량"/>
      <sheetName val="충주"/>
      <sheetName val="상 부"/>
      <sheetName val="Sheet2"/>
      <sheetName val="현장관리비 산출내역"/>
      <sheetName val="단가비교표"/>
      <sheetName val="일위대가"/>
      <sheetName val="주형"/>
      <sheetName val="Macro(차단기)"/>
      <sheetName val="입출재고현황 (2)"/>
      <sheetName val="터파기및재료"/>
      <sheetName val="수질정화시설"/>
      <sheetName val="노임이"/>
      <sheetName val="1SPAN"/>
      <sheetName val="2.단면가정"/>
      <sheetName val="단면치수"/>
      <sheetName val="ITEM"/>
      <sheetName val="SG"/>
      <sheetName val="심사계산"/>
      <sheetName val="심사물량"/>
      <sheetName val="말뚝기초"/>
      <sheetName val="BID"/>
      <sheetName val="2000년1차"/>
      <sheetName val="기존"/>
      <sheetName val="식생블럭단위수량"/>
      <sheetName val="부하계산서"/>
      <sheetName val="공사내역"/>
      <sheetName val="연결임시"/>
      <sheetName val="단면검토"/>
      <sheetName val="설계조건"/>
      <sheetName val="ilch"/>
      <sheetName val="3련 BOX"/>
      <sheetName val="70%"/>
      <sheetName val="가시설수량"/>
      <sheetName val="내역서"/>
      <sheetName val="제-노임"/>
      <sheetName val="제직재"/>
      <sheetName val="집계장(대목_실행)"/>
      <sheetName val="전계가"/>
      <sheetName val="품셈TABLE"/>
      <sheetName val="횡배수관토공수량"/>
      <sheetName val="9GNG운반"/>
      <sheetName val="데리네이타현황"/>
      <sheetName val="실행비교"/>
      <sheetName val="통합"/>
      <sheetName val="1-1"/>
      <sheetName val="물가시세"/>
      <sheetName val="깨기"/>
      <sheetName val="단가비교"/>
      <sheetName val="2000년하반기"/>
      <sheetName val="자재집게표 "/>
      <sheetName val="노임단가"/>
      <sheetName val="COPING"/>
      <sheetName val="산출근거"/>
      <sheetName val="관로공수량집계표(본선)"/>
      <sheetName val="자재단가비교표"/>
      <sheetName val="C"/>
      <sheetName val="우배수"/>
      <sheetName val="적용단위길이"/>
      <sheetName val="SORCE1"/>
      <sheetName val="지장물C"/>
      <sheetName val="PARAMETER"/>
      <sheetName val="LEGEND"/>
      <sheetName val="횡배수관수량집계"/>
      <sheetName val="날개벽"/>
      <sheetName val="도장"/>
      <sheetName val="제수"/>
      <sheetName val="바닥판"/>
      <sheetName val="좌측"/>
      <sheetName val="이토변실(A3-LINE)"/>
      <sheetName val="도근좌표"/>
      <sheetName val="단면 (2)"/>
      <sheetName val="제잡비.xls"/>
      <sheetName val="기초계산(Pmax)"/>
      <sheetName val="1-1평균터파기고(1)"/>
      <sheetName val="U-TYPE(1)"/>
      <sheetName val="眞비상(진주)"/>
      <sheetName val="전기일위대가"/>
      <sheetName val="흄관기초"/>
      <sheetName val="SLAB&quot;1&quot;"/>
      <sheetName val="내역"/>
      <sheetName val="가도공"/>
      <sheetName val="일위(PN)"/>
      <sheetName val="기둥(원형)"/>
      <sheetName val="도로토적"/>
      <sheetName val="증감대비"/>
      <sheetName val="1호맨홀토공"/>
      <sheetName val="가설건물"/>
      <sheetName val="실행내역서"/>
      <sheetName val="변화치수"/>
      <sheetName val="견적내역서"/>
      <sheetName val="보차도경계석"/>
      <sheetName val="PIPE"/>
      <sheetName val="FLANGE"/>
      <sheetName val="VALVE"/>
      <sheetName val="1.설계기준"/>
      <sheetName val="기초자료"/>
      <sheetName val="평균터파기고(1-2,ASP)"/>
      <sheetName val="DIAPHRAGM"/>
      <sheetName val="부대내역"/>
      <sheetName val="4.구조물boq"/>
      <sheetName val="POOM_MOTO"/>
      <sheetName val="토공1차"/>
      <sheetName val="공사개요"/>
      <sheetName val="토공집계"/>
      <sheetName val="정부노임단가"/>
      <sheetName val="양식"/>
      <sheetName val="인건비"/>
      <sheetName val="조도계산서 (도서)"/>
      <sheetName val="1"/>
      <sheetName val="내역을"/>
      <sheetName val="조도계산(1)"/>
      <sheetName val="일위대가표"/>
      <sheetName val="일위대가(계측기설치)"/>
      <sheetName val="부안변전"/>
      <sheetName val="약품설비"/>
      <sheetName val="capbeam(1)"/>
      <sheetName val="Stem Footing"/>
      <sheetName val="대로근거"/>
      <sheetName val="중로근거"/>
      <sheetName val="내역서(당초변경)"/>
      <sheetName val="시멘트"/>
      <sheetName val="b_balju_cho"/>
      <sheetName val="TYPE-A"/>
      <sheetName val="도장수량(하1)"/>
      <sheetName val="IMPEADENCE MAP 취수장"/>
      <sheetName val="상수도토공집계표"/>
      <sheetName val="공사비집계"/>
      <sheetName val="화산경계"/>
      <sheetName val="98수문일위"/>
      <sheetName val="공용시설내역"/>
      <sheetName val="일위대가목차"/>
      <sheetName val="안전노무비(3월)"/>
      <sheetName val="배수통관(좌)"/>
      <sheetName val="DATA"/>
      <sheetName val="FOOTING단면력"/>
      <sheetName val="1. 설계조건 2.단면가정 3. 하중계산"/>
      <sheetName val="DATA 입력란"/>
      <sheetName val="부안일위"/>
      <sheetName val="전체내역 (2)"/>
      <sheetName val="인건비 "/>
      <sheetName val="L형옹벽단위수량(25)"/>
      <sheetName val="L형옹벽단위수량(35)"/>
      <sheetName val="기술자료 (연수)"/>
      <sheetName val="취수탑"/>
      <sheetName val="부속동"/>
      <sheetName val="단면가정"/>
      <sheetName val="경비단가"/>
      <sheetName val="하수급견적대비"/>
      <sheetName val="기초공"/>
      <sheetName val="unitpric"/>
      <sheetName val="noyim"/>
      <sheetName val="junggi"/>
      <sheetName val="견적서"/>
      <sheetName val="깨기 총괄"/>
      <sheetName val="공량산출서"/>
      <sheetName val="쌍송교"/>
      <sheetName val="용소리교"/>
      <sheetName val="SCH"/>
      <sheetName val="주방환기"/>
      <sheetName val="차선도색현황"/>
      <sheetName val="MFAB"/>
      <sheetName val="MFRT"/>
      <sheetName val="MPKG"/>
      <sheetName val="MPRD"/>
      <sheetName val="자료입력"/>
      <sheetName val="기초1"/>
      <sheetName val="배수통관토공수량"/>
      <sheetName val="1_설계조건"/>
      <sheetName val="Sheet1_(2)"/>
      <sheetName val="6PILE__(돌출)"/>
      <sheetName val="출입문(C-C)수량_"/>
      <sheetName val="항목별세부내역"/>
      <sheetName val="외천교"/>
      <sheetName val="1,2공구원가계산서"/>
      <sheetName val="2공구산출내역"/>
      <sheetName val="1공구산출내역서"/>
      <sheetName val="투찰내역"/>
      <sheetName val="중기일위대가"/>
      <sheetName val="반중력식옹벽"/>
      <sheetName val="Type(123)"/>
      <sheetName val="지급자재"/>
      <sheetName val="교각토공"/>
      <sheetName val="수목단가"/>
      <sheetName val="시설수량표"/>
      <sheetName val="수량"/>
      <sheetName val="개별직종노임단가(2003.9)"/>
      <sheetName val="중기경유지급대장"/>
      <sheetName val="중기잡유공제"/>
      <sheetName val="중기잡유지급대장"/>
      <sheetName val="중기임차료"/>
      <sheetName val="중기경유공제"/>
      <sheetName val="토목공사일반"/>
      <sheetName val="PROJECT BRIEF(EX.NEW)"/>
      <sheetName val="전력구구조물산근2구간"/>
      <sheetName val="배수내역 (2)"/>
      <sheetName val="금액내역서"/>
      <sheetName val="PE관"/>
      <sheetName val="회사정보"/>
      <sheetName val="HANDHOLE(2)"/>
      <sheetName val="우수맨홀공제단위수량"/>
      <sheetName val="단가조사서"/>
      <sheetName val="진접"/>
      <sheetName val="입력"/>
      <sheetName val="수문일1"/>
      <sheetName val="ⴭⴭⴭⴭ"/>
      <sheetName val="8-3기계경비"/>
      <sheetName val="코드표"/>
      <sheetName val="집수정"/>
      <sheetName val="D-3109"/>
      <sheetName val="골재산출"/>
      <sheetName val="시행후면적"/>
      <sheetName val="수지예산"/>
      <sheetName val="일위_파일"/>
      <sheetName val="신표지1"/>
      <sheetName val="당초내역서"/>
      <sheetName val="배수공1"/>
      <sheetName val="토공"/>
      <sheetName val="철근단면적"/>
      <sheetName val="국공유지및사유지"/>
      <sheetName val="입찰"/>
      <sheetName val="현경"/>
      <sheetName val="변경집계표"/>
      <sheetName val="백호우계수"/>
      <sheetName val="EQUIP LIST"/>
      <sheetName val="감가상각"/>
      <sheetName val="3. 지하차도 물량 집계표"/>
      <sheetName val="차액보증"/>
      <sheetName val="표지판현황"/>
      <sheetName val="지장물"/>
      <sheetName val="설계내역서"/>
      <sheetName val="(A)내역서"/>
      <sheetName val="A_4"/>
      <sheetName val="대비"/>
      <sheetName val="입찰결과보고"/>
      <sheetName val="WORK"/>
      <sheetName val="1련박스"/>
      <sheetName val="샌딩 에폭시 도장"/>
      <sheetName val="수량3"/>
      <sheetName val="지중자재단가"/>
      <sheetName val="20관리비율"/>
      <sheetName val="방음벽기초(H=4m)"/>
      <sheetName val="guard(mac)"/>
      <sheetName val="주beam"/>
      <sheetName val="PROCESS"/>
      <sheetName val="부하(성남)"/>
      <sheetName val="기계경비"/>
      <sheetName val="c_balju"/>
      <sheetName val="Excel"/>
      <sheetName val="수량산출"/>
      <sheetName val="일반공사"/>
      <sheetName val="수량이동"/>
      <sheetName val="출입문(C-C)수량_4"/>
      <sheetName val="출입문(C-C)수량_1"/>
      <sheetName val="출입문(C-C)수량_2"/>
      <sheetName val="출입문(C-C)수량_3"/>
      <sheetName val="안정계산"/>
      <sheetName val="우수"/>
      <sheetName val="조정금액결과표 (차수별)"/>
      <sheetName val="Sheet5"/>
      <sheetName val="단중표"/>
      <sheetName val="노무비"/>
      <sheetName val="암거단위"/>
      <sheetName val="횡 연장"/>
      <sheetName val="자압1"/>
      <sheetName val="변경서식"/>
      <sheetName val="원형측구(B-type)"/>
      <sheetName val="cost"/>
      <sheetName val="오동"/>
      <sheetName val="대조"/>
      <sheetName val="나한"/>
      <sheetName val="물량집계"/>
      <sheetName val="공기"/>
      <sheetName val="CALCULATION"/>
      <sheetName val="조건표"/>
      <sheetName val="입력DATA"/>
      <sheetName val="조명시설"/>
      <sheetName val="1공구내역서(1)"/>
      <sheetName val="A(Rev.3)"/>
      <sheetName val="토지조서"/>
      <sheetName val="토지평가조서(발송용)"/>
      <sheetName val="토지가격산출근거(발송용)"/>
      <sheetName val="토지가격산출근거"/>
      <sheetName val="2009.06지가변동율"/>
      <sheetName val="2006 표준지공시지가"/>
      <sheetName val="제시액조서(토지)"/>
      <sheetName val="기타요인 산출근거"/>
      <sheetName val="리스(CIF)산출"/>
      <sheetName val="토지평가조서"/>
      <sheetName val="anaysis_sheet"/>
      <sheetName val="편입조서"/>
      <sheetName val="계약서"/>
      <sheetName val="집계"/>
      <sheetName val="L형 옹벽"/>
      <sheetName val="직노"/>
      <sheetName val="no_1"/>
      <sheetName val="no_2"/>
      <sheetName val="no_3"/>
      <sheetName val="no_4"/>
      <sheetName val="no_5"/>
      <sheetName val="검색"/>
      <sheetName val="물질수지(2011)"/>
      <sheetName val="공사요율"/>
      <sheetName val="날개벽(TYPE2)"/>
      <sheetName val="포장공"/>
      <sheetName val="고창방향"/>
      <sheetName val="입력값"/>
      <sheetName val="측구집계"/>
      <sheetName val="설계기준 및 하중계산"/>
      <sheetName val="98비정기소모"/>
      <sheetName val="견적접수"/>
      <sheetName val="기초별표"/>
      <sheetName val="투찰"/>
      <sheetName val="단가표"/>
      <sheetName val="UNIT"/>
      <sheetName val="member design"/>
      <sheetName val="design criteria"/>
      <sheetName val="working load at the btm ft."/>
      <sheetName val="plan&amp;section of foundation"/>
      <sheetName val="날개벽수량표"/>
      <sheetName val="상부수량(1)"/>
      <sheetName val="맨홀수량집계"/>
      <sheetName val="날개벽(시점좌측)"/>
      <sheetName val="표층포설및다짐"/>
      <sheetName val="일위집계표"/>
      <sheetName val="가압장(토목)"/>
      <sheetName val="토공정보"/>
      <sheetName val="맨홀수량산출"/>
      <sheetName val="계수시트"/>
      <sheetName val="JUCK"/>
      <sheetName val="마산방향"/>
      <sheetName val="진주방향"/>
      <sheetName val="수공기"/>
      <sheetName val="포장재료(1)"/>
      <sheetName val="하나모듈옥외소화전이설"/>
      <sheetName val="97 사업추정(WEKI)"/>
      <sheetName val="상부집계표"/>
      <sheetName val="가시설(TYPE-A)"/>
      <sheetName val="횡배수관 토공량 산출"/>
      <sheetName val="기계경비일람"/>
      <sheetName val="가격조사서"/>
      <sheetName val="출입구총집계"/>
      <sheetName val="집수정(600-700)"/>
      <sheetName val="맨홀수량"/>
      <sheetName val="세목전체"/>
      <sheetName val="증감내역서"/>
      <sheetName val="가설공사비"/>
      <sheetName val="건축-물가변동"/>
      <sheetName val="4.고용보험"/>
      <sheetName val="화재 탐지 설비"/>
      <sheetName val="45,46"/>
      <sheetName val="토목내역서"/>
      <sheetName val="9902"/>
      <sheetName val="대창(장성)"/>
      <sheetName val="자재집계표"/>
      <sheetName val="I一般比"/>
      <sheetName val="Sheet3"/>
      <sheetName val="재료비"/>
      <sheetName val="견적서(대외) (2)"/>
      <sheetName val="옹벽(수량)"/>
      <sheetName val="농로수량집계"/>
      <sheetName val="농로토공집계"/>
      <sheetName val="97노임단가"/>
      <sheetName val="지구단위계획"/>
      <sheetName val="수량산출서"/>
      <sheetName val="양수장(기계)"/>
      <sheetName val="관개"/>
      <sheetName val="대창(함평)-창열"/>
      <sheetName val="단가(반정1교-원주)"/>
      <sheetName val="SKETCH"/>
      <sheetName val="REINF."/>
      <sheetName val="LOADS"/>
      <sheetName val="CHECK1"/>
      <sheetName val="배수관토공산출"/>
      <sheetName val="전기 원가계산서"/>
      <sheetName val="입출재고현황_(2)"/>
      <sheetName val="양수장내역"/>
      <sheetName val="부대공사비"/>
      <sheetName val="건축내역"/>
      <sheetName val="산출내역서집계표"/>
      <sheetName val="10.1"/>
      <sheetName val="노무비단가"/>
      <sheetName val="토공(우물통,기타) "/>
      <sheetName val="제원.설계조건"/>
      <sheetName val="변경후-SHEET"/>
      <sheetName val="집계표"/>
      <sheetName val="일위대가(뷔페)"/>
      <sheetName val="P-산#1-1(WOWA1)"/>
      <sheetName val="포장연장"/>
      <sheetName val="총괄표"/>
      <sheetName val="Piping(Methanol)"/>
      <sheetName val="MSG 수량"/>
      <sheetName val="L형옹벽(key)"/>
      <sheetName val="card1"/>
      <sheetName val="품셈"/>
      <sheetName val="건축집계"/>
      <sheetName val="요율"/>
      <sheetName val="설계개요"/>
      <sheetName val="INPUT-DATA"/>
      <sheetName val="물질수지"/>
      <sheetName val="내역(포장)"/>
      <sheetName val="단가 및 재료비"/>
      <sheetName val="단가산출2"/>
      <sheetName val="단가산출1"/>
      <sheetName val="관공일위대가"/>
      <sheetName val="기본"/>
      <sheetName val="간선계산"/>
      <sheetName val="공사비 내역 (가)"/>
      <sheetName val="단가산출"/>
      <sheetName val="반중력식옹벽3.5"/>
      <sheetName val="가람과비교"/>
      <sheetName val="표준지"/>
      <sheetName val="계산식"/>
      <sheetName val="총집계표"/>
      <sheetName val="집1"/>
      <sheetName val="단 box"/>
      <sheetName val="원가계산서"/>
      <sheetName val="5월항목"/>
      <sheetName val="경비"/>
      <sheetName val="AHU집계"/>
      <sheetName val="공조기휀"/>
      <sheetName val="공조기"/>
      <sheetName val="총괄설계내역서"/>
      <sheetName val="장비집계"/>
      <sheetName val="표지"/>
      <sheetName val="낙찰표"/>
      <sheetName val="VXXXXXXX"/>
      <sheetName val="와동25-3(변경)"/>
      <sheetName val="BOX(1.5X1.5)"/>
      <sheetName val="피벗테이블데이터분석"/>
      <sheetName val="RAHMEN"/>
      <sheetName val="현장타설맨홀수량산출"/>
      <sheetName val="청하배수"/>
      <sheetName val="GI-LIST"/>
      <sheetName val="일위대가(가설)"/>
      <sheetName val="평균높이산출근거"/>
      <sheetName val="횡배수관위치조서"/>
      <sheetName val="지진시"/>
      <sheetName val="cash"/>
      <sheetName val="말뚝물량"/>
      <sheetName val="대림경상68억"/>
      <sheetName val="공정코드"/>
      <sheetName val="자료"/>
      <sheetName val="접속 SLAB,BRACKET 설계"/>
      <sheetName val="일위대가모듈"/>
      <sheetName val="배수공"/>
      <sheetName val="암거"/>
      <sheetName val="집수정단"/>
      <sheetName val="약품공급2"/>
      <sheetName val="001"/>
      <sheetName val="보도경계블럭"/>
      <sheetName val="전기일위목록"/>
      <sheetName val="자(3.0m)"/>
      <sheetName val="단가대비표"/>
      <sheetName val="1호맨홀가감수량"/>
      <sheetName val="1호맨홀수량산출"/>
      <sheetName val="일반맨홀수량집계(A-7 LINE)"/>
      <sheetName val="특수기호강도거푸집"/>
      <sheetName val="종배수관면벽신"/>
      <sheetName val="종배수관(신)"/>
      <sheetName val="중기사용료"/>
      <sheetName val="용수량(생활용수)"/>
      <sheetName val="nys"/>
      <sheetName val="(폐기물)물량집계표(2구역)"/>
      <sheetName val="일위목록"/>
      <sheetName val="품셈총괄표"/>
      <sheetName val="Y-WORK"/>
      <sheetName val="3.바닥판설계"/>
      <sheetName val="woo(mac)"/>
      <sheetName val="총수량집계표"/>
      <sheetName val="전기단가조사서"/>
      <sheetName val="Macro2"/>
      <sheetName val="산근"/>
      <sheetName val="금액"/>
      <sheetName val="Apt내역"/>
      <sheetName val="부대시설"/>
      <sheetName val="969910( R)"/>
      <sheetName val="과천MAIN"/>
      <sheetName val="받이단위량"/>
      <sheetName val="실행내역서 "/>
      <sheetName val="설 계"/>
      <sheetName val="자재조사표(참고용)"/>
      <sheetName val="품셈집계표"/>
      <sheetName val="수리계산(2021)"/>
      <sheetName val="공사비예비관리공감측설산출내역"/>
      <sheetName val="공감비"/>
      <sheetName val="CPM챠트"/>
      <sheetName val="내역전기"/>
      <sheetName val="7단가"/>
      <sheetName val="횡배수관"/>
      <sheetName val="밸브설치"/>
      <sheetName val="내역서적용수량 (지방도893)"/>
      <sheetName val="000000"/>
      <sheetName val="제수변실산출근거"/>
      <sheetName val="견적대비표"/>
      <sheetName val="수원역(전체분)설계서"/>
      <sheetName val="횡날개수집"/>
      <sheetName val="경비산출"/>
      <sheetName val="주현(해보)"/>
      <sheetName val="주현(영광)"/>
      <sheetName val="A LINE"/>
      <sheetName val="N賃率-職"/>
      <sheetName val="수입"/>
      <sheetName val="수지"/>
      <sheetName val="데이타"/>
      <sheetName val="주관사업"/>
      <sheetName val="법곳동"/>
      <sheetName val="대화동"/>
      <sheetName val="변동률산출"/>
      <sheetName val="명세표"/>
      <sheetName val="Intro2"/>
      <sheetName val="Id"/>
      <sheetName val="변수"/>
      <sheetName val="1월"/>
      <sheetName val="날개벽(TYPE3)"/>
      <sheetName val="토목주소"/>
      <sheetName val="프랜트면허"/>
      <sheetName val="역T형"/>
      <sheetName val="5.모델링"/>
      <sheetName val="STEEL BOX 단면설계(SEC.8)"/>
      <sheetName val="b_balju"/>
      <sheetName val="L_RPTA05_목록"/>
      <sheetName val="토적계산서"/>
      <sheetName val="빌딩 안내"/>
      <sheetName val="기준액"/>
      <sheetName val="IN"/>
      <sheetName val="이음개소"/>
      <sheetName val="포장공사"/>
      <sheetName val="1.3.1절점좌표"/>
      <sheetName val="1.1설계기준"/>
      <sheetName val="상수관로단위수량"/>
      <sheetName val="우수관로공조서"/>
      <sheetName val="표지판단위"/>
      <sheetName val="가압장구체수량산출서"/>
      <sheetName val="조서입력"/>
      <sheetName val="입력창"/>
      <sheetName val="결과창"/>
      <sheetName val="1호인버트수량"/>
      <sheetName val="실행예산"/>
      <sheetName val="J01"/>
      <sheetName val="환율"/>
      <sheetName val="CAL"/>
      <sheetName val="CHITIET VL-NC"/>
      <sheetName val="DON GIA"/>
      <sheetName val="BEND LOSS"/>
      <sheetName val="구조물철거타공정이월"/>
      <sheetName val="포장공제집계"/>
      <sheetName val="유동표(변경)"/>
      <sheetName val="Baby일위대가"/>
      <sheetName val="특별교실"/>
      <sheetName val="원형맨홀수량"/>
      <sheetName val="최적단면"/>
      <sheetName val="단가표 "/>
      <sheetName val="경비2내역"/>
      <sheetName val="CRUDE RE-bar"/>
      <sheetName val="관로토공집계표"/>
      <sheetName val="기계시공"/>
      <sheetName val="퇴직공제부금산출근거"/>
      <sheetName val="SLAB"/>
      <sheetName val="98지급계획"/>
      <sheetName val="2"/>
      <sheetName val="수로BOX"/>
      <sheetName val="인구밀도산정"/>
      <sheetName val="DAN"/>
      <sheetName val="다이꾸"/>
      <sheetName val="개략"/>
      <sheetName val="인원계획-미화"/>
      <sheetName val="손익차총괄2"/>
      <sheetName val="부동산(물건 등)의 표시 및 청구내역"/>
      <sheetName val="영업,지장물,이사확인서(개인,법인,종중)"/>
      <sheetName val="시설이용권명세서"/>
      <sheetName val="BQ(실행)"/>
      <sheetName val="단가산출서"/>
      <sheetName val="수곡내역"/>
      <sheetName val="자갈,시멘트,모래산출"/>
      <sheetName val="공정표(2001년)"/>
      <sheetName val="중간부"/>
      <sheetName val="빗물받이(910-510-410)"/>
      <sheetName val="A"/>
      <sheetName val="점수계산1-2"/>
      <sheetName val="허용지지력"/>
      <sheetName val="Tenants"/>
      <sheetName val="개별지가"/>
      <sheetName val="수식변수"/>
      <sheetName val="제출내역 (2)"/>
      <sheetName val="soil bearing check"/>
      <sheetName val="단가조건(02년)"/>
      <sheetName val="안정검토(온1)"/>
      <sheetName val="이형관집계표"/>
      <sheetName val="crude.SLAB RE-bar"/>
      <sheetName val="INPUT(덕도방향-시점)"/>
      <sheetName val="방음벽기초"/>
      <sheetName val="토적계산"/>
      <sheetName val="목차"/>
      <sheetName val="하수실행"/>
      <sheetName val="판"/>
      <sheetName val="내역서1"/>
      <sheetName val="발생토"/>
      <sheetName val="기기리스트"/>
      <sheetName val="공사수행방안"/>
      <sheetName val="연결관산출조서"/>
      <sheetName val="예산내역서"/>
      <sheetName val="수량산출서-2"/>
      <sheetName val="구조물공"/>
      <sheetName val="동물이동통로"/>
      <sheetName val="Cover"/>
      <sheetName val="규준틀"/>
      <sheetName val="역T형옹벽(3.0)"/>
      <sheetName val="흙쌓기도수로설치현황"/>
      <sheetName val="05년"/>
      <sheetName val="가드"/>
      <sheetName val="E.P.T수량산출서"/>
      <sheetName val="자재집계표2 "/>
      <sheetName val="DANGA"/>
      <sheetName val="sheet4"/>
      <sheetName val="시중노임단가"/>
      <sheetName val="일반부표집계표"/>
      <sheetName val="PI"/>
      <sheetName val="3지구단위"/>
      <sheetName val="공사비예산서(토목분)"/>
      <sheetName val="토공총괄표"/>
      <sheetName val="LOPCALC"/>
      <sheetName val="산수배수"/>
      <sheetName val="천안IP공장자100노100물량110할증"/>
      <sheetName val="전체원가계산서작업용"/>
      <sheetName val="전체내역작업용"/>
      <sheetName val="VXXXXX"/>
      <sheetName val="가공비"/>
      <sheetName val="공통(20-91)"/>
      <sheetName val="전차선로 물량표"/>
      <sheetName val="한강운반비"/>
      <sheetName val="자재"/>
      <sheetName val="수량산근(출력X)"/>
      <sheetName val="표준화수량집계표(출력X)"/>
      <sheetName val="품셈총괄(출력X)"/>
      <sheetName val="사  업  비  수  지  예  산  서"/>
      <sheetName val="신규일위대가"/>
      <sheetName val="토PIER수량-2_x0000__x000f_[중산교.XLS]Sheet6_x0000__x0000__x0000__x0000__x000f_"/>
      <sheetName val="※참고자료※"/>
      <sheetName val="배수내역"/>
      <sheetName val="도체종-상수표"/>
      <sheetName val="표  지"/>
      <sheetName val="4.2유효폭의 계산"/>
      <sheetName val="제수변수량"/>
      <sheetName val="2층LOAD"/>
      <sheetName val="10월요금선로출력"/>
      <sheetName val="직접비"/>
      <sheetName val="설계명세서"/>
      <sheetName val="설계기준_및_하중계산"/>
      <sheetName val="공사비명세서"/>
      <sheetName val="횡배수관 토공 조서"/>
      <sheetName val="Dae_Jiju"/>
      <sheetName val="단면A-A(TR)"/>
      <sheetName val="본체"/>
      <sheetName val="자재목록"/>
      <sheetName val="CP-E2 (품셈표)"/>
      <sheetName val="수로단위수량"/>
      <sheetName val="덕전리"/>
      <sheetName val="주식"/>
      <sheetName val="편입토지조서"/>
      <sheetName val="현황산출서"/>
      <sheetName val="옹벽기초자료"/>
      <sheetName val="토사(PE-토류벽)"/>
      <sheetName val="토사(흄관)"/>
      <sheetName val="토사(흄관-토류벽)"/>
      <sheetName val="토사(BOX-토류벽)"/>
      <sheetName val="토사(PE-관보호공)"/>
      <sheetName val="토사(PE,CON B=)"/>
      <sheetName val="토사(흄관,CON B=)"/>
      <sheetName val="토사(PE-역사이펀)"/>
      <sheetName val="토사(PE-관보호공 0.3)"/>
      <sheetName val="토사(PE-관보호공 1.0)"/>
      <sheetName val="경상비"/>
      <sheetName val="Total"/>
      <sheetName val="현장관리비내역서"/>
      <sheetName val="수자재단위당"/>
      <sheetName val="EJ"/>
      <sheetName val="1단계"/>
      <sheetName val="1공구"/>
      <sheetName val="교대(A1)"/>
      <sheetName val="간지8)"/>
      <sheetName val="산#3-2-2"/>
      <sheetName val="시화점실행"/>
      <sheetName val="단위가격"/>
      <sheetName val="PAINT"/>
      <sheetName val="뚝토공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2BOX본체"/>
      <sheetName val="내역서변경성원"/>
      <sheetName val="1SGATE97"/>
      <sheetName val="02 SLAB"/>
      <sheetName val="05 BOX"/>
      <sheetName val="토공계산"/>
      <sheetName val="산출근거1"/>
      <sheetName val="공문"/>
      <sheetName val="XL4Poppy"/>
      <sheetName val="조명율표"/>
      <sheetName val="설직재-1"/>
      <sheetName val="목재동바리"/>
      <sheetName val="BOX형 교대"/>
      <sheetName val="언양휴게소배수관 흄관설치"/>
      <sheetName val="공사비"/>
      <sheetName val="포장공자재집계표"/>
      <sheetName val="몰탈재료산출"/>
      <sheetName val="공사설계"/>
      <sheetName val="맨홀조서"/>
      <sheetName val="우수공"/>
      <sheetName val="6공구(당초)"/>
      <sheetName val="98NS-N"/>
      <sheetName val="BSD (2)"/>
      <sheetName val="보안등"/>
      <sheetName val="횡배수관집현황(2공구)"/>
      <sheetName val="준검 내역서"/>
      <sheetName val="토공계산서(부체도로)"/>
      <sheetName val="포장면적산출"/>
      <sheetName val="당초"/>
      <sheetName val="웅진교-S2"/>
      <sheetName val="설계가"/>
      <sheetName val="논산"/>
      <sheetName val="토공A"/>
      <sheetName val="설계변경내역서"/>
      <sheetName val="예정공정완"/>
      <sheetName val="소야공정계획표"/>
      <sheetName val="Sikje_ingun"/>
      <sheetName val="TREE_D"/>
      <sheetName val="I.설계조건"/>
      <sheetName val="2000전체분"/>
      <sheetName val="GAEYO"/>
      <sheetName val="북방3터널"/>
      <sheetName val="자재일람"/>
      <sheetName val="검토"/>
      <sheetName val="암거날개벽재료집계"/>
      <sheetName val="접속도수량집계표"/>
      <sheetName val="자재조사표"/>
      <sheetName val="상행-교대(A1-A2)"/>
      <sheetName val="일위대가(1)"/>
      <sheetName val="단면설계"/>
      <sheetName val="안정검토"/>
      <sheetName val="을지"/>
      <sheetName val="중사"/>
      <sheetName val="설산1.나"/>
      <sheetName val="본사S"/>
      <sheetName val="PSCbeam설계"/>
      <sheetName val="방호벽"/>
      <sheetName val="3차설계"/>
      <sheetName val="자재단가_사급"/>
      <sheetName val="중기적산목록"/>
      <sheetName val="BSD_(2)"/>
      <sheetName val="STEEL_BOX_단면설계(SEC_8)"/>
      <sheetName val="규격"/>
      <sheetName val="수종"/>
      <sheetName val="부대tu"/>
      <sheetName val="파일의이용"/>
      <sheetName val="산출금액내역"/>
      <sheetName val="내역서1999.8최종"/>
      <sheetName val="5.정산서"/>
      <sheetName val="전기"/>
      <sheetName val="중기사용료산출근거"/>
      <sheetName val="2000시행"/>
      <sheetName val="기성내역서"/>
      <sheetName val="t형"/>
      <sheetName val="설계예산서"/>
      <sheetName val="BOX"/>
      <sheetName val="화재_탐지_설비"/>
      <sheetName val="경산"/>
      <sheetName val="일반수량총괄집계"/>
      <sheetName val="여과지동"/>
      <sheetName val="일지-H"/>
      <sheetName val="김포IO"/>
      <sheetName val="약전닥트"/>
      <sheetName val="FD"/>
      <sheetName val="건축부하"/>
      <sheetName val="FA설치명세"/>
      <sheetName val="처리단락"/>
      <sheetName val="99관저"/>
      <sheetName val="LD"/>
      <sheetName val="산근터빈"/>
      <sheetName val="도장수량"/>
      <sheetName val="C.배수관공"/>
      <sheetName val="일위대가목록"/>
      <sheetName val="H-PILE수량집계"/>
      <sheetName val="기초목록"/>
      <sheetName val="역T형교대(말뚝기초)"/>
      <sheetName val="[중산교.XLS][중산교.XLS][중산교.XLS]A__8"/>
      <sheetName val="[중산교.XLS][중산교.XLS][중산교.XLS]A__7"/>
      <sheetName val="[중산교.XLS][중산교.XLS][중산교.XLS]A__6"/>
      <sheetName val="[중산교.XLS][중산교.XLS][중산교.XLS]A__5"/>
      <sheetName val="[중산교.XLS][중산교.XLS][중산교.XLS]A__2"/>
      <sheetName val="[중산교.XLS][중산교.XLS][중산교.XLS]A__3"/>
      <sheetName val="[중산교.XLS][중산교.XLS][중산교.XLS]A__4"/>
      <sheetName val="[중산교.XLS][중산교.XLS][중산교.XLS]A__9"/>
      <sheetName val="[중산교.XLS][중산교.XLS][중산교.XLS]A_10"/>
      <sheetName val="[중산교.XLS][중산교.XLS][중산교.XLS]A_12"/>
      <sheetName val="[중산교.XLS][중산교.XLS][중산교.XLS]A_11"/>
      <sheetName val="포장복구집계"/>
      <sheetName val="각형우수맨홀"/>
      <sheetName val="6PILE__(돌출)2"/>
      <sheetName val="1_설계조건2"/>
      <sheetName val="8_PILE__(돌출)1"/>
      <sheetName val="3BL공동구_수량1"/>
      <sheetName val="Sheet1_(2)2"/>
      <sheetName val="입출재고현황_(2)1"/>
      <sheetName val="제잡비_xls1"/>
      <sheetName val="현장관리비_산출내역1"/>
      <sheetName val="단면_(2)1"/>
      <sheetName val="조도계산서_(도서)1"/>
      <sheetName val="플랜트_설치1"/>
      <sheetName val="상_부1"/>
      <sheetName val="Stem_Footing1"/>
      <sheetName val="배수내역_(2)1"/>
      <sheetName val="2_단면가정1"/>
      <sheetName val="IMPEADENCE_MAP_취수장1"/>
      <sheetName val="PROJECT_BRIEF(EX_NEW)1"/>
      <sheetName val="배수공_주요자재_집계표1"/>
      <sheetName val="전체내역_(2)1"/>
      <sheetName val="인건비_1"/>
      <sheetName val="A(Rev_3)1"/>
      <sheetName val="3련_BOX1"/>
      <sheetName val="샌딩_에폭시_도장1"/>
      <sheetName val="EQUIP_LIST1"/>
      <sheetName val="단가_및_재료비1"/>
      <sheetName val="4_구조물boq1"/>
      <sheetName val="횡배수관_토공량_산출1"/>
      <sheetName val="자재집게표_1"/>
      <sheetName val="1_설계기준1"/>
      <sheetName val="조정금액결과표_(차수별)1"/>
      <sheetName val="자(3_0m)1"/>
      <sheetName val="화재_탐지_설비1"/>
      <sheetName val="3__지하차도_물량_집계표1"/>
      <sheetName val="2009_06지가변동율1"/>
      <sheetName val="2006_표준지공시지가1"/>
      <sheetName val="기타요인_산출근거1"/>
      <sheetName val="횡_연장1"/>
      <sheetName val="전기_원가계산서1"/>
      <sheetName val="제원_설계조건1"/>
      <sheetName val="공사비_내역_(가)1"/>
      <sheetName val="개별직종노임단가(2003_9)1"/>
      <sheetName val="토공(우물통,기타)_1"/>
      <sheetName val="10_11"/>
      <sheetName val="MSG_수량1"/>
      <sheetName val="6PILE__(돌출)1"/>
      <sheetName val="1_설계조건1"/>
      <sheetName val="8_PILE__(돌출)"/>
      <sheetName val="3BL공동구_수량"/>
      <sheetName val="Sheet1_(2)1"/>
      <sheetName val="제잡비_xls"/>
      <sheetName val="현장관리비_산출내역"/>
      <sheetName val="단면_(2)"/>
      <sheetName val="조도계산서_(도서)"/>
      <sheetName val="플랜트_설치"/>
      <sheetName val="상_부"/>
      <sheetName val="Stem_Footing"/>
      <sheetName val="배수내역_(2)"/>
      <sheetName val="2_단면가정"/>
      <sheetName val="IMPEADENCE_MAP_취수장"/>
      <sheetName val="PROJECT_BRIEF(EX_NEW)"/>
      <sheetName val="배수공_주요자재_집계표"/>
      <sheetName val="전체내역_(2)"/>
      <sheetName val="인건비_"/>
      <sheetName val="A(Rev_3)"/>
      <sheetName val="3련_BOX"/>
      <sheetName val="샌딩_에폭시_도장"/>
      <sheetName val="EQUIP_LIST"/>
      <sheetName val="설계기준"/>
      <sheetName val="라멘"/>
      <sheetName val="기초설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 refreshError="1"/>
      <sheetData sheetId="211" refreshError="1"/>
      <sheetData sheetId="212" refreshError="1"/>
      <sheetData sheetId="213"/>
      <sheetData sheetId="214"/>
      <sheetData sheetId="215"/>
      <sheetData sheetId="216" refreshError="1"/>
      <sheetData sheetId="217"/>
      <sheetData sheetId="218" refreshError="1"/>
      <sheetData sheetId="219" refreshError="1"/>
      <sheetData sheetId="220" refreshError="1"/>
      <sheetData sheetId="221"/>
      <sheetData sheetId="222" refreshError="1"/>
      <sheetData sheetId="223" refreshError="1"/>
      <sheetData sheetId="224"/>
      <sheetData sheetId="225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/>
      <sheetData sheetId="243" refreshError="1"/>
      <sheetData sheetId="244" refreshError="1"/>
      <sheetData sheetId="245"/>
      <sheetData sheetId="246"/>
      <sheetData sheetId="247"/>
      <sheetData sheetId="248"/>
      <sheetData sheetId="249"/>
      <sheetData sheetId="250"/>
      <sheetData sheetId="251"/>
      <sheetData sheetId="252" refreshError="1"/>
      <sheetData sheetId="253"/>
      <sheetData sheetId="254"/>
      <sheetData sheetId="255" refreshError="1"/>
      <sheetData sheetId="256" refreshError="1"/>
      <sheetData sheetId="257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 refreshError="1"/>
      <sheetData sheetId="326"/>
      <sheetData sheetId="327" refreshError="1"/>
      <sheetData sheetId="328" refreshError="1"/>
      <sheetData sheetId="329" refreshError="1"/>
      <sheetData sheetId="330"/>
      <sheetData sheetId="331" refreshError="1"/>
      <sheetData sheetId="332" refreshError="1"/>
      <sheetData sheetId="333"/>
      <sheetData sheetId="334"/>
      <sheetData sheetId="335"/>
      <sheetData sheetId="336"/>
      <sheetData sheetId="337"/>
      <sheetData sheetId="338"/>
      <sheetData sheetId="339"/>
      <sheetData sheetId="340" refreshError="1"/>
      <sheetData sheetId="341" refreshError="1"/>
      <sheetData sheetId="342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/>
      <sheetData sheetId="352" refreshError="1"/>
      <sheetData sheetId="353" refreshError="1"/>
      <sheetData sheetId="354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/>
      <sheetData sheetId="368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 refreshError="1"/>
      <sheetData sheetId="412" refreshError="1"/>
      <sheetData sheetId="413" refreshError="1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/>
      <sheetData sheetId="465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/>
      <sheetData sheetId="797"/>
      <sheetData sheetId="798"/>
      <sheetData sheetId="799"/>
      <sheetData sheetId="800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/>
      <sheetData sheetId="931" refreshError="1"/>
      <sheetData sheetId="932" refreshError="1"/>
      <sheetData sheetId="933" refreshError="1"/>
      <sheetData sheetId="934"/>
      <sheetData sheetId="935"/>
      <sheetData sheetId="936"/>
      <sheetData sheetId="937"/>
      <sheetData sheetId="938"/>
      <sheetData sheetId="939"/>
      <sheetData sheetId="940"/>
      <sheetData sheetId="941" refreshError="1"/>
      <sheetData sheetId="942" refreshError="1"/>
      <sheetData sheetId="943"/>
      <sheetData sheetId="944"/>
      <sheetData sheetId="945"/>
      <sheetData sheetId="946"/>
      <sheetData sheetId="947"/>
      <sheetData sheetId="948"/>
      <sheetData sheetId="949"/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 refreshError="1"/>
      <sheetData sheetId="1011" refreshError="1"/>
      <sheetData sheetId="1012" refreshError="1"/>
    </sheetDataSet>
  </externalBook>
</externalLink>
</file>

<file path=xl/externalLinks/externalLink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MAIN"/>
      <sheetName val="총공사비"/>
      <sheetName val="원가계산서"/>
      <sheetName val="T1"/>
      <sheetName val="san"/>
      <sheetName val="LIST"/>
      <sheetName val="FORM1-P "/>
      <sheetName val="sw1"/>
      <sheetName val="sw2"/>
      <sheetName val="sw3"/>
      <sheetName val="sw4"/>
      <sheetName val="sw5"/>
      <sheetName val="sw6"/>
      <sheetName val="sw7"/>
      <sheetName val="NOMUBI"/>
      <sheetName val="시중노임단가"/>
      <sheetName val="공사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4">
          <cell r="I4">
            <v>0.7722</v>
          </cell>
        </row>
        <row r="22">
          <cell r="I22">
            <v>0.44180000000000003</v>
          </cell>
        </row>
        <row r="40">
          <cell r="I40">
            <v>0.75729999999999997</v>
          </cell>
        </row>
        <row r="58">
          <cell r="I58">
            <v>0.33029999999999998</v>
          </cell>
        </row>
        <row r="76">
          <cell r="I76">
            <v>0.75729999999999997</v>
          </cell>
        </row>
        <row r="94">
          <cell r="I94">
            <v>0.44180000000000003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3">
          <cell r="B3" t="str">
            <v>계장공</v>
          </cell>
          <cell r="E3" t="str">
            <v>인</v>
          </cell>
          <cell r="H3">
            <v>61657</v>
          </cell>
        </row>
        <row r="4">
          <cell r="B4" t="str">
            <v>고압케이블공</v>
          </cell>
          <cell r="E4" t="str">
            <v>인</v>
          </cell>
          <cell r="H4">
            <v>72597</v>
          </cell>
        </row>
        <row r="5">
          <cell r="B5" t="str">
            <v>기계설치공</v>
          </cell>
          <cell r="E5" t="str">
            <v>인</v>
          </cell>
          <cell r="H5">
            <v>58636</v>
          </cell>
        </row>
        <row r="6">
          <cell r="B6" t="str">
            <v>기계운전사</v>
          </cell>
          <cell r="E6" t="str">
            <v>인</v>
          </cell>
          <cell r="H6">
            <v>48780</v>
          </cell>
        </row>
        <row r="7">
          <cell r="B7" t="str">
            <v>내선전공</v>
          </cell>
          <cell r="E7" t="str">
            <v>인</v>
          </cell>
          <cell r="H7">
            <v>50851</v>
          </cell>
        </row>
        <row r="8">
          <cell r="B8" t="str">
            <v>도장공</v>
          </cell>
          <cell r="E8" t="str">
            <v>인</v>
          </cell>
          <cell r="H8">
            <v>60159</v>
          </cell>
        </row>
        <row r="9">
          <cell r="B9" t="str">
            <v>목도공</v>
          </cell>
          <cell r="E9" t="str">
            <v>인</v>
          </cell>
          <cell r="H9">
            <v>57859</v>
          </cell>
        </row>
        <row r="10">
          <cell r="B10" t="str">
            <v>무선설비기사1급</v>
          </cell>
          <cell r="E10" t="str">
            <v>인</v>
          </cell>
          <cell r="H10">
            <v>92125</v>
          </cell>
        </row>
        <row r="11">
          <cell r="B11" t="str">
            <v>무선안테나공</v>
          </cell>
          <cell r="E11" t="str">
            <v>인</v>
          </cell>
          <cell r="H11">
            <v>104700</v>
          </cell>
        </row>
        <row r="12">
          <cell r="B12" t="str">
            <v>배관공</v>
          </cell>
          <cell r="E12" t="str">
            <v>인</v>
          </cell>
          <cell r="H12">
            <v>51160</v>
          </cell>
        </row>
        <row r="13">
          <cell r="B13" t="str">
            <v>배전전공</v>
          </cell>
          <cell r="E13" t="str">
            <v>인</v>
          </cell>
          <cell r="H13">
            <v>152246</v>
          </cell>
        </row>
        <row r="14">
          <cell r="B14" t="str">
            <v>보통인부</v>
          </cell>
          <cell r="E14" t="str">
            <v>인</v>
          </cell>
          <cell r="H14">
            <v>34005</v>
          </cell>
        </row>
        <row r="15">
          <cell r="B15" t="str">
            <v>비계공</v>
          </cell>
          <cell r="E15" t="str">
            <v>인</v>
          </cell>
          <cell r="H15">
            <v>74682</v>
          </cell>
        </row>
        <row r="16">
          <cell r="B16" t="str">
            <v>용접공</v>
          </cell>
          <cell r="E16" t="str">
            <v>인</v>
          </cell>
          <cell r="H16">
            <v>60956</v>
          </cell>
        </row>
        <row r="17">
          <cell r="B17" t="str">
            <v>저압케이블공</v>
          </cell>
          <cell r="E17" t="str">
            <v>인</v>
          </cell>
          <cell r="H17">
            <v>61271</v>
          </cell>
        </row>
        <row r="18">
          <cell r="B18" t="str">
            <v>전기공사기사1급</v>
          </cell>
          <cell r="E18" t="str">
            <v>인</v>
          </cell>
          <cell r="H18">
            <v>58218</v>
          </cell>
        </row>
        <row r="19">
          <cell r="B19" t="str">
            <v>전기공사기사2급</v>
          </cell>
          <cell r="E19" t="str">
            <v>인</v>
          </cell>
          <cell r="H19">
            <v>57405</v>
          </cell>
        </row>
        <row r="20">
          <cell r="B20" t="str">
            <v>중기운전기사</v>
          </cell>
          <cell r="E20" t="str">
            <v>인</v>
          </cell>
          <cell r="H20">
            <v>52815</v>
          </cell>
        </row>
        <row r="21">
          <cell r="B21" t="str">
            <v>중기운전조수</v>
          </cell>
          <cell r="E21" t="str">
            <v>인</v>
          </cell>
          <cell r="H21">
            <v>44504</v>
          </cell>
        </row>
        <row r="22">
          <cell r="B22" t="str">
            <v>중기조장</v>
          </cell>
          <cell r="E22" t="str">
            <v>인</v>
          </cell>
          <cell r="H22">
            <v>59043</v>
          </cell>
        </row>
        <row r="23">
          <cell r="B23" t="str">
            <v>차량운전사</v>
          </cell>
          <cell r="E23" t="str">
            <v>인</v>
          </cell>
          <cell r="H23">
            <v>47888</v>
          </cell>
        </row>
        <row r="24">
          <cell r="B24" t="str">
            <v>철공</v>
          </cell>
          <cell r="E24" t="str">
            <v>인</v>
          </cell>
          <cell r="H24">
            <v>66194</v>
          </cell>
        </row>
        <row r="25">
          <cell r="B25" t="str">
            <v>철근공</v>
          </cell>
          <cell r="E25" t="str">
            <v>인</v>
          </cell>
          <cell r="H25">
            <v>69452</v>
          </cell>
        </row>
        <row r="26">
          <cell r="B26" t="str">
            <v>측량사</v>
          </cell>
          <cell r="E26" t="str">
            <v>인</v>
          </cell>
          <cell r="H26">
            <v>56005</v>
          </cell>
        </row>
        <row r="27">
          <cell r="B27" t="str">
            <v>측량조수</v>
          </cell>
          <cell r="E27" t="str">
            <v>인</v>
          </cell>
          <cell r="H27">
            <v>35962</v>
          </cell>
        </row>
        <row r="28">
          <cell r="B28" t="str">
            <v>콘크리트공</v>
          </cell>
          <cell r="E28" t="str">
            <v>인</v>
          </cell>
          <cell r="H28">
            <v>61538</v>
          </cell>
        </row>
        <row r="29">
          <cell r="B29" t="str">
            <v>통신기사1급</v>
          </cell>
          <cell r="E29" t="str">
            <v>인</v>
          </cell>
          <cell r="H29">
            <v>92125</v>
          </cell>
        </row>
        <row r="30">
          <cell r="B30" t="str">
            <v>통신기사2급</v>
          </cell>
          <cell r="E30" t="str">
            <v>인</v>
          </cell>
          <cell r="H30">
            <v>79144</v>
          </cell>
        </row>
        <row r="31">
          <cell r="B31" t="str">
            <v>통신내선공</v>
          </cell>
          <cell r="E31" t="str">
            <v>인</v>
          </cell>
          <cell r="H31">
            <v>63196</v>
          </cell>
        </row>
        <row r="32">
          <cell r="B32" t="str">
            <v>통신설비공</v>
          </cell>
          <cell r="E32" t="str">
            <v>인</v>
          </cell>
          <cell r="H32">
            <v>66382</v>
          </cell>
        </row>
        <row r="33">
          <cell r="B33" t="str">
            <v>통신외선공</v>
          </cell>
          <cell r="E33" t="str">
            <v>인</v>
          </cell>
          <cell r="H33">
            <v>76579</v>
          </cell>
        </row>
        <row r="34">
          <cell r="B34" t="str">
            <v>통신케이블공</v>
          </cell>
          <cell r="E34" t="str">
            <v>인</v>
          </cell>
          <cell r="H34">
            <v>78241</v>
          </cell>
        </row>
        <row r="35">
          <cell r="B35" t="str">
            <v>특고케이블공</v>
          </cell>
          <cell r="E35" t="str">
            <v>인</v>
          </cell>
          <cell r="H35">
            <v>74036</v>
          </cell>
        </row>
        <row r="36">
          <cell r="B36" t="str">
            <v>특별인부</v>
          </cell>
          <cell r="E36" t="str">
            <v>인</v>
          </cell>
          <cell r="H36">
            <v>53828</v>
          </cell>
        </row>
        <row r="37">
          <cell r="B37" t="str">
            <v>프랜트전공</v>
          </cell>
          <cell r="E37" t="str">
            <v>인</v>
          </cell>
          <cell r="H37">
            <v>60807</v>
          </cell>
        </row>
        <row r="38">
          <cell r="B38" t="str">
            <v>형틀목공</v>
          </cell>
          <cell r="E38" t="str">
            <v>인</v>
          </cell>
          <cell r="H38">
            <v>65580</v>
          </cell>
        </row>
      </sheetData>
      <sheetData sheetId="16" refreshError="1"/>
      <sheetData sheetId="17" refreshError="1"/>
    </sheetDataSet>
  </externalBook>
</externalLink>
</file>

<file path=xl/externalLinks/externalLink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서갑"/>
      <sheetName val="2차설계변경"/>
      <sheetName val="3차공양식"/>
      <sheetName val="시멘트"/>
      <sheetName val="ABUT수량-A1"/>
      <sheetName val="총괄내역서"/>
      <sheetName val="우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laroux"/>
      <sheetName val="중량산출"/>
      <sheetName val="PANEL 중량산출"/>
      <sheetName val="내역서"/>
      <sheetName val="견적대비표"/>
      <sheetName val="단가대비표"/>
      <sheetName val="부하계산서"/>
      <sheetName val="CT "/>
      <sheetName val="과천MAIN"/>
      <sheetName val="J直材4"/>
      <sheetName val="발신정보"/>
      <sheetName val="노임"/>
      <sheetName val="ABUT수량-A1"/>
      <sheetName val="기본일위"/>
      <sheetName val="2F 회의실견적(5_14 일대)"/>
      <sheetName val="동원(3)"/>
      <sheetName val="예정(3)"/>
      <sheetName val="단가비교표"/>
      <sheetName val="NOMUBI"/>
      <sheetName val="sw1"/>
      <sheetName val="TOTAL"/>
      <sheetName val="실행철강하도"/>
      <sheetName val="조도계산서 (도서)"/>
      <sheetName val="I一般比"/>
      <sheetName val="인건-측정"/>
      <sheetName val="명세서"/>
      <sheetName val="동력부하(도산)"/>
      <sheetName val="96물가 CODE"/>
      <sheetName val="N賃率-職"/>
      <sheetName val="TABLE"/>
      <sheetName val="유기공정"/>
      <sheetName val="Sheet3"/>
      <sheetName val="감가상각"/>
      <sheetName val="연부97-1"/>
      <sheetName val="갑지1"/>
      <sheetName val="터널조도"/>
      <sheetName val="1.설계조건"/>
      <sheetName val="TEL"/>
      <sheetName val="부대대비"/>
      <sheetName val="냉연집계"/>
      <sheetName val="신우"/>
      <sheetName val="대비"/>
      <sheetName val="내역서(총)"/>
      <sheetName val="교각계산"/>
      <sheetName val="plan&amp;section of foundation"/>
      <sheetName val="노원열병합  건축공사기성내역서"/>
      <sheetName val="민속촌메뉴"/>
      <sheetName val="수량산출서"/>
      <sheetName val="일위대가"/>
      <sheetName val="업무"/>
      <sheetName val="code"/>
      <sheetName val="공사현황"/>
      <sheetName val="설계조건"/>
      <sheetName val="직노"/>
      <sheetName val="직재"/>
      <sheetName val="20관리비율"/>
      <sheetName val="경산"/>
      <sheetName val="Sheet2"/>
      <sheetName val="C-노임단가"/>
      <sheetName val="Sheet1"/>
      <sheetName val="CP-E2 (품셈표)"/>
      <sheetName val="노임단가"/>
      <sheetName val="U-TYPE(1)"/>
      <sheetName val="설비"/>
      <sheetName val="종배수관"/>
      <sheetName val="조도계산(1)"/>
      <sheetName val="품목납기"/>
      <sheetName val="전차선로 물량표"/>
      <sheetName val="일위대가목록"/>
      <sheetName val="와동25-3(변경)"/>
      <sheetName val="인건비"/>
      <sheetName val="001"/>
      <sheetName val="60명당사(총괄)"/>
      <sheetName val="반중력식옹벽3.5"/>
      <sheetName val="중기사용료"/>
      <sheetName val="70%"/>
      <sheetName val="김재복부장님"/>
      <sheetName val="기초대가"/>
      <sheetName val="97"/>
      <sheetName val="WORK"/>
      <sheetName val="Macro1"/>
      <sheetName val="Macro2"/>
      <sheetName val="전기단가조사서"/>
      <sheetName val="K1자재(3차등)"/>
      <sheetName val="자재단가"/>
      <sheetName val="덕전리"/>
      <sheetName val="선급금신청서"/>
      <sheetName val="ilch"/>
      <sheetName val="실행비교"/>
      <sheetName val="PANEL_중량산출"/>
      <sheetName val="CT_"/>
      <sheetName val="2F_회의실견적(5_14_일대)"/>
      <sheetName val="조도계산서_(도서)"/>
      <sheetName val="96물가_CODE"/>
      <sheetName val="CP-E2_(품셈표)"/>
      <sheetName val="여과지동"/>
      <sheetName val="기초자료"/>
      <sheetName val="1000 DB구축 부표"/>
      <sheetName val="제-노임"/>
      <sheetName val="제직재"/>
      <sheetName val="CONCRETE"/>
      <sheetName val="부하LOAD"/>
      <sheetName val="DATA"/>
      <sheetName val="데이타"/>
      <sheetName val="일위대가(1)"/>
      <sheetName val="11월 가격"/>
      <sheetName val="연수동"/>
      <sheetName val="청천내"/>
      <sheetName val="일위"/>
      <sheetName val="6PILE  (돌출)"/>
      <sheetName val="실행내역서 "/>
      <sheetName val="입찰안"/>
      <sheetName val="DATE"/>
      <sheetName val="sheets"/>
      <sheetName val="예산M12A"/>
      <sheetName val="일위대가목차"/>
      <sheetName val="경비_원본"/>
      <sheetName val="Sheet14"/>
      <sheetName val="Sheet13"/>
      <sheetName val="danga"/>
      <sheetName val="유림골조"/>
      <sheetName val="소비자가"/>
      <sheetName val="6호기"/>
      <sheetName val="공사원가계산서"/>
      <sheetName val="재집"/>
      <sheetName val="FANDBS"/>
      <sheetName val="GRDATA"/>
      <sheetName val="SHAFTDBSE"/>
      <sheetName val="자재단가비교표"/>
      <sheetName val="견적서"/>
      <sheetName val="노임이"/>
      <sheetName val="단가조사"/>
      <sheetName val="을"/>
      <sheetName val="제36-40호표"/>
      <sheetName val="#REF"/>
      <sheetName val="총괄집계표"/>
      <sheetName val="노무비"/>
      <sheetName val="공조기휀"/>
      <sheetName val="재료"/>
      <sheetName val="설치자재"/>
      <sheetName val="기본사항"/>
      <sheetName val="환산"/>
      <sheetName val="단가산출2"/>
      <sheetName val="개요"/>
      <sheetName val="DB단가"/>
      <sheetName val="조명시설"/>
      <sheetName val="예산변경사항"/>
      <sheetName val="세부내역"/>
      <sheetName val="정공공사"/>
      <sheetName val="Sheet5"/>
      <sheetName val="갑지"/>
      <sheetName val="공사내역"/>
      <sheetName val="도"/>
      <sheetName val="전기일위대가"/>
      <sheetName val="BID"/>
      <sheetName val="내역"/>
      <sheetName val="건축내역"/>
      <sheetName val="을지"/>
      <sheetName val="DB"/>
      <sheetName val="LEGEND"/>
      <sheetName val="설직재-1"/>
      <sheetName val="주소록"/>
      <sheetName val="갑지(추정)"/>
      <sheetName val="합천내역"/>
      <sheetName val="조경"/>
      <sheetName val="계산서(곡선부)"/>
      <sheetName val="-치수표(곡선부)"/>
      <sheetName val="최종갑지"/>
      <sheetName val="sum1 (2)"/>
      <sheetName val="견적정보"/>
      <sheetName val="노원열병합__건축공사기성내역서"/>
      <sheetName val="plan&amp;section_of_foundation"/>
      <sheetName val="1단계"/>
      <sheetName val="FB25JN"/>
      <sheetName val="년도별실"/>
      <sheetName val="본장"/>
      <sheetName val="도체종-상수표"/>
      <sheetName val="OPT7"/>
      <sheetName val="원가계산서"/>
      <sheetName val="LOPCALC"/>
      <sheetName val="프로그램"/>
      <sheetName val="예산서"/>
      <sheetName val="운반비"/>
      <sheetName val="단가(1)"/>
      <sheetName val="단가(2)"/>
      <sheetName val="배관(TON)"/>
      <sheetName val="물량집계"/>
      <sheetName val="물량비교"/>
      <sheetName val="배관비교"/>
      <sheetName val="리스트"/>
      <sheetName val="용량-침사"/>
      <sheetName val="용량-펌프"/>
      <sheetName val="원형1호맨홀토공수량"/>
      <sheetName val="원본(갑지)"/>
      <sheetName val="판매96"/>
      <sheetName val="Sheet7"/>
      <sheetName val="차액보증"/>
      <sheetName val="정부노임단가"/>
      <sheetName val="소상 &quot;1&quot;"/>
      <sheetName val="10월가격"/>
      <sheetName val="장애코드"/>
      <sheetName val="현금예금"/>
      <sheetName val="일위단가"/>
      <sheetName val="Sheet9"/>
      <sheetName val="화재 탐지 설비"/>
      <sheetName val="工완성공사율"/>
      <sheetName val="Y-WORK"/>
      <sheetName val="UserData"/>
      <sheetName val="환율"/>
      <sheetName val="EACT10"/>
      <sheetName val="음료실행"/>
      <sheetName val="APT내역"/>
      <sheetName val="부대시설"/>
      <sheetName val="기둥(원형)"/>
      <sheetName val="1안"/>
      <sheetName val="신규 수주분(사용자 정의)"/>
      <sheetName val="기계경비산출기준"/>
      <sheetName val="철거산출근거"/>
      <sheetName val="단가산출(변경없음)"/>
      <sheetName val="11.단가비교표_"/>
      <sheetName val="16.기계경비산출내역_"/>
      <sheetName val="타견적1"/>
      <sheetName val="타견적2"/>
      <sheetName val="타견적3"/>
      <sheetName val="기성금내역서"/>
      <sheetName val="밸브설치"/>
      <sheetName val="부속동"/>
      <sheetName val="공사개요(좌)"/>
      <sheetName val="직공비"/>
      <sheetName val="매입세율"/>
      <sheetName val="공사개요"/>
      <sheetName val="어음광고주"/>
      <sheetName val="통신원가"/>
      <sheetName val="금액집계"/>
      <sheetName val="터파기및재료"/>
      <sheetName val="GAEYO"/>
      <sheetName val="원가"/>
      <sheetName val="운반"/>
      <sheetName val="UR2-Calculation"/>
      <sheetName val="Oper Amount"/>
      <sheetName val="실적단가"/>
      <sheetName val="일위대가_복합"/>
      <sheetName val="일위대가_서비스"/>
      <sheetName val="장비집계"/>
      <sheetName val="단가산출"/>
      <sheetName val="내역서1999.8최종"/>
      <sheetName val="단가표"/>
      <sheetName val="사통"/>
      <sheetName val="단"/>
      <sheetName val="FPA"/>
      <sheetName val="순수개발"/>
      <sheetName val="Data Vol"/>
      <sheetName val="차수"/>
      <sheetName val="공통가설"/>
      <sheetName val="전체"/>
      <sheetName val="Galaxy 소비자가격표"/>
      <sheetName val="8.PILE  (돌출)"/>
      <sheetName val="백암비스타내역"/>
      <sheetName val="교각1"/>
      <sheetName val="토공(우물통,기타) "/>
      <sheetName val="wall"/>
      <sheetName val="COPING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집계표"/>
      <sheetName val="9GNG운반"/>
      <sheetName val="준검 내역서"/>
      <sheetName val="T13(P68~72,78)"/>
      <sheetName val="2"/>
      <sheetName val="여방토공 "/>
      <sheetName val="임차품의(농조)"/>
      <sheetName val="copy"/>
      <sheetName val="심사물량"/>
      <sheetName val="심사계산"/>
      <sheetName val="조도계산서 _도서_"/>
      <sheetName val="원가 (2)"/>
      <sheetName val="표지판단위"/>
      <sheetName val="설계"/>
      <sheetName val="부하(성남)"/>
      <sheetName val="소요자재"/>
      <sheetName val="실정공사비단가표"/>
      <sheetName val="입출재고현황 (2)"/>
      <sheetName val="견적대비 견적서"/>
      <sheetName val="CTEMCOST"/>
      <sheetName val="실행내역"/>
      <sheetName val="기계내역"/>
      <sheetName val="가로등기초"/>
      <sheetName val="BASIC (2)"/>
      <sheetName val="PROCESS"/>
      <sheetName val="일위대가(계측기설치)"/>
      <sheetName val="기계경비(시간당)"/>
      <sheetName val="램머"/>
      <sheetName val="내역서 (2)"/>
      <sheetName val="총괄내역서"/>
      <sheetName val="교대(A1-A2)"/>
      <sheetName val="공사비집계"/>
      <sheetName val="건축"/>
      <sheetName val="제잡비"/>
      <sheetName val="B(함)일반수량"/>
      <sheetName val="플랜트 설치"/>
      <sheetName val="산출근거"/>
      <sheetName val="산출내역서집계표"/>
      <sheetName val="환경평가"/>
      <sheetName val="인구"/>
      <sheetName val="배수관공"/>
      <sheetName val="Sheet1 (2)"/>
      <sheetName val="변압기 및 발전기 용량"/>
      <sheetName val="장비분석"/>
      <sheetName val="공조기"/>
      <sheetName val="담장산출"/>
      <sheetName val="이토변실(A3-LINE)"/>
      <sheetName val="단가"/>
      <sheetName val="시행후면적"/>
      <sheetName val="수지예산"/>
      <sheetName val="단가대비"/>
      <sheetName val="대치판정"/>
      <sheetName val="기성"/>
      <sheetName val="rate"/>
      <sheetName val="7.1 자재단가표(케이블)"/>
      <sheetName val="화재_탐지_설비"/>
      <sheetName val="소상_&quot;1&quot;"/>
      <sheetName val="토공정보"/>
      <sheetName val="예산M5A"/>
      <sheetName val="예산M2"/>
      <sheetName val="표지"/>
      <sheetName val="남양시작동자105노65기1.3화1.2"/>
      <sheetName val="지급자재"/>
      <sheetName val="계약내역서(을지)"/>
      <sheetName val="STORAGE"/>
      <sheetName val="토목주소"/>
      <sheetName val="프랜트면허"/>
      <sheetName val="별표 "/>
      <sheetName val="조명율표"/>
      <sheetName val="단가조사-2"/>
      <sheetName val="전기"/>
      <sheetName val="날개벽수량표"/>
      <sheetName val="첨부파일"/>
      <sheetName val="일반수량총괄"/>
      <sheetName val="토공총괄"/>
      <sheetName val="골재수량"/>
      <sheetName val="레미콘집계"/>
      <sheetName val="주요자재"/>
      <sheetName val="타공종이기"/>
      <sheetName val="(C)원내역"/>
      <sheetName val="원가계산"/>
      <sheetName val="사급자재"/>
      <sheetName val="98수문일위"/>
      <sheetName val="진주방향"/>
      <sheetName val="유통망계획"/>
      <sheetName val="기준자료"/>
      <sheetName val="제품"/>
      <sheetName val="견적계산"/>
      <sheetName val=" HIT-&gt;HMC 견적(3900)"/>
      <sheetName val="일위대가(4층원격)"/>
      <sheetName val="LOAD-46"/>
      <sheetName val="토공계산서(부체도로)"/>
      <sheetName val="dt0301"/>
      <sheetName val="dtt0301"/>
      <sheetName val="목록"/>
      <sheetName val="단면가정"/>
      <sheetName val="내부부하"/>
      <sheetName val="VE절감"/>
      <sheetName val="물량표S"/>
      <sheetName val="금액내역서"/>
      <sheetName val="물가시세"/>
      <sheetName val="ITEM"/>
      <sheetName val="type-F"/>
      <sheetName val="실행"/>
      <sheetName val="TRE TABLE"/>
      <sheetName val="DRUM"/>
      <sheetName val="건축내역서"/>
      <sheetName val="BOX"/>
      <sheetName val="말뚝지지력산정"/>
      <sheetName val="예산대비"/>
      <sheetName val="공문"/>
      <sheetName val="NEYOK"/>
      <sheetName val="외주가공"/>
      <sheetName val="7단가"/>
      <sheetName val="협조전"/>
      <sheetName val="CB"/>
      <sheetName val="본체"/>
      <sheetName val="단위수량"/>
      <sheetName val="호표"/>
      <sheetName val="횡 연장"/>
      <sheetName val="sub"/>
      <sheetName val="(A)내역서"/>
      <sheetName val="값"/>
      <sheetName val="48일위"/>
      <sheetName val="48수량"/>
      <sheetName val="22수량"/>
      <sheetName val="49일위"/>
      <sheetName val="22일위"/>
      <sheetName val="49수량"/>
      <sheetName val="자재집계"/>
      <sheetName val="골재랑"/>
      <sheetName val="기초총괄"/>
      <sheetName val="구체총괄"/>
      <sheetName val="구체+기초총괄"/>
      <sheetName val="교대집계"/>
      <sheetName val="교대철근(구체)"/>
      <sheetName val="교대철근(기초)"/>
      <sheetName val="교대철근(구체+기초)"/>
      <sheetName val="교각집계"/>
      <sheetName val="교각철근(구체)"/>
      <sheetName val="교각철근 (기초)"/>
      <sheetName val="교각철근 (구체+기초)"/>
      <sheetName val="현장타설말뚝"/>
      <sheetName val="강재집계표"/>
      <sheetName val="원동교강재집계표"/>
      <sheetName val="설계명세서(선로)"/>
      <sheetName val="전기,계장"/>
      <sheetName val="품셈"/>
      <sheetName val="구조물공집계"/>
      <sheetName val="암거집계 "/>
      <sheetName val="암거구체수량"/>
      <sheetName val="암거구체"/>
      <sheetName val="날개벽집계표"/>
      <sheetName val="날개벽단위"/>
      <sheetName val="차수벽집계표"/>
      <sheetName val="차수벽"/>
      <sheetName val="ROOF(ALKALI)"/>
      <sheetName val="dtxl"/>
      <sheetName val="품산출서"/>
      <sheetName val="1-1"/>
      <sheetName val="차도조도계산"/>
      <sheetName val="자료"/>
      <sheetName val="우각부보강"/>
      <sheetName val="건축집계표"/>
      <sheetName val="단가표 "/>
      <sheetName val="견내"/>
      <sheetName val="매립"/>
      <sheetName val="FACTOR"/>
      <sheetName val="Cost bd-&quot;A&quot;"/>
      <sheetName val="cost"/>
      <sheetName val="총괄"/>
      <sheetName val="공사비"/>
      <sheetName val="OPT"/>
      <sheetName val="SV"/>
      <sheetName val="단가목록"/>
      <sheetName val="대창(장성)"/>
      <sheetName val="자재운반단가일람표"/>
      <sheetName val="설계내역(2001)"/>
      <sheetName val="토목"/>
      <sheetName val="건축원가계산서"/>
      <sheetName val="1공구(을)"/>
      <sheetName val="시화점실행"/>
      <sheetName val="99총공사내역서"/>
      <sheetName val="DLA"/>
      <sheetName val=" 견적서"/>
      <sheetName val="XL4Poppy"/>
      <sheetName val="List"/>
      <sheetName val="CHITIET VL-NC"/>
      <sheetName val="DON GIA"/>
      <sheetName val="MOTOR"/>
      <sheetName val="참고"/>
      <sheetName val="부대내역"/>
      <sheetName val="7.경제성결과"/>
      <sheetName val="FRP내역서"/>
      <sheetName val="원계약서"/>
      <sheetName val="총괄내역"/>
      <sheetName val="__MAIN"/>
      <sheetName val="회로내역(승인)"/>
      <sheetName val="안정검토(온1)"/>
      <sheetName val="품목"/>
      <sheetName val="AV시스템"/>
      <sheetName val="C1"/>
      <sheetName val="기성내역서표지"/>
      <sheetName val="공사비명세서"/>
      <sheetName val="지수"/>
      <sheetName val="일위대가표"/>
      <sheetName val="약품공급2"/>
      <sheetName val="변경갑지"/>
      <sheetName val="증감(갑지)"/>
      <sheetName val="손익차9월2"/>
      <sheetName val="노무비 근거"/>
      <sheetName val="실행내역서_"/>
      <sheetName val="3련 BOX"/>
      <sheetName val="PIPE"/>
      <sheetName val="FLANGE"/>
      <sheetName val="VALVE"/>
      <sheetName val="수안보-MBR1"/>
      <sheetName val="입상내역"/>
      <sheetName val="물량산출근거"/>
      <sheetName val="도근좌표"/>
      <sheetName val="참조"/>
      <sheetName val="관급"/>
      <sheetName val="투찰(하수)"/>
      <sheetName val="해상PCB"/>
      <sheetName val="L형 옹벽"/>
      <sheetName val="기력고압전동기"/>
      <sheetName val="일보"/>
      <sheetName val="현장지지물물량"/>
      <sheetName val="Site Expenses"/>
      <sheetName val="COVER"/>
      <sheetName val="Ekog10"/>
      <sheetName val="코드표"/>
      <sheetName val="1을"/>
      <sheetName val="소업1교"/>
      <sheetName val="배수내역 (2)"/>
      <sheetName val="간선계산"/>
      <sheetName val="단가조사서"/>
      <sheetName val="목차"/>
      <sheetName val="간지"/>
      <sheetName val="7내역"/>
      <sheetName val="BUS제원1"/>
      <sheetName val="상승노임"/>
      <sheetName val="단위중량"/>
      <sheetName val="변화치수"/>
      <sheetName val="FAB별"/>
      <sheetName val="자판실행"/>
      <sheetName val="DHEQSUPT"/>
      <sheetName val="DATA1"/>
      <sheetName val="목표세부명세"/>
      <sheetName val="수량산출서 갑지"/>
      <sheetName val="11"/>
      <sheetName val="암거공"/>
      <sheetName val="전선 및 전선관"/>
      <sheetName val="청주(철골발주의뢰서)"/>
      <sheetName val="정렬"/>
      <sheetName val="분전함신설"/>
      <sheetName val="접지1종"/>
      <sheetName val="자재테이블"/>
      <sheetName val="산출금액내역"/>
      <sheetName val="A-4"/>
      <sheetName val="실행간접비용"/>
      <sheetName val="계약내력"/>
      <sheetName val="견적(갑지)"/>
      <sheetName val="공주-교대(A1)"/>
      <sheetName val="자재조사표(참고용)"/>
      <sheetName val="품셈집계표"/>
      <sheetName val="일반부표집계표"/>
      <sheetName val="맨홀토공"/>
      <sheetName val="오존실배관내역"/>
      <sheetName val="OH공량old"/>
      <sheetName val="교통대책내역"/>
      <sheetName val="원가입력"/>
      <sheetName val="견적"/>
      <sheetName val="EQUIPMENT -2"/>
      <sheetName val="대림경상68억"/>
      <sheetName val="F1"/>
      <sheetName val="포장공자재집계표"/>
      <sheetName val="일반수량"/>
      <sheetName val="자재일람"/>
      <sheetName val="교대(A1)"/>
      <sheetName val="대가표(품셈)"/>
      <sheetName val="단가산출서"/>
      <sheetName val="토목공사"/>
      <sheetName val="위치"/>
      <sheetName val="총공사내역서"/>
      <sheetName val="다곡2교"/>
      <sheetName val="기초단가"/>
      <sheetName val="수량집계"/>
      <sheetName val="수량산출서 (2)"/>
      <sheetName val="EPro"/>
      <sheetName val="특별교실"/>
      <sheetName val="집계"/>
      <sheetName val="전체현황"/>
      <sheetName val="설계예산서(2016년 보안등 신설공사 단가계약-).xls"/>
      <sheetName val="I.설계조건"/>
      <sheetName val="재1"/>
      <sheetName val="주요측점"/>
      <sheetName val="안정검토"/>
      <sheetName val="15100"/>
      <sheetName val="시행예산"/>
      <sheetName val="두앙"/>
      <sheetName val="재료비"/>
      <sheetName val="보온자재단가표"/>
      <sheetName val="9호관로"/>
      <sheetName val="공종별내역서"/>
      <sheetName val="CAL"/>
      <sheetName val="COVER-P"/>
      <sheetName val="3BL공동구 수량"/>
      <sheetName val="기계경비"/>
      <sheetName val="작업일정"/>
      <sheetName val="INPUT"/>
      <sheetName val="Macro(차단기)"/>
      <sheetName val="BQ(실행)"/>
      <sheetName val="JUCK"/>
      <sheetName val="암거"/>
      <sheetName val="포장공"/>
      <sheetName val="배수공"/>
      <sheetName val="요약&amp;결과"/>
      <sheetName val="배관배선 단가조사"/>
      <sheetName val="일위대가집계"/>
      <sheetName val="4안전율"/>
      <sheetName val="사다리"/>
      <sheetName val="AA2000"/>
      <sheetName val="AA2100"/>
      <sheetName val="토류시설"/>
      <sheetName val="AA2200"/>
      <sheetName val="배수및물푸기시설집계"/>
      <sheetName val="가배수관"/>
      <sheetName val="가도수로"/>
      <sheetName val="절성경계도수로현황"/>
      <sheetName val="물푸기집계"/>
      <sheetName val="AA2300"/>
      <sheetName val="AA2400"/>
      <sheetName val="AA2500"/>
      <sheetName val="방호시설집계"/>
      <sheetName val="AA2600"/>
      <sheetName val="교통안전시설공집계"/>
      <sheetName val="교통처리가도수량집계"/>
      <sheetName val="국지도70호선-수량"/>
      <sheetName val="국지도70호선-현황"/>
      <sheetName val="남춘천IC접속부-수량"/>
      <sheetName val="남춘천IC접속부-현황"/>
      <sheetName val="군자4교하부-수량"/>
      <sheetName val="군자4교하부-현황"/>
      <sheetName val="AA2700"/>
      <sheetName val="낙하물방지공"/>
      <sheetName val="AA2800"/>
      <sheetName val="작업용가시설"/>
      <sheetName val="AA2900"/>
      <sheetName val="교량환기시설"/>
      <sheetName val="환기시설 (1)"/>
      <sheetName val="환기시설 (2)"/>
      <sheetName val="상-교대(A1-A2)"/>
      <sheetName val="연령현황"/>
      <sheetName val="__"/>
      <sheetName val="DIAPHRAGM"/>
      <sheetName val="TYPE-A"/>
      <sheetName val="Controls"/>
      <sheetName val="예시 (수정 및 삭제금지)"/>
      <sheetName val="sun"/>
      <sheetName val="최종견"/>
      <sheetName val="경사수로"/>
      <sheetName val="D16"/>
      <sheetName val="D25"/>
      <sheetName val="D22"/>
      <sheetName val="예산M11A"/>
      <sheetName val="자료입력"/>
      <sheetName val="H-pile(298x299)"/>
      <sheetName val="H-pile(250x250)"/>
      <sheetName val="일위_파일"/>
      <sheetName val="연결임시"/>
      <sheetName val="안정계산"/>
      <sheetName val="단면검토"/>
      <sheetName val="_산근2_"/>
      <sheetName val="_산근4_"/>
      <sheetName val="_산근5_"/>
      <sheetName val="총요약서"/>
      <sheetName val="Macro(전선)"/>
      <sheetName val="콘_재료분리(1)"/>
      <sheetName val="BQ_Utl_Off"/>
      <sheetName val="BREAKDOWN(철거설치)"/>
      <sheetName val="물가연동제"/>
      <sheetName val="1. 설계조건 2.단면가정 3. 하중계산"/>
      <sheetName val="DATA 입력란"/>
      <sheetName val="출입자명단"/>
      <sheetName val="뚝토공"/>
      <sheetName val="40총괄"/>
      <sheetName val="40집계"/>
      <sheetName val="기초자료입력"/>
      <sheetName val="토사(PE)"/>
      <sheetName val="가격표"/>
      <sheetName val="Baby일위대가"/>
      <sheetName val="기초안정검토"/>
      <sheetName val="식재품셈"/>
      <sheetName val="CATV"/>
      <sheetName val="SW개발대상목록(기능점수)"/>
      <sheetName val="우수"/>
      <sheetName val="소운반"/>
      <sheetName val="자재"/>
      <sheetName val="원형맨홀수량"/>
      <sheetName val="기기리스트"/>
      <sheetName val="01"/>
      <sheetName val="연돌일위집계"/>
      <sheetName val="VENDOR LIST"/>
      <sheetName val="Customer Databas"/>
      <sheetName val="단가대비표 표지"/>
      <sheetName val="2000시행"/>
      <sheetName val="배수통관(좌)"/>
      <sheetName val="예산내역서"/>
      <sheetName val="유림총괄"/>
      <sheetName val="샘플표지"/>
      <sheetName val="금융비용"/>
      <sheetName val="주안3차A-A"/>
      <sheetName val=" 냉각수펌프"/>
      <sheetName val="단면치수"/>
      <sheetName val="교차구"/>
      <sheetName val="위치조서"/>
      <sheetName val="입찰견적보고서"/>
      <sheetName val="일반공사"/>
      <sheetName val="데리네이타현황"/>
      <sheetName val="사  업  비  수  지  예  산  서"/>
      <sheetName val="암거(내역)"/>
      <sheetName val="공통(20-91)"/>
      <sheetName val="TYPE1"/>
      <sheetName val="배수공 시멘트 및 골재량 산출"/>
      <sheetName val="소요자재명세서2"/>
      <sheetName val="맨홀토공산출"/>
      <sheetName val="AHU집계"/>
      <sheetName val="본실행경비"/>
      <sheetName val="BOQ(전체)"/>
      <sheetName val="사전공사"/>
      <sheetName val="분류작업"/>
      <sheetName val="기본자료"/>
      <sheetName val="2002상반기노임기준"/>
      <sheetName val="안정성검토"/>
      <sheetName val="하중계산"/>
      <sheetName val="설계기준"/>
      <sheetName val="총괄표"/>
      <sheetName val="대상공사(조달청)"/>
      <sheetName val="자료(통합)"/>
      <sheetName val="횡배수관집현황(2공구)"/>
      <sheetName val="JUCKEYK"/>
      <sheetName val="수목표준대가"/>
      <sheetName val="웅진교-S2"/>
      <sheetName val="시중노임(공사)"/>
      <sheetName val="식재"/>
      <sheetName val="시설물"/>
      <sheetName val="식재출력용"/>
      <sheetName val="유지관리"/>
      <sheetName val="단위수량산출"/>
      <sheetName val="대전-교대(A1-A2)"/>
      <sheetName val="8-1"/>
      <sheetName val="물가"/>
      <sheetName val="우배수"/>
      <sheetName val="설명"/>
      <sheetName val="wing"/>
      <sheetName val="98비정기소모"/>
      <sheetName val="입력자료모음"/>
      <sheetName val="원가계산서(공사)"/>
      <sheetName val="식재가격"/>
      <sheetName val="식재총괄"/>
      <sheetName val="일위목록"/>
      <sheetName val="2000년1차"/>
      <sheetName val="구조물철거타공정이월"/>
      <sheetName val="수목데이타 "/>
      <sheetName val="토공(우물통,기타)_2"/>
      <sheetName val="내역서_(2)2"/>
      <sheetName val="횡_연장2"/>
      <sheetName val="토공(우물통,기타)_"/>
      <sheetName val="내역서_(2)"/>
      <sheetName val="횡_연장"/>
      <sheetName val="토공(우물통,기타)_1"/>
      <sheetName val="내역서_(2)1"/>
      <sheetName val="횡_연장1"/>
      <sheetName val="하부철근수량"/>
      <sheetName val="적용기준"/>
      <sheetName val="지주토목내역서"/>
      <sheetName val="몰탈재료산출"/>
      <sheetName val="G.R300경비"/>
      <sheetName val="일위대가(건축)"/>
      <sheetName val="6. 직접경비"/>
      <sheetName val="DS기성최종"/>
      <sheetName val="DS설변내역서"/>
      <sheetName val="단가_1_"/>
      <sheetName val="실행내역 "/>
      <sheetName val="ⴭⴭⴭⴭⴭ"/>
      <sheetName val="2001년 건설노임"/>
      <sheetName val="98지급계획"/>
      <sheetName val="맨홀수량산출"/>
      <sheetName val="E.P.T수량산출서"/>
      <sheetName val="교각별수량"/>
      <sheetName val="단가일람"/>
      <sheetName val="단가적용기준"/>
      <sheetName val="대로근거"/>
      <sheetName val="산근1"/>
      <sheetName val="장비"/>
      <sheetName val="노무"/>
      <sheetName val="돈암사업"/>
      <sheetName val="매크로"/>
      <sheetName val="지주목시비량산출서"/>
      <sheetName val="1,2공구원가계산서"/>
      <sheetName val="2공구산출내역"/>
      <sheetName val="1공구산출내역서"/>
      <sheetName val="1-3.조건,바닥판 "/>
      <sheetName val="설계명세서"/>
      <sheetName val="옹벽1"/>
      <sheetName val="BSD (2)"/>
      <sheetName val="Proposal"/>
      <sheetName val="CALCULATION"/>
      <sheetName val="토적표"/>
      <sheetName val="Front"/>
      <sheetName val="월말"/>
      <sheetName val="000000"/>
      <sheetName val="총내역서"/>
      <sheetName val="경관내역"/>
      <sheetName val="가로등내역"/>
      <sheetName val="영상수량산출"/>
      <sheetName val="경관수량산출"/>
      <sheetName val="가로등수량산출"/>
      <sheetName val="영상단가대비표 "/>
      <sheetName val="경관단가대비표"/>
      <sheetName val="배관"/>
      <sheetName val="일위대가1"/>
      <sheetName val="사용성검토"/>
      <sheetName val="일위내역"/>
      <sheetName val="골재집계"/>
      <sheetName val="공종별 집계"/>
      <sheetName val="호안공"/>
      <sheetName val="H-PILE수량집계"/>
      <sheetName val="요율"/>
      <sheetName val="하도관리"/>
      <sheetName val="확약서"/>
      <sheetName val="석축설면"/>
      <sheetName val="초기화면"/>
      <sheetName val="중기단가목록"/>
      <sheetName val="설계내역서"/>
      <sheetName val="궤간정정"/>
      <sheetName val="면(37)"/>
      <sheetName val="면맞춤593-693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721-739"/>
      <sheetName val="직접인건비"/>
      <sheetName val="95년12월말"/>
      <sheetName val="basic_info"/>
      <sheetName val="원가서"/>
      <sheetName val="PANEL_중량산출1"/>
      <sheetName val="CT_1"/>
      <sheetName val="2F_회의실견적(5_14_일대)1"/>
      <sheetName val="조도계산서_(도서)1"/>
      <sheetName val="96물가_CODE1"/>
      <sheetName val="CP-E2_(품셈표)1"/>
      <sheetName val="전차선로_물량표"/>
      <sheetName val="반중력식옹벽3_5"/>
      <sheetName val="1_설계조건"/>
      <sheetName val="plan&amp;section_of_foundation1"/>
      <sheetName val="노원열병합__건축공사기성내역서1"/>
      <sheetName val="6PILE__(돌출)"/>
      <sheetName val="sum1_(2)"/>
      <sheetName val="화재_탐지_설비1"/>
      <sheetName val="준검_내역서"/>
      <sheetName val="여방토공_"/>
      <sheetName val="플랜트_설치"/>
      <sheetName val="Sheet1_(2)"/>
      <sheetName val="1000_DB구축_부표"/>
      <sheetName val="소상_&quot;1&quot;1"/>
      <sheetName val="신규_수주분(사용자_정의)"/>
      <sheetName val="11월_가격"/>
      <sheetName val="견적대비_견적서"/>
      <sheetName val="11_단가비교표_"/>
      <sheetName val="16_기계경비산출내역_"/>
      <sheetName val="Oper_Amount"/>
      <sheetName val="내역서1999_8최종"/>
      <sheetName val="Data_Vol"/>
      <sheetName val="Galaxy_소비자가격표"/>
      <sheetName val="8_PILE__(돌출)"/>
      <sheetName val="조도계산서__도서_"/>
      <sheetName val="원가_(2)"/>
      <sheetName val="입출재고현황_(2)"/>
      <sheetName val="BASIC_(2)"/>
      <sheetName val="7_1_자재단가표(케이블)"/>
      <sheetName val="남양시작동자105노65기1_3화1_2"/>
      <sheetName val="별표_"/>
      <sheetName val="_HIT-&gt;HMC_견적(3900)"/>
      <sheetName val="TRE_TABLE"/>
      <sheetName val="교각철근_(기초)"/>
      <sheetName val="교각철근_(구체+기초)"/>
      <sheetName val="암거집계_"/>
      <sheetName val="CHITIET_VL-NC"/>
      <sheetName val="DON_GIA"/>
      <sheetName val="단가표_"/>
      <sheetName val="Cost_bd-&quot;A&quot;"/>
      <sheetName val="_견적서"/>
      <sheetName val="배수공_시멘트_및_골재량_산출"/>
      <sheetName val="변압기_및_발전기_용량"/>
      <sheetName val="가정오수"/>
      <sheetName val="잔수량(작성)"/>
      <sheetName val="토공총괄표"/>
      <sheetName val="물건도(원본)"/>
      <sheetName val="적용단위길이"/>
      <sheetName val="피벗테이블데이터분석"/>
      <sheetName val="특수기호강도거푸집"/>
      <sheetName val="종배수관면벽신"/>
      <sheetName val="종배수관(신)"/>
      <sheetName val="기본"/>
      <sheetName val="견적대비"/>
      <sheetName val="TABLE DB"/>
      <sheetName val="쌍용 data base"/>
      <sheetName val="guard(mac)"/>
      <sheetName val="추가예산"/>
      <sheetName val="Sheet4"/>
      <sheetName val="원형측구(B-type)"/>
      <sheetName val="공사손익실적"/>
      <sheetName val="내역서(삼호)"/>
      <sheetName val="규격"/>
      <sheetName val="입고장부 (4)"/>
      <sheetName val="기초공"/>
      <sheetName val="우수공"/>
      <sheetName val="잔공사현황"/>
      <sheetName val="지급자재조서"/>
      <sheetName val="마산방향"/>
      <sheetName val="사리부설"/>
      <sheetName val="횡배수관재료-"/>
      <sheetName val="계산서(직선부)"/>
      <sheetName val="포장재료집계표"/>
      <sheetName val="콘크리트측구연장"/>
      <sheetName val="-몰탈콘크리트"/>
      <sheetName val="-배수구조물공토공"/>
      <sheetName val="산수배수"/>
      <sheetName val="일위집계(기존)"/>
      <sheetName val="제경비"/>
      <sheetName val="견적보고(총액)"/>
      <sheetName val="원가계산하도"/>
      <sheetName val="8-3기계경비"/>
      <sheetName val="기계경비일람"/>
      <sheetName val="96노임기준"/>
      <sheetName val="깨기"/>
      <sheetName val="공사명입력"/>
      <sheetName val="근로자자료입력"/>
      <sheetName val="참고자료"/>
      <sheetName val="도급예산내역서봉투"/>
      <sheetName val="도급예산내역서총괄표"/>
      <sheetName val="설계산출표지"/>
      <sheetName val="을부담운반비"/>
      <sheetName val="운반비산출"/>
      <sheetName val="AS포장복구 "/>
      <sheetName val="물량표"/>
      <sheetName val="통합"/>
      <sheetName val="역T형교대(말뚝기초)"/>
      <sheetName val="전체내역 (2)"/>
      <sheetName val="취합표"/>
      <sheetName val="물량산출"/>
      <sheetName val="9.1지하2층하부보"/>
      <sheetName val="anchor"/>
      <sheetName val="관로공표지"/>
      <sheetName val="증감내역서"/>
      <sheetName val="교량data"/>
      <sheetName val="구천"/>
      <sheetName val="3.현장배치"/>
      <sheetName val="실행내역서_1"/>
      <sheetName val="예시_(수정_및_삭제금지)"/>
      <sheetName val="전선_및_전선관"/>
      <sheetName val="7_경제성결과"/>
      <sheetName val="노무비_근거"/>
      <sheetName val="3련_BOX"/>
      <sheetName val="I_설계조건"/>
      <sheetName val="배수내역_(2)"/>
      <sheetName val="1__설계조건_2_단면가정_3__하중계산"/>
      <sheetName val="DATA_입력란"/>
      <sheetName val="수량산출서_(2)"/>
      <sheetName val="배관배선_단가조사"/>
      <sheetName val="환기시설_(1)"/>
      <sheetName val="환기시설_(2)"/>
      <sheetName val="EQUIPMENT_-2"/>
      <sheetName val="수량산출서_갑지"/>
      <sheetName val="영상단가대비표_"/>
      <sheetName val="_냉각수펌프"/>
      <sheetName val="설계예산서(2016년_보안등_신설공사_단가계약-)_xls"/>
      <sheetName val="3BL공동구_수량"/>
      <sheetName val="L형_옹벽"/>
      <sheetName val="6공구(당초)"/>
      <sheetName val="일위목차"/>
      <sheetName val="기성내역서"/>
      <sheetName val="STEEL BOX 단면설계(SEC.8)"/>
      <sheetName val="Calcs"/>
      <sheetName val="11.자재단가"/>
      <sheetName val="NEGO"/>
      <sheetName val="각종양식"/>
      <sheetName val="본사공가현황"/>
      <sheetName val="물가자료"/>
      <sheetName val="부대집계1"/>
      <sheetName val="가도단위"/>
      <sheetName val="C.배수관공"/>
      <sheetName val="비용"/>
      <sheetName val="4.2.1 마루높이 검토"/>
      <sheetName val="타견적(을)"/>
      <sheetName val="SANTOGO"/>
      <sheetName val="SANBAISU"/>
      <sheetName val="직접경비"/>
      <sheetName val="빗물받이(910-510-410)"/>
      <sheetName val="종합단가표"/>
      <sheetName val="F4-F7"/>
      <sheetName val="FOOTING단면력"/>
      <sheetName val="woo(mac)"/>
      <sheetName val="시설물일위"/>
      <sheetName val="실행예산서"/>
      <sheetName val="근생APT-신마감"/>
      <sheetName val="복지관_FIART"/>
      <sheetName val="근생APT-FIART"/>
      <sheetName val="근생-FIART"/>
      <sheetName val="서울대규장각_가시설흙막이_"/>
      <sheetName val="전기자료"/>
      <sheetName val="기본DATA"/>
      <sheetName val="토공"/>
      <sheetName val="CVT산정"/>
      <sheetName val="평가데이터"/>
      <sheetName val="첨부1-1"/>
      <sheetName val="범례표"/>
      <sheetName val="3.공통공사대비"/>
      <sheetName val="보험료산출"/>
      <sheetName val="3.CCTV설비공사"/>
      <sheetName val="분양가표"/>
      <sheetName val="수목단가"/>
      <sheetName val="시설수량표"/>
      <sheetName val="식재수량표"/>
      <sheetName val="설계서을"/>
      <sheetName val="가압장구체수량산출서"/>
      <sheetName val="X68"/>
      <sheetName val="2.대외공문"/>
      <sheetName val="생산DATA"/>
      <sheetName val="판매DATA"/>
      <sheetName val="평가차손90"/>
      <sheetName val="DAT(목표)"/>
      <sheetName val="생산"/>
      <sheetName val="진도현황"/>
      <sheetName val="controll"/>
      <sheetName val="CoA map"/>
      <sheetName val="선급비용"/>
      <sheetName val="대외공문"/>
      <sheetName val="현장식당(1)"/>
      <sheetName val="c_balju"/>
      <sheetName val="[TOTAL.xls]______D_2001_______3"/>
      <sheetName val="[TOTAL.xls]______D_2001_______2"/>
      <sheetName val="[TOTAL.xls]______D_2001_______4"/>
      <sheetName val="깨기수량"/>
      <sheetName val="PIPE내역(FCN)"/>
      <sheetName val="설비내역서"/>
      <sheetName val="전기내역서"/>
      <sheetName val="24.보증금(전신전화가입권)"/>
      <sheetName val="계정code"/>
      <sheetName val="시산표"/>
      <sheetName val="비교1"/>
      <sheetName val="단락전류-A"/>
      <sheetName val="[TOTAL.xls]______D_2001_______5"/>
      <sheetName val="데이터"/>
      <sheetName val=" 내역"/>
      <sheetName val="제품별"/>
      <sheetName val="경비2내역"/>
      <sheetName val="군자4교하부-Ö_x0000_"/>
      <sheetName val="회사기초자료"/>
      <sheetName val="23"/>
      <sheetName val="시점교대"/>
      <sheetName val="총괄BOQ"/>
      <sheetName val="철근량"/>
      <sheetName val="단 box"/>
      <sheetName val="총 괄 표"/>
      <sheetName val="일반수량총괄집계"/>
      <sheetName val="사업수지"/>
      <sheetName val="[TOTAL.xls]______D_2001_______6"/>
      <sheetName val="[TOTAL.xls]______D_2001_______7"/>
      <sheetName val="우棌"/>
      <sheetName val="총_x0000_ϭ"/>
      <sheetName val="우륀"/>
      <sheetName val="식재ط"/>
      <sheetName val="총蚨ϖ"/>
      <sheetName val="총蓨ώ"/>
      <sheetName val="총벝l"/>
      <sheetName val="총벝ê"/>
      <sheetName val="총_x0002__x0000_"/>
      <sheetName val="주식"/>
      <sheetName val="공통부대비"/>
      <sheetName val="회로내역(승인䠎"/>
      <sheetName val="회로내역(승인Ԉ"/>
      <sheetName val="1. 설계서-갑지"/>
      <sheetName val="2. 설계서-을지"/>
      <sheetName val="3. 산출기계"/>
      <sheetName val="4. 산출전기"/>
      <sheetName val="5. 일위대가목록"/>
      <sheetName val="6. 일위대가 "/>
      <sheetName val="7. 물가조사"/>
      <sheetName val="8. 견적대비"/>
      <sheetName val="9. 시중노임"/>
      <sheetName val="총_x0010__x0000_"/>
      <sheetName val="감액총괄표"/>
      <sheetName val="TARGET"/>
      <sheetName val="실내건축일위대가"/>
      <sheetName val="가시설단위수량"/>
      <sheetName val="eq_data"/>
      <sheetName val="현장관리비"/>
      <sheetName val="물가시세표"/>
      <sheetName val="내역(영일)"/>
      <sheetName val="DOGI"/>
      <sheetName val="식재인부"/>
      <sheetName val="단漰_x001d_潼"/>
      <sheetName val="유지관_x0000_"/>
      <sheetName val="기초분물량표"/>
      <sheetName val="설치물량표"/>
      <sheetName val="철거분물량표"/>
      <sheetName val="원설계"/>
      <sheetName val="수량"/>
      <sheetName val="부표단가,총괄표"/>
      <sheetName val="진고설계"/>
      <sheetName val="벽산건설"/>
      <sheetName val="FORM-0"/>
      <sheetName val="05년"/>
      <sheetName val="표지 (2)"/>
      <sheetName val="1.설계기준"/>
      <sheetName val="총肸"/>
      <sheetName val="총Ῐᅯ"/>
      <sheetName val="총葨ù"/>
      <sheetName val="총_x0005__x0000_"/>
      <sheetName val="총缀⇐"/>
      <sheetName val="총䮘໪"/>
      <sheetName val="총ꘓÀ"/>
      <sheetName val="총鎠ັ"/>
      <sheetName val="총㳨⎱"/>
      <sheetName val="총౐ʥ"/>
      <sheetName val="총ꊐ˕"/>
      <sheetName val="총ꊐʮ"/>
      <sheetName val="집수정(600-700)"/>
      <sheetName val="1.2.1 마루높이결정"/>
      <sheetName val="구조물터파기수량집계"/>
      <sheetName val="내역_ver1.0"/>
      <sheetName val="일위총괄표"/>
      <sheetName val="투찰"/>
      <sheetName val="부적합유형"/>
      <sheetName val="부적합 유형"/>
      <sheetName val="설계내역"/>
      <sheetName val="이름정의"/>
      <sheetName val="1.개요"/>
      <sheetName val="간접"/>
      <sheetName val="안정검토(온1"/>
      <sheetName val="안정검토(온1렷"/>
      <sheetName val="총_xdfcc_"/>
      <sheetName val="총_x0000__x0000_"/>
      <sheetName val="3BL공동구 수_x0000_"/>
      <sheetName val="3BL공동구 수嚠"/>
      <sheetName val="3BL공동구 수吐"/>
      <sheetName val="노무단가"/>
      <sheetName val="EQ-R1"/>
      <sheetName val="원본"/>
      <sheetName val="금주1교"/>
      <sheetName val="신림자금"/>
      <sheetName val=" 총괄표"/>
      <sheetName val="수량산출서-2"/>
      <sheetName val="안정검토(온1瀀"/>
      <sheetName val="안정검토(온1瀕"/>
      <sheetName val="식재퀀濟叏"/>
      <sheetName val="식재က"/>
      <sheetName val="식재Ⴒ꿦휅"/>
      <sheetName val="양수장"/>
      <sheetName val="양수장내역"/>
      <sheetName val="품셈TABLE"/>
      <sheetName val="내역(전체)"/>
      <sheetName val="입력"/>
      <sheetName val="암거ၒ"/>
      <sheetName val="TEST1"/>
      <sheetName val="내역서01"/>
      <sheetName val="anaysis_sheet"/>
      <sheetName val="법인카드정산내역서7월"/>
      <sheetName val="법인카드정산내역서7월 (2)"/>
      <sheetName val="법인카드정산내역서8월 (3)"/>
      <sheetName val="법인카드정산내역서8월"/>
      <sheetName val="토적"/>
      <sheetName val="b"/>
      <sheetName val="Bill 2.2 Villa 2 beds"/>
      <sheetName val="一発シート"/>
      <sheetName val="노무비(전지2기)"/>
      <sheetName val="노임단가표"/>
      <sheetName val="소일위대가코드표"/>
      <sheetName val="날개벽(시점좌측)"/>
      <sheetName val="TOTAL.xls"/>
      <sheetName val="계수시트"/>
      <sheetName val="작업일ၒ"/>
      <sheetName val="산근"/>
      <sheetName val="가설"/>
      <sheetName val="경상"/>
      <sheetName val="94"/>
      <sheetName val="남춘천IC접속_x0000__x0000__x0005__x0000_"/>
      <sheetName val="진행 DATA (2)"/>
      <sheetName val="품의양"/>
      <sheetName val="적용토목"/>
      <sheetName val="지하"/>
      <sheetName val="견적3"/>
      <sheetName val="Assets"/>
      <sheetName val="CC Down load 0716"/>
      <sheetName val="END직무"/>
      <sheetName val="linehaul cost model (2)"/>
      <sheetName val="__Data__"/>
      <sheetName val="Common Wheat"/>
      <sheetName val="トピックス"/>
      <sheetName val="2 카드채권(대출포함)"/>
      <sheetName val="건축공사 집계표"/>
      <sheetName val="골조"/>
      <sheetName val="골조시행"/>
      <sheetName val="BOX1"/>
      <sheetName val="Trans"/>
      <sheetName val="외천교"/>
      <sheetName val="sheet10"/>
      <sheetName val="단면 (2)"/>
      <sheetName val="조작대(1연)"/>
      <sheetName val="차선도색수량집계"/>
      <sheetName val="VS P-Q"/>
      <sheetName val="7 th"/>
      <sheetName val="C_DATA"/>
      <sheetName val="은행코드"/>
      <sheetName val="주형"/>
      <sheetName val="단가 (2)"/>
      <sheetName val="INFO"/>
      <sheetName val="지장물C"/>
      <sheetName val="하수급견적대비"/>
      <sheetName val="AS복구"/>
      <sheetName val="중기터파기"/>
      <sheetName val="변수값"/>
      <sheetName val="중기상차"/>
      <sheetName val="산거각호표"/>
      <sheetName val="예산명세서"/>
      <sheetName val="rpcc"/>
      <sheetName val="옹벽"/>
      <sheetName val="지사인원사무실"/>
      <sheetName val="자재목록"/>
      <sheetName val="중기목록"/>
      <sheetName val="인건비 "/>
      <sheetName val="총집계표"/>
      <sheetName val="공양식"/>
      <sheetName val="기계공사"/>
      <sheetName val="설계산출기초"/>
      <sheetName val="98NS-N"/>
      <sheetName val="공내역"/>
      <sheetName val="REINF."/>
      <sheetName val="SKETCH"/>
      <sheetName val="LOADS"/>
      <sheetName val="design criteria"/>
      <sheetName val="CHECK1"/>
      <sheetName val="내역(입찰)"/>
      <sheetName val="제안서입력"/>
      <sheetName val="절감계산"/>
      <sheetName val="J형측구단위수량"/>
      <sheetName val="횡배수관집현황_2공구_"/>
      <sheetName val="수량산출서 (ૐƴ"/>
      <sheetName val="수량산출서 (柖"/>
      <sheetName val="수량산출서 (_x0000__x0000_"/>
      <sheetName val="수량산출서 (葔ǯ"/>
      <sheetName val="본댐설계"/>
      <sheetName val="암거날개벽"/>
      <sheetName val="양식"/>
      <sheetName val="계산DATA입력"/>
      <sheetName val="상세 계산 내역"/>
      <sheetName val="계산정보"/>
      <sheetName val="구동"/>
      <sheetName val="평균H"/>
      <sheetName val="관람석제출"/>
      <sheetName val="아파트 "/>
      <sheetName val="금융"/>
      <sheetName val="일반부표"/>
      <sheetName val="일위산출"/>
      <sheetName val="연습"/>
      <sheetName val="입찰내역 발주처 양식"/>
      <sheetName val="[TOTAL.xls]___________________2"/>
      <sheetName val="교량"/>
      <sheetName val="산출내역서"/>
      <sheetName val="전기일위목록"/>
      <sheetName val="안_x0000__x0000_"/>
      <sheetName val="예산계획"/>
      <sheetName val="교각토공"/>
      <sheetName val="각형맨홀"/>
      <sheetName val="1-3_조건,바닥판_"/>
      <sheetName val="입고장부_(4)"/>
      <sheetName val="TABLE_DB"/>
      <sheetName val="쌍용_data_base"/>
      <sheetName val="3_현장배치"/>
      <sheetName val="실행내역_"/>
      <sheetName val="AS포장복구_"/>
      <sheetName val="일집"/>
      <sheetName val="투찰금액"/>
      <sheetName val="eq. mobilization"/>
      <sheetName val="재무가정"/>
      <sheetName val="1"/>
      <sheetName val="견적 (2)"/>
      <sheetName val="시중노임단가"/>
      <sheetName val="C.C RIAL접지"/>
      <sheetName val="전선관부설(1)"/>
      <sheetName val="전선관부설(2)"/>
      <sheetName val="조명TOWER보호대기초"/>
      <sheetName val="울타리기둥기초"/>
      <sheetName val="PAD TR보호대기초"/>
      <sheetName val="울타리출입문기초"/>
      <sheetName val="조명탑기초-32m용"/>
      <sheetName val="조명탑기초-20m용"/>
      <sheetName val="PAD TR 기초"/>
      <sheetName val="CCTV POLE기초"/>
      <sheetName val="차량신호등철주기초"/>
      <sheetName val="보행신호등기초"/>
      <sheetName val="조명제어반기초"/>
      <sheetName val="맨홀(&quot;A&quot; TYPE)"/>
      <sheetName val="맨홀(&quot;B&quot; TYPE)"/>
      <sheetName val="맨홀(&quot;C&quot; TYPE)"/>
      <sheetName val="HANDHOLE"/>
      <sheetName val="HANDHOLE(2)"/>
      <sheetName val="예가표"/>
      <sheetName val="설계예산서"/>
      <sheetName val="PANEL_중량산출2"/>
      <sheetName val="plan&amp;section_of_foundation2"/>
      <sheetName val="노원열병합__건축공사기성내역서2"/>
      <sheetName val="실행내역서_2"/>
      <sheetName val="CT_2"/>
      <sheetName val="2F_회의실견적(5_14_일대)2"/>
      <sheetName val="조도계산서_(도서)2"/>
      <sheetName val="화재_탐지_설비2"/>
      <sheetName val="변압기_및_발전기_용량1"/>
      <sheetName val="96물가_CODE2"/>
      <sheetName val="sum1_(2)1"/>
      <sheetName val="1_설계조건1"/>
      <sheetName val="CP-E2_(품셈표)2"/>
      <sheetName val="전차선로_물량표1"/>
      <sheetName val="반중력식옹벽3_51"/>
      <sheetName val="신규_수주분(사용자_정의)1"/>
      <sheetName val="소상_&quot;1&quot;2"/>
      <sheetName val="11월_가격1"/>
      <sheetName val="1000_DB구축_부표1"/>
      <sheetName val="6PILE__(돌출)1"/>
      <sheetName val="남양시작동자105노65기1_3화1_21"/>
      <sheetName val="별표_1"/>
      <sheetName val="전선_및_전선관1"/>
      <sheetName val="11_단가비교표_1"/>
      <sheetName val="16_기계경비산출내역_1"/>
      <sheetName val="7_1_자재단가표(케이블)1"/>
      <sheetName val="토공(우물통,기타)_3"/>
      <sheetName val="준검_내역서1"/>
      <sheetName val="여방토공_1"/>
      <sheetName val="내역서1999_8최종1"/>
      <sheetName val="견적대비_견적서1"/>
      <sheetName val="내역서_(2)3"/>
      <sheetName val="Data_Vol1"/>
      <sheetName val="Galaxy_소비자가격표1"/>
      <sheetName val="BASIC_(2)1"/>
      <sheetName val="플랜트_설치1"/>
      <sheetName val="입출재고현황_(2)1"/>
      <sheetName val="Sheet1_(2)1"/>
      <sheetName val="Oper_Amount1"/>
      <sheetName val="8_PILE__(돌출)1"/>
      <sheetName val="_견적서1"/>
      <sheetName val="1__설계조건_2_단면가정_3__하중계산1"/>
      <sheetName val="DATA_입력란1"/>
      <sheetName val="I_설계조건1"/>
      <sheetName val="배수내역_(2)1"/>
      <sheetName val="7_경제성결과1"/>
      <sheetName val="Cost_bd-&quot;A&quot;1"/>
      <sheetName val="교각철근_(기초)1"/>
      <sheetName val="교각철근_(구체+기초)1"/>
      <sheetName val="3련_BOX1"/>
      <sheetName val="조도계산서__도서_1"/>
      <sheetName val="원가_(2)1"/>
      <sheetName val="TRE_TABLE1"/>
      <sheetName val="횡_연장3"/>
      <sheetName val="수량산출서_(2)1"/>
      <sheetName val="_HIT-&gt;HMC_견적(3900)1"/>
      <sheetName val="암거집계_1"/>
      <sheetName val="단가표_1"/>
      <sheetName val="노무비_근거1"/>
      <sheetName val="CHITIET_VL-NC1"/>
      <sheetName val="DON_GIA1"/>
      <sheetName val="배관배선_단가조사1"/>
      <sheetName val="EQUIPMENT_-21"/>
      <sheetName val="수량산출서_갑지1"/>
      <sheetName val="1-3_조건,바닥판_1"/>
      <sheetName val="입고장부_(4)1"/>
      <sheetName val="환기시설_(1)1"/>
      <sheetName val="환기시설_(2)1"/>
      <sheetName val="예시_(수정_및_삭제금지)1"/>
      <sheetName val="3BL공동구_수량1"/>
      <sheetName val="L형_옹벽1"/>
      <sheetName val="설계예산서(2016년_보안등_신설공사_단가계약-)_xl1"/>
      <sheetName val="Site_Expenses"/>
      <sheetName val="TABLE_DB1"/>
      <sheetName val="쌍용_data_base1"/>
      <sheetName val="_냉각수펌프1"/>
      <sheetName val="배수공_시멘트_및_골재량_산출1"/>
      <sheetName val="실행내역_1"/>
      <sheetName val="AS포장복구_1"/>
      <sheetName val="BSD_(2)"/>
      <sheetName val="Customer_Databas"/>
      <sheetName val="C_배수관공"/>
      <sheetName val="4_2_1_마루높이_검토"/>
      <sheetName val="3_현장배치1"/>
      <sheetName val="단가대비표_표지"/>
      <sheetName val="영상단가대비표_1"/>
      <sheetName val="단_box"/>
      <sheetName val="내역_ver1_0"/>
      <sheetName val="사__업__비__수__지__예__산__서"/>
      <sheetName val="VENDOR_LIST"/>
      <sheetName val="G_R300경비"/>
      <sheetName val="수목데이타_"/>
      <sheetName val="6__직접경비"/>
      <sheetName val="2001년_건설노임"/>
      <sheetName val="E_P_T수량산출서"/>
      <sheetName val="11_자재단가"/>
      <sheetName val="9_1지하2층하부보"/>
      <sheetName val="표지_(2)"/>
      <sheetName val="단가_(2)"/>
      <sheetName val="STEEL_BOX_단면설계(SEC_8)"/>
      <sheetName val="1__설계서-갑지"/>
      <sheetName val="2__설계서-을지"/>
      <sheetName val="3__산출기계"/>
      <sheetName val="4__산출전기"/>
      <sheetName val="5__일위대가목록"/>
      <sheetName val="6__일위대가_"/>
      <sheetName val="7__물가조사"/>
      <sheetName val="8__견적대비"/>
      <sheetName val="9__시중노임"/>
      <sheetName val="24_보증금(전신전화가입권)"/>
      <sheetName val="3_공통공사대비"/>
      <sheetName val="단면_(2)"/>
      <sheetName val="단漰潼"/>
      <sheetName val="부적합_유형"/>
      <sheetName val="1_개요"/>
      <sheetName val="인건비_"/>
      <sheetName val="3_CCTV설비공사"/>
      <sheetName val="costing_ESDV"/>
      <sheetName val="costing_FE"/>
      <sheetName val="costing_MOV"/>
      <sheetName val="costing_Press"/>
      <sheetName val="개산공사비"/>
      <sheetName val="tower 10ton"/>
      <sheetName val="Sch7a (토요일)"/>
      <sheetName val="업무처리전"/>
      <sheetName val="설비_(FAB)"/>
      <sheetName val="Prices"/>
      <sheetName val="대비표"/>
      <sheetName val="P-J"/>
      <sheetName val="고객리스트 담당자"/>
      <sheetName val="인부노임"/>
      <sheetName val="물가대비표"/>
      <sheetName val="조정금액결과표 (차수별)"/>
      <sheetName val="매입세"/>
      <sheetName val="BREAKDOWN(철거설치_x0011_"/>
      <sheetName val="BREAKDOWN(철거설치Æ"/>
      <sheetName val="대상공사(조_x0011__x0000__x0000_"/>
      <sheetName val="안정검토(온1ȕ"/>
      <sheetName val="조도계산"/>
      <sheetName val="암거단위-1련"/>
      <sheetName val="배수장공사비"/>
      <sheetName val="5.모델링"/>
      <sheetName val="도급자재"/>
      <sheetName val="실행(표지,갑,을)"/>
      <sheetName val="의정부문예회관변경내역"/>
      <sheetName val="실행예산"/>
      <sheetName val="BOX날개벽"/>
      <sheetName val="9811"/>
      <sheetName val="변경증감내역서"/>
      <sheetName val="工관리비율"/>
      <sheetName val="1차 내역서"/>
      <sheetName val="일위집계표"/>
      <sheetName val="설계조정율"/>
      <sheetName val="(포장)BOQ-실적공사"/>
      <sheetName val="입찰"/>
      <sheetName val="본공사"/>
      <sheetName val="현경"/>
      <sheetName val="가설개략"/>
      <sheetName val="hvac(제어동)"/>
      <sheetName val="일위대가(목록)"/>
      <sheetName val="내역(2000년)"/>
      <sheetName val="충주"/>
      <sheetName val="특수선일위대가"/>
      <sheetName val="공문(신)"/>
      <sheetName val="건축2"/>
      <sheetName val="유화"/>
      <sheetName val="입찰보고"/>
      <sheetName val="TTL"/>
      <sheetName val="흄관기초"/>
      <sheetName val="2.재료비"/>
      <sheetName val="1.인건비"/>
      <sheetName val="견적내역서"/>
      <sheetName val="인천제철"/>
      <sheetName val="조건 (A)"/>
      <sheetName val="_______________2021______2021_2"/>
      <sheetName val="1.설계기준 "/>
      <sheetName val="업무분장"/>
      <sheetName val="설계명세"/>
      <sheetName val="CAT_5"/>
      <sheetName val="배수내역"/>
      <sheetName val="집 계 표"/>
      <sheetName val="자  재"/>
      <sheetName val="건축외주"/>
      <sheetName val="CPM챠트"/>
      <sheetName val="공사요율"/>
      <sheetName val="b_balju_cho"/>
      <sheetName val="샘플표⁑"/>
      <sheetName val="샘플표⣨"/>
      <sheetName val="샘플표쁑"/>
      <sheetName val="샘플표샨"/>
      <sheetName val="_Users_USER_Downloads_________2"/>
      <sheetName val="쌍송교"/>
      <sheetName val="MEMORY"/>
      <sheetName val="공통비"/>
      <sheetName val="급수공사"/>
      <sheetName val="ITB COST"/>
      <sheetName val="총焘ʒ"/>
      <sheetName val="총̉"/>
      <sheetName val="우_xdb4a_"/>
      <sheetName val="총_x005f_x0000_ϭ"/>
      <sheetName val="총_x005f_x0002__x005f_x0000_"/>
      <sheetName val="총_x005f_x0005__x005f_x0000_"/>
      <sheetName val="유지관_x005f_x0000_"/>
      <sheetName val="총_x005f_xdfcc_"/>
      <sheetName val="총_x005f_x0010__x005f_x0000_"/>
      <sheetName val="군자4교하부-Ö_x005f_x0000_"/>
      <sheetName val="단漰_x005f_x001d_潼"/>
      <sheetName val="TARGȞ$"/>
      <sheetName val="안정검토(온1蠷"/>
      <sheetName val="안정검토(온1ჿ"/>
      <sheetName val="DHEQSU_x0000__x0000_"/>
      <sheetName val="군자4교하부-ז_x0000_"/>
      <sheetName val="예산조서"/>
      <sheetName val="샘플표⃨"/>
      <sheetName val="kich thuoc"/>
      <sheetName val="DTHH"/>
      <sheetName val="투자효율분석"/>
      <sheetName val="Bill_2_2_Villa_2_beds"/>
      <sheetName val="중간부"/>
      <sheetName val="횡배수관"/>
      <sheetName val="상세내역서"/>
      <sheetName val="#2-3 일위대가"/>
      <sheetName val="#2-4 단가대비표"/>
      <sheetName val="가도공"/>
      <sheetName val="PROJECT BRIEF(EX.NEW)"/>
      <sheetName val="순공사비"/>
      <sheetName val="2.1  노무비 평균단가산출"/>
      <sheetName val="안"/>
      <sheetName val="토적계산서"/>
      <sheetName val="인부신상자료"/>
      <sheetName val="음봉방향"/>
      <sheetName val="GI-LIST"/>
      <sheetName val="가설건물"/>
      <sheetName val="7.PILE  (돌출)"/>
      <sheetName val="TARG＠ͷ"/>
      <sheetName val="설䨕쟛ꀀ"/>
      <sheetName val="연락처"/>
      <sheetName val="총Ć_x0000_"/>
      <sheetName val="SCH"/>
      <sheetName val="공종별_집계"/>
      <sheetName val="VS_P-Q"/>
      <sheetName val="1_2_1_마루높이결정"/>
      <sheetName val="2_대외공문"/>
      <sheetName val="CoA_map"/>
      <sheetName val="7_th"/>
      <sheetName val="건축공사_집계표"/>
      <sheetName val="진행_DATA_(2)"/>
      <sheetName val="CC_Down_load_0716"/>
      <sheetName val="linehaul_cost_model_(2)"/>
      <sheetName val="Common_Wheat"/>
      <sheetName val="2_카드채권(대출포함)"/>
      <sheetName val="견적_(2)"/>
      <sheetName val="아파트_"/>
      <sheetName val="tower_10ton"/>
      <sheetName val="전체내역_(2)"/>
      <sheetName val="입찰내역_발주처_양식"/>
      <sheetName val="Sch7a_(토요일)"/>
      <sheetName val="총_괄_표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/>
      <sheetData sheetId="411"/>
      <sheetData sheetId="412"/>
      <sheetData sheetId="413"/>
      <sheetData sheetId="414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 refreshError="1"/>
      <sheetData sheetId="587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>
        <row r="1">
          <cell r="A1" t="str">
            <v>단  종</v>
          </cell>
        </row>
      </sheetData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/>
      <sheetData sheetId="829"/>
      <sheetData sheetId="830"/>
      <sheetData sheetId="831"/>
      <sheetData sheetId="832"/>
      <sheetData sheetId="833"/>
      <sheetData sheetId="834"/>
      <sheetData sheetId="835"/>
      <sheetData sheetId="836"/>
      <sheetData sheetId="837"/>
      <sheetData sheetId="838"/>
      <sheetData sheetId="839"/>
      <sheetData sheetId="840"/>
      <sheetData sheetId="841"/>
      <sheetData sheetId="842"/>
      <sheetData sheetId="843"/>
      <sheetData sheetId="844"/>
      <sheetData sheetId="845"/>
      <sheetData sheetId="846"/>
      <sheetData sheetId="847"/>
      <sheetData sheetId="848"/>
      <sheetData sheetId="849"/>
      <sheetData sheetId="850"/>
      <sheetData sheetId="851"/>
      <sheetData sheetId="852"/>
      <sheetData sheetId="853"/>
      <sheetData sheetId="854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/>
      <sheetData sheetId="912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/>
      <sheetData sheetId="942"/>
      <sheetData sheetId="943"/>
      <sheetData sheetId="944"/>
      <sheetData sheetId="945"/>
      <sheetData sheetId="946"/>
      <sheetData sheetId="947" refreshError="1"/>
      <sheetData sheetId="948"/>
      <sheetData sheetId="949"/>
      <sheetData sheetId="950"/>
      <sheetData sheetId="951" refreshError="1"/>
      <sheetData sheetId="952"/>
      <sheetData sheetId="953"/>
      <sheetData sheetId="954"/>
      <sheetData sheetId="955" refreshError="1"/>
      <sheetData sheetId="956" refreshError="1"/>
      <sheetData sheetId="957"/>
      <sheetData sheetId="958" refreshError="1"/>
      <sheetData sheetId="959" refreshError="1"/>
      <sheetData sheetId="960" refreshError="1"/>
      <sheetData sheetId="961"/>
      <sheetData sheetId="962" refreshError="1"/>
      <sheetData sheetId="963" refreshError="1"/>
      <sheetData sheetId="964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/>
      <sheetData sheetId="1024"/>
      <sheetData sheetId="1025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/>
      <sheetData sheetId="1066"/>
      <sheetData sheetId="1067"/>
      <sheetData sheetId="1068"/>
      <sheetData sheetId="1069"/>
      <sheetData sheetId="1070"/>
      <sheetData sheetId="1071"/>
      <sheetData sheetId="1072" refreshError="1"/>
      <sheetData sheetId="1073" refreshError="1"/>
      <sheetData sheetId="1074" refreshError="1"/>
      <sheetData sheetId="1075" refreshError="1"/>
      <sheetData sheetId="1076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/>
      <sheetData sheetId="1268"/>
      <sheetData sheetId="1269"/>
      <sheetData sheetId="1270"/>
      <sheetData sheetId="1271"/>
      <sheetData sheetId="1272"/>
      <sheetData sheetId="1273"/>
      <sheetData sheetId="1274"/>
      <sheetData sheetId="1275"/>
      <sheetData sheetId="1276"/>
      <sheetData sheetId="1277"/>
      <sheetData sheetId="1278"/>
      <sheetData sheetId="1279"/>
      <sheetData sheetId="1280"/>
      <sheetData sheetId="1281"/>
      <sheetData sheetId="1282"/>
      <sheetData sheetId="1283"/>
      <sheetData sheetId="1284"/>
      <sheetData sheetId="1285"/>
      <sheetData sheetId="1286"/>
      <sheetData sheetId="1287"/>
      <sheetData sheetId="1288"/>
      <sheetData sheetId="1289"/>
      <sheetData sheetId="1290"/>
      <sheetData sheetId="1291"/>
      <sheetData sheetId="1292"/>
      <sheetData sheetId="1293"/>
      <sheetData sheetId="1294"/>
      <sheetData sheetId="1295"/>
      <sheetData sheetId="1296"/>
      <sheetData sheetId="1297"/>
      <sheetData sheetId="1298"/>
      <sheetData sheetId="1299"/>
      <sheetData sheetId="1300"/>
      <sheetData sheetId="1301"/>
      <sheetData sheetId="1302"/>
      <sheetData sheetId="1303"/>
      <sheetData sheetId="1304"/>
      <sheetData sheetId="1305"/>
      <sheetData sheetId="1306"/>
      <sheetData sheetId="1307"/>
      <sheetData sheetId="1308"/>
      <sheetData sheetId="1309"/>
      <sheetData sheetId="1310"/>
      <sheetData sheetId="1311"/>
      <sheetData sheetId="1312"/>
      <sheetData sheetId="1313"/>
      <sheetData sheetId="1314"/>
      <sheetData sheetId="1315"/>
      <sheetData sheetId="1316"/>
      <sheetData sheetId="1317"/>
      <sheetData sheetId="1318"/>
      <sheetData sheetId="1319"/>
      <sheetData sheetId="1320"/>
      <sheetData sheetId="1321"/>
      <sheetData sheetId="1322"/>
      <sheetData sheetId="1323"/>
      <sheetData sheetId="1324"/>
      <sheetData sheetId="1325"/>
      <sheetData sheetId="1326"/>
      <sheetData sheetId="1327"/>
      <sheetData sheetId="1328"/>
      <sheetData sheetId="1329"/>
      <sheetData sheetId="1330"/>
      <sheetData sheetId="1331"/>
      <sheetData sheetId="1332"/>
      <sheetData sheetId="1333"/>
      <sheetData sheetId="1334"/>
      <sheetData sheetId="1335"/>
      <sheetData sheetId="1336"/>
      <sheetData sheetId="1337"/>
      <sheetData sheetId="1338"/>
      <sheetData sheetId="1339"/>
      <sheetData sheetId="1340"/>
      <sheetData sheetId="1341"/>
      <sheetData sheetId="1342"/>
      <sheetData sheetId="1343"/>
      <sheetData sheetId="1344"/>
      <sheetData sheetId="1345"/>
      <sheetData sheetId="1346"/>
      <sheetData sheetId="1347"/>
      <sheetData sheetId="1348"/>
      <sheetData sheetId="1349"/>
      <sheetData sheetId="1350"/>
      <sheetData sheetId="1351"/>
      <sheetData sheetId="1352"/>
      <sheetData sheetId="1353"/>
      <sheetData sheetId="1354"/>
      <sheetData sheetId="1355"/>
      <sheetData sheetId="1356"/>
      <sheetData sheetId="1357"/>
      <sheetData sheetId="1358"/>
      <sheetData sheetId="1359"/>
      <sheetData sheetId="1360"/>
      <sheetData sheetId="1361"/>
      <sheetData sheetId="1362"/>
      <sheetData sheetId="1363"/>
      <sheetData sheetId="1364"/>
      <sheetData sheetId="1365"/>
      <sheetData sheetId="1366"/>
      <sheetData sheetId="1367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/>
      <sheetData sheetId="1527" refreshError="1"/>
      <sheetData sheetId="1528" refreshError="1"/>
      <sheetData sheetId="1529" refreshError="1"/>
      <sheetData sheetId="1530" refreshError="1"/>
      <sheetData sheetId="153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</sheetDataSet>
  </externalBook>
</externalLink>
</file>

<file path=xl/externalLinks/externalLink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샘플표지"/>
      <sheetName val="1안"/>
      <sheetName val="단가비교표"/>
      <sheetName val="N賃率-職"/>
      <sheetName val="일위"/>
      <sheetName val="과천MAIN"/>
      <sheetName val="노임"/>
      <sheetName val="매립"/>
      <sheetName val="원가 (2)"/>
      <sheetName val="I一般比"/>
      <sheetName val="ABUT수량-A1"/>
      <sheetName val="Sheet2"/>
      <sheetName val="신우"/>
      <sheetName val="J直材4"/>
      <sheetName val="여과지동"/>
      <sheetName val="기초자료"/>
      <sheetName val="내역서1999.8최종"/>
      <sheetName val="2F 회의실견적(5_14 일대)"/>
      <sheetName val="품목납기"/>
      <sheetName val="예가표"/>
      <sheetName val="일위대가목차"/>
      <sheetName val="송라초중학교(final)"/>
      <sheetName val="집계표"/>
      <sheetName val="96갑지"/>
      <sheetName val="제-노임"/>
      <sheetName val="제직재"/>
      <sheetName val="전차선로 물량표"/>
      <sheetName val="감가상각"/>
      <sheetName val="#REF"/>
      <sheetName val="인건-측정"/>
      <sheetName val="sw1"/>
      <sheetName val="NOMUBI"/>
      <sheetName val="자재단가"/>
      <sheetName val="기본일위"/>
      <sheetName val="Macro1"/>
      <sheetName val="S0"/>
      <sheetName val="Sheet1"/>
      <sheetName val="동원(3)"/>
      <sheetName val="예정(3)"/>
      <sheetName val="정부노임단가"/>
      <sheetName val="노무비"/>
      <sheetName val="PANEL_중량산출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갑지"/>
      <sheetName val="N賃率_職"/>
      <sheetName val="일_4_"/>
      <sheetName val="내역서2안"/>
      <sheetName val="내역서1-2"/>
      <sheetName val="총_구조물공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재료비"/>
      <sheetName val="데이타"/>
      <sheetName val="식재인부"/>
      <sheetName val="금액내역서"/>
      <sheetName val="설직재-1"/>
      <sheetName val="구체"/>
      <sheetName val="좌측날개벽"/>
      <sheetName val="우측날개벽"/>
      <sheetName val="집계"/>
      <sheetName val="패널"/>
      <sheetName val="99노임기준"/>
      <sheetName val="실측자료"/>
      <sheetName val="setup"/>
      <sheetName val="연습"/>
      <sheetName val="설계명세서(선로)"/>
      <sheetName val="부하LOAD"/>
      <sheetName val="ITEM"/>
      <sheetName val="내역"/>
      <sheetName val="식재수량표"/>
      <sheetName val="노임단가"/>
      <sheetName val="9GNG운반"/>
      <sheetName val="합천내역"/>
      <sheetName val="제출내역 (2)"/>
      <sheetName val="工완성공사율"/>
      <sheetName val="단가 (2)"/>
      <sheetName val="이월가격"/>
      <sheetName val="약품설비"/>
      <sheetName val="부대공Ⅱ"/>
      <sheetName val="설비"/>
      <sheetName val="부산4"/>
      <sheetName val="시행후면적"/>
      <sheetName val="수지예산"/>
      <sheetName val="전신환매도율"/>
      <sheetName val="원본(갑지)"/>
      <sheetName val="중기사용료"/>
      <sheetName val="하조서"/>
      <sheetName val="내역(영일)"/>
      <sheetName val="G.R300경비"/>
      <sheetName val="관급_File"/>
      <sheetName val="산출내역서집계표"/>
      <sheetName val="내역을"/>
      <sheetName val="안전장치"/>
      <sheetName val="임시정보시트"/>
      <sheetName val="임율"/>
      <sheetName val="전시사인집계"/>
      <sheetName val="수량"/>
      <sheetName val="목록"/>
      <sheetName val="단가"/>
      <sheetName val="부하(성남)"/>
      <sheetName val="부대내역"/>
      <sheetName val="인건비"/>
      <sheetName val="OPT7"/>
      <sheetName val="외천교"/>
      <sheetName val="종배수관"/>
      <sheetName val="갑"/>
      <sheetName val="발신정보"/>
      <sheetName val="Total"/>
      <sheetName val="실정공사비단가표"/>
      <sheetName val=" 총괄표"/>
      <sheetName val="단가 및 재료비"/>
      <sheetName val="중기사용료산출근거"/>
      <sheetName val="단가표"/>
      <sheetName val="설계기준"/>
      <sheetName val="내역1"/>
      <sheetName val="역T형교대(말뚝기초)"/>
      <sheetName val="토적표"/>
      <sheetName val="1.일위대가"/>
      <sheetName val="날개벽"/>
      <sheetName val="정공공사"/>
      <sheetName val="호남2"/>
      <sheetName val="소요자재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Sheet3"/>
      <sheetName val="K1자재(3차등)"/>
      <sheetName val="우각부보강"/>
      <sheetName val="원가계산서"/>
      <sheetName val="유기공정"/>
      <sheetName val="SBarch산근"/>
      <sheetName val="예총"/>
      <sheetName val="CTEMCOST"/>
      <sheetName val="일위총괄표"/>
      <sheetName val="소방"/>
      <sheetName val="건축-물가변동"/>
      <sheetName val="공량서"/>
      <sheetName val="기관"/>
      <sheetName val="257A1"/>
      <sheetName val="교환노무"/>
      <sheetName val="실행철강하도"/>
      <sheetName val="COVER"/>
      <sheetName val="총괄"/>
      <sheetName val="금호"/>
      <sheetName val="약품공급2"/>
      <sheetName val="운동장 (2)"/>
      <sheetName val="Sheet4"/>
      <sheetName val="DATE"/>
      <sheetName val="배수공 시멘트 및 골재량 산출"/>
      <sheetName val="WORK"/>
      <sheetName val="DATA"/>
      <sheetName val="업무분장 "/>
      <sheetName val="공통"/>
      <sheetName val="단면치수"/>
      <sheetName val="가설건물"/>
      <sheetName val="SANBAISU"/>
      <sheetName val="SANTOGO"/>
      <sheetName val="산출내역서"/>
      <sheetName val="직공비"/>
      <sheetName val="Piping Design Data"/>
      <sheetName val="저리조양"/>
      <sheetName val="SCH"/>
      <sheetName val="차액보증"/>
      <sheetName val="JUCK"/>
      <sheetName val="인사자료총집계"/>
      <sheetName val="공통가설"/>
      <sheetName val="노원열병합  건축공사기성내역서"/>
      <sheetName val="PANEL_중량산출1"/>
      <sheetName val="조도계산서_(도서)"/>
      <sheetName val="원가_(2)1"/>
      <sheetName val="내역서1999_8최종"/>
      <sheetName val="전차선로_물량표"/>
      <sheetName val="Piping_Design_Data"/>
      <sheetName val="6PILE__(돌출)"/>
      <sheetName val="CT_"/>
      <sheetName val="실행내역서_"/>
      <sheetName val="2_대외공문"/>
      <sheetName val="1_토공집계표"/>
      <sheetName val="제출내역_(2)"/>
      <sheetName val="단가_(2)"/>
      <sheetName val="판매96"/>
      <sheetName val="직재"/>
      <sheetName val="price"/>
      <sheetName val="물량산출근거"/>
      <sheetName val="단위수량"/>
      <sheetName val="가시설수량"/>
      <sheetName val="관급자재대"/>
      <sheetName val="입찰안"/>
      <sheetName val="도급"/>
      <sheetName val="사통"/>
      <sheetName val="Macro(차단기)"/>
      <sheetName val="순공사비"/>
      <sheetName val="실행비교"/>
      <sheetName val="Project Brief"/>
      <sheetName val="각형맨홀"/>
      <sheetName val="표지"/>
      <sheetName val="소비자가"/>
      <sheetName val="부하계산서"/>
      <sheetName val="산출근거#2-3"/>
      <sheetName val="일보"/>
      <sheetName val="현장지지물물량"/>
      <sheetName val="사업장공제"/>
      <sheetName val="산근"/>
      <sheetName val="001"/>
      <sheetName val="WIND"/>
      <sheetName val="PROCESS"/>
      <sheetName val="소상 &quot;1&quot;"/>
      <sheetName val="MFAB"/>
      <sheetName val="MFRT"/>
      <sheetName val="MPKG"/>
      <sheetName val="MPRD"/>
      <sheetName val="YES-T"/>
      <sheetName val="6호기"/>
      <sheetName val="재무가정"/>
      <sheetName val="anaysis_sheet"/>
      <sheetName val="견적내용입력"/>
      <sheetName val="List"/>
      <sheetName val="견적3"/>
      <sheetName val="기판현황  "/>
      <sheetName val="OH공량old"/>
      <sheetName val=" HIT-&gt;HMC 견적(3900)"/>
      <sheetName val="인제내역"/>
      <sheetName val="교통대책내역"/>
      <sheetName val="재집"/>
      <sheetName val="유림골조"/>
      <sheetName val="설계내역서"/>
      <sheetName val="인테리어세부내역"/>
      <sheetName val="한강운반비"/>
      <sheetName val="T13(P68~72,78)"/>
      <sheetName val="예산결제란"/>
      <sheetName val="관급"/>
      <sheetName val="8.PILE  (돌출)"/>
      <sheetName val="PROJECT BRIEF(EX.NEW)"/>
      <sheetName val="공사개요"/>
      <sheetName val="참고"/>
      <sheetName val="갑지(추정)"/>
      <sheetName val="공통(20-91)"/>
      <sheetName val="pbs_lambda"/>
      <sheetName val="Matériel embarqué PVC"/>
      <sheetName val="MOTOR"/>
      <sheetName val="투찰"/>
      <sheetName val="해체"/>
      <sheetName val="danga"/>
      <sheetName val="ilch"/>
      <sheetName val="날개벽수량표"/>
      <sheetName val="5.모델링"/>
      <sheetName val="본관동"/>
      <sheetName val="후관동"/>
      <sheetName val="cost"/>
      <sheetName val="A-4"/>
      <sheetName val="구조물철거타공정이월"/>
      <sheetName val="맨홀"/>
      <sheetName val="분석"/>
      <sheetName val="시나리오2"/>
      <sheetName val="1기 비용"/>
      <sheetName val="시나리오"/>
      <sheetName val="xxxxxx"/>
      <sheetName val="코드표"/>
      <sheetName val="원형1호맨홀토공수량"/>
      <sheetName val="주차구획선수량"/>
      <sheetName val="토사(PE)"/>
      <sheetName val="2F_회의실견적(5_14_일대)1"/>
      <sheetName val="배수공_시멘트_및_골재량_산출"/>
      <sheetName val="G_R300경비"/>
      <sheetName val="_총괄표"/>
      <sheetName val="단가_및_재료비"/>
      <sheetName val="1_일위대가"/>
      <sheetName val="운동장_(2)"/>
      <sheetName val="업무분장_"/>
      <sheetName val="PANEL_중량산출2"/>
      <sheetName val="원가_(2)2"/>
      <sheetName val="내역서1999_8최종1"/>
      <sheetName val="2F_회의실견적(5_14_일대)2"/>
      <sheetName val="실행내역서_1"/>
      <sheetName val="전차선로_물량표1"/>
      <sheetName val="6PILE__(돌출)1"/>
      <sheetName val="조도계산서_(도서)1"/>
      <sheetName val="CT_1"/>
      <sheetName val="2_대외공문1"/>
      <sheetName val="1_토공집계표1"/>
      <sheetName val="제출내역_(2)1"/>
      <sheetName val="단가_(2)1"/>
      <sheetName val="배수공_시멘트_및_골재량_산출1"/>
      <sheetName val="G_R300경비1"/>
      <sheetName val="_총괄표1"/>
      <sheetName val="단가_및_재료비1"/>
      <sheetName val="1_일위대가1"/>
      <sheetName val="운동장_(2)1"/>
      <sheetName val="업무분장_1"/>
      <sheetName val="Piping_Design_Data1"/>
      <sheetName val="저장품 토탈2월"/>
      <sheetName val="외화계약"/>
      <sheetName val="L형측구단위수량"/>
      <sheetName val="L형측구연장조서"/>
      <sheetName val="도로경계블럭단위수량"/>
      <sheetName val="도로경계블럭단위토공"/>
      <sheetName val="8-3기계경비"/>
      <sheetName val="대비"/>
      <sheetName val="배수내역 (2)"/>
      <sheetName val="VXXXXXXX"/>
      <sheetName val="표지판단위"/>
      <sheetName val="배수공"/>
      <sheetName val="암거"/>
      <sheetName val="포장공"/>
      <sheetName val="골재집계"/>
      <sheetName val="공종별 집계"/>
      <sheetName val="호안공"/>
      <sheetName val="XL4Poppy"/>
      <sheetName val="공비대비"/>
      <sheetName val="노원열병합__건축공사기성내역서"/>
      <sheetName val="Tool"/>
      <sheetName val="자압1"/>
      <sheetName val="설계"/>
      <sheetName val="ASP"/>
      <sheetName val="부속동"/>
      <sheetName val="자료"/>
      <sheetName val="취합표"/>
      <sheetName val="물량산출"/>
      <sheetName val="일위_파일"/>
      <sheetName val="대로근거"/>
      <sheetName val="1을"/>
      <sheetName val="CP-E2 (품셈표)"/>
      <sheetName val="기술자료 (연수)"/>
      <sheetName val="와동25-3(변경)"/>
      <sheetName val="IN"/>
      <sheetName val="조명시설"/>
      <sheetName val="단"/>
      <sheetName val="교각계산"/>
      <sheetName val="단중표"/>
      <sheetName val="model master"/>
      <sheetName val="이름정의"/>
      <sheetName val="공사완료입력"/>
      <sheetName val="발전세부(GTST.붙#2-1)"/>
      <sheetName val="9월정산(붙#1)"/>
      <sheetName val="발전세부(시차.붙#2-2)"/>
      <sheetName val="분기정산(붙#2)"/>
      <sheetName val="설계 조정율"/>
      <sheetName val="공사비 명세서"/>
      <sheetName val="시설물일위"/>
      <sheetName val="가설공사"/>
      <sheetName val="단가결정"/>
      <sheetName val="내역아"/>
      <sheetName val="울타리"/>
      <sheetName val="사업성분석"/>
      <sheetName val="분1"/>
      <sheetName val="출금실적"/>
      <sheetName val="1.수인터널"/>
      <sheetName val="준공조서"/>
      <sheetName val="공사준공계"/>
      <sheetName val="준공검사보고서"/>
      <sheetName val="건축일위"/>
      <sheetName val="그라우팅일위"/>
      <sheetName val="암센터"/>
      <sheetName val="백암비스타내역"/>
      <sheetName val="개산공사비"/>
      <sheetName val="노임이"/>
      <sheetName val="코드"/>
      <sheetName val="고창방향"/>
      <sheetName val="수량산출서"/>
      <sheetName val="견적을"/>
      <sheetName val="전력구구조물산근"/>
      <sheetName val="입적표"/>
      <sheetName val="상승노임"/>
      <sheetName val="품셈TABLE"/>
      <sheetName val="Sheet13"/>
      <sheetName val="Sheet14"/>
      <sheetName val="P-J"/>
      <sheetName val="배관단가조사서"/>
      <sheetName val="소야공정계획표"/>
      <sheetName val="위치조서"/>
      <sheetName val="20관리비율"/>
      <sheetName val="경산"/>
      <sheetName val="플랜트 설치"/>
      <sheetName val="CONCRETE"/>
      <sheetName val="평3"/>
      <sheetName val="양식"/>
      <sheetName val="60명당사(총괄)"/>
      <sheetName val="음료실행"/>
      <sheetName val="거래처등록"/>
      <sheetName val="참고자료"/>
      <sheetName val="내역(포장)"/>
      <sheetName val="토적집계"/>
      <sheetName val="을"/>
      <sheetName val="일위대가표"/>
      <sheetName val="H PILE수량"/>
      <sheetName val="공사원가계산서"/>
      <sheetName val="철집"/>
      <sheetName val="합의경상"/>
      <sheetName val="UNIT"/>
      <sheetName val="가격"/>
      <sheetName val="공통비총괄표"/>
      <sheetName val="방배동내역(리라)"/>
      <sheetName val="부대공사총괄"/>
      <sheetName val="현장경비"/>
      <sheetName val="건축공사집계표"/>
      <sheetName val="방배동내역 (총괄)"/>
      <sheetName val="용수량(생활용수)"/>
      <sheetName val="견적내역서"/>
      <sheetName val="덕전리"/>
      <sheetName val="INMD1198"/>
      <sheetName val="5.총괄"/>
      <sheetName val="산기_기계"/>
      <sheetName val="5.1케이블"/>
      <sheetName val="5.2 38"/>
      <sheetName val="3.자가망"/>
      <sheetName val="산기목록"/>
      <sheetName val="산기"/>
      <sheetName val="일목_선로"/>
      <sheetName val="일목_장비"/>
      <sheetName val="Piping Cost"/>
      <sheetName val="PipWT"/>
      <sheetName val="주현(해보)"/>
      <sheetName val="주현(영광)"/>
      <sheetName val="수안보-MBR1"/>
      <sheetName val="자압"/>
      <sheetName val="1.설계조건"/>
      <sheetName val="Front"/>
      <sheetName val="wall"/>
      <sheetName val="간접재료비산출표-27-30"/>
      <sheetName val="강교(Sub)"/>
      <sheetName val="일반토공견적"/>
      <sheetName val="공종"/>
      <sheetName val="장비경비"/>
      <sheetName val="제원및배치"/>
      <sheetName val="방송(체육관)"/>
      <sheetName val="2000노임기준"/>
      <sheetName val="식재일위대가"/>
      <sheetName val="물량내역서"/>
      <sheetName val="COPING-1"/>
      <sheetName val="Sheet1 (2)"/>
      <sheetName val="식재"/>
      <sheetName val="시설물"/>
      <sheetName val="식재출력용"/>
      <sheetName val="유지관리"/>
      <sheetName val="건설사업관리 공제요율"/>
      <sheetName val="공사비"/>
      <sheetName val="건설공사 감리원 배치기준"/>
      <sheetName val="책임감리 공제요율"/>
      <sheetName val="요율"/>
      <sheetName val="기안"/>
      <sheetName val="공내역"/>
      <sheetName val="인월수 산정"/>
      <sheetName val="개요"/>
      <sheetName val="마케팅"/>
      <sheetName val="목차"/>
      <sheetName val="추정손익"/>
      <sheetName val="할당"/>
      <sheetName val="실적"/>
      <sheetName val="원가"/>
      <sheetName val="제목"/>
      <sheetName val="원가,목표"/>
      <sheetName val="판매"/>
      <sheetName val="판촉"/>
      <sheetName val="협조"/>
      <sheetName val="간지"/>
      <sheetName val="내역서1"/>
      <sheetName val="평균단가"/>
      <sheetName val="전체내역 (2)"/>
      <sheetName val="TIE-INS"/>
      <sheetName val="설계예산서"/>
      <sheetName val="총계"/>
      <sheetName val="예산내역서"/>
      <sheetName val="설계조건"/>
      <sheetName val="안정계산"/>
      <sheetName val="단면검토"/>
      <sheetName val="현금및현금등가물"/>
      <sheetName val="Sheet1_(2)"/>
      <sheetName val="건설사업관리_공제요율"/>
      <sheetName val="건설공사_감리원_배치기준"/>
      <sheetName val="책임감리_공제요율"/>
      <sheetName val="인월수_산정"/>
      <sheetName val="배수통관(좌)"/>
      <sheetName val="E.P.T수량산출서"/>
      <sheetName val="집수A"/>
      <sheetName val="Project_Brief"/>
      <sheetName val="8_PILE__(돌출)"/>
      <sheetName val="______D_Program_Files_AutoCAD_2"/>
      <sheetName val="주식"/>
      <sheetName val="013199"/>
      <sheetName val="laroux"/>
      <sheetName val="OE"/>
      <sheetName val="전도금정산서(27)"/>
      <sheetName val="(작업중)일위대가(0630)"/>
      <sheetName val="물량표"/>
      <sheetName val="8.석축단위(H=1.5M)"/>
      <sheetName val="견적"/>
      <sheetName val="화재 탐지 설비"/>
      <sheetName val="98지급계획"/>
      <sheetName val="TEL"/>
      <sheetName val="Sheet5"/>
      <sheetName val="입력"/>
      <sheetName val="HARDWARE  견적서"/>
      <sheetName val="Tables"/>
      <sheetName val="예산서"/>
      <sheetName val="조건표"/>
      <sheetName val="FAB별"/>
      <sheetName val="우수"/>
      <sheetName val="TB-내역서"/>
      <sheetName val="SILICATE"/>
      <sheetName val="Option"/>
      <sheetName val="BLR-S"/>
      <sheetName val="건축"/>
      <sheetName val="골조"/>
      <sheetName val="BID"/>
      <sheetName val="OFF_NIS"/>
      <sheetName val="cash"/>
      <sheetName val="h-013211-2"/>
      <sheetName val="공종집계"/>
      <sheetName val="총괄표"/>
      <sheetName val="하도급계획"/>
      <sheetName val="총괄실행예산서"/>
      <sheetName val="내역서(총)"/>
      <sheetName val="수량산출기초(케블등)"/>
      <sheetName val="SCANCHEM"/>
      <sheetName val="01"/>
      <sheetName val="한일양산"/>
      <sheetName val="1단계"/>
      <sheetName val="EP0618"/>
      <sheetName val="수지표"/>
      <sheetName val="셀명"/>
      <sheetName val="공문"/>
      <sheetName val="106C0300"/>
      <sheetName val="1검토보고서"/>
      <sheetName val="중강당 내역"/>
      <sheetName val="공조기"/>
      <sheetName val="AHU집계"/>
      <sheetName val="공조기휀"/>
      <sheetName val="C3"/>
      <sheetName val="FA설치명세"/>
      <sheetName val="증감대비"/>
      <sheetName val="포장집계"/>
      <sheetName val="포장연장"/>
      <sheetName val="일위목록"/>
      <sheetName val="견"/>
      <sheetName val="Ⅲ.설계명세서"/>
      <sheetName val="SUMMARY"/>
      <sheetName val="건축내역"/>
      <sheetName val="입고장부 (4)"/>
      <sheetName val="을부담운반비"/>
      <sheetName val="일위1"/>
      <sheetName val="발전기"/>
      <sheetName val="대창(함평)"/>
      <sheetName val="대창(장성)"/>
      <sheetName val="대창(함평)-창열"/>
      <sheetName val="AILC004"/>
      <sheetName val="간접경상비"/>
      <sheetName val="경비"/>
      <sheetName val="GT 1050x650"/>
      <sheetName val="LeadSchedule"/>
      <sheetName val="오억미만"/>
      <sheetName val="편성절차"/>
      <sheetName val="GAEYO"/>
      <sheetName val="일위대가(가설)"/>
      <sheetName val="자동제어"/>
      <sheetName val="3.하중산정4.지지력"/>
      <sheetName val="BasePriceList"/>
      <sheetName val="도체종-상수표"/>
      <sheetName val="공사설계"/>
      <sheetName val="캔개발배경"/>
      <sheetName val="캔판매목표"/>
      <sheetName val="시장"/>
      <sheetName val="일정표"/>
      <sheetName val="가도공"/>
      <sheetName val="내역표지"/>
      <sheetName val="단가산출"/>
      <sheetName val="밸브설치"/>
      <sheetName val="교량하부공"/>
      <sheetName val="내부부하"/>
      <sheetName val="1. 설계조건 2.단면가정 3. 하중계산"/>
      <sheetName val="DATA 입력란"/>
      <sheetName val="최초설계"/>
      <sheetName val="월별지출"/>
      <sheetName val="일용직급여"/>
      <sheetName val="일용직"/>
      <sheetName val="수목데이타"/>
      <sheetName val="GI-LIST"/>
      <sheetName val="일위대가(1)"/>
      <sheetName val="노무"/>
      <sheetName val="공사착공계"/>
      <sheetName val="시화점실행"/>
      <sheetName val="품셈표"/>
      <sheetName val="CC16-내역서"/>
      <sheetName val="8.3해석단면 선정"/>
      <sheetName val="횡배수관토공수량"/>
      <sheetName val="옥외"/>
      <sheetName val="공사"/>
      <sheetName val="지급자재"/>
      <sheetName val="매입세율"/>
      <sheetName val="아파트 "/>
      <sheetName val="1. 설계조건 2.단면가정ԯ_x0000_缀_x0000__x0000__x0000_"/>
      <sheetName val="PANEL_중량산출3"/>
      <sheetName val="원가_(2)3"/>
      <sheetName val="내역서1999_8최종2"/>
      <sheetName val="2F_회의실견적(5_14_일대)3"/>
      <sheetName val="전차선로_물량표2"/>
      <sheetName val="6PILE__(돌출)2"/>
      <sheetName val="조도계산서_(도서)2"/>
      <sheetName val="CT_2"/>
      <sheetName val="실행내역서_2"/>
      <sheetName val="2_대외공문2"/>
      <sheetName val="1_토공집계표2"/>
      <sheetName val="제출내역_(2)2"/>
      <sheetName val="단가_(2)2"/>
      <sheetName val="G_R300경비2"/>
      <sheetName val="_총괄표2"/>
      <sheetName val="단가_및_재료비2"/>
      <sheetName val="1_일위대가2"/>
      <sheetName val="운동장_(2)2"/>
      <sheetName val="업무분장_2"/>
      <sheetName val="Piping_Design_Data2"/>
      <sheetName val="배수공_시멘트_및_골재량_산출2"/>
      <sheetName val="노원열병합__건축공사기성내역서1"/>
      <sheetName val="기판현황__"/>
      <sheetName val="_HIT-&gt;HMC_견적(3900)"/>
      <sheetName val="소상_&quot;1&quot;"/>
      <sheetName val="Matériel_embarqué_PVC"/>
      <sheetName val="PROJECT_BRIEF(EX_NEW)"/>
      <sheetName val="1기_비용"/>
      <sheetName val="공종별_집계"/>
      <sheetName val="5_모델링"/>
      <sheetName val="기술자료_(연수)"/>
      <sheetName val="저장품_토탈2월"/>
      <sheetName val="배수내역_(2)"/>
      <sheetName val="플랜트_설치"/>
      <sheetName val="예산내역서(총괄)"/>
      <sheetName val="공제대산출"/>
      <sheetName val="운반공사,공구손료"/>
      <sheetName val="신청서"/>
      <sheetName val="건축집계"/>
      <sheetName val="수도권센터"/>
      <sheetName val="강원센터"/>
      <sheetName val="충북본부"/>
      <sheetName val="대전충남센터"/>
      <sheetName val="전북센터"/>
      <sheetName val="광주전남센터"/>
      <sheetName val="대구경북센터"/>
      <sheetName val="부산경남센터"/>
      <sheetName val="주임 총괄"/>
      <sheetName val="인사고과"/>
      <sheetName val="대상1"/>
      <sheetName val="진급대상"/>
      <sheetName val="업적평가"/>
      <sheetName val="가설"/>
      <sheetName val="용수량_생활용수_"/>
      <sheetName val="94"/>
      <sheetName val="부대공수량산출"/>
      <sheetName val="부관맨홀(D200) 단위수량"/>
      <sheetName val="우수공"/>
      <sheetName val="현장유지관리비"/>
      <sheetName val="데리네이타현황"/>
      <sheetName val="제경비율"/>
      <sheetName val="자재대"/>
      <sheetName val="전기자료"/>
      <sheetName val="CHITIET VL-NC"/>
      <sheetName val="DON GIA"/>
      <sheetName val="자재"/>
      <sheetName val="Macro2"/>
      <sheetName val="6공구(당초)"/>
      <sheetName val="__MAIN"/>
      <sheetName val="Key Data_Y13"/>
      <sheetName val="기계경비"/>
      <sheetName val="미드수량"/>
      <sheetName val="공종코드"/>
      <sheetName val="세부내역"/>
      <sheetName val="그레이더"/>
      <sheetName val="제요율표"/>
      <sheetName val="DT"/>
      <sheetName val="로더"/>
      <sheetName val="롤러"/>
      <sheetName val="BH"/>
      <sheetName val="BD"/>
      <sheetName val="BD운반거리"/>
      <sheetName val="디젤파일해머"/>
      <sheetName val="인력터파기품"/>
      <sheetName val="+-"/>
      <sheetName val="조경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>
        <row r="3">
          <cell r="A3">
            <v>3</v>
          </cell>
        </row>
      </sheetData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 t="str">
            <v xml:space="preserve"> </v>
          </cell>
          <cell r="H5" t="str">
            <v/>
          </cell>
        </row>
        <row r="6">
          <cell r="A6">
            <v>6</v>
          </cell>
          <cell r="B6" t="str">
            <v xml:space="preserve"> </v>
          </cell>
          <cell r="C6">
            <v>0</v>
          </cell>
          <cell r="D6">
            <v>0</v>
          </cell>
          <cell r="E6">
            <v>0</v>
          </cell>
          <cell r="F6" t="str">
            <v/>
          </cell>
        </row>
        <row r="7">
          <cell r="A7">
            <v>7</v>
          </cell>
          <cell r="B7" t="str">
            <v xml:space="preserve"> </v>
          </cell>
          <cell r="C7">
            <v>0</v>
          </cell>
          <cell r="D7">
            <v>0</v>
          </cell>
          <cell r="E7">
            <v>0</v>
          </cell>
          <cell r="F7" t="str">
            <v/>
          </cell>
        </row>
        <row r="8">
          <cell r="A8">
            <v>8</v>
          </cell>
          <cell r="B8" t="str">
            <v xml:space="preserve"> </v>
          </cell>
          <cell r="C8">
            <v>0</v>
          </cell>
          <cell r="D8">
            <v>0</v>
          </cell>
          <cell r="E8">
            <v>0</v>
          </cell>
          <cell r="F8" t="str">
            <v/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 t="str">
            <v xml:space="preserve"> </v>
          </cell>
          <cell r="D25" t="str">
            <v>NO.1-00-00</v>
          </cell>
          <cell r="E25">
            <v>0</v>
          </cell>
          <cell r="F25">
            <v>0</v>
          </cell>
          <cell r="G25" t="str">
            <v/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G26">
            <v>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G29">
            <v>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G30">
            <v>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G31">
            <v>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G32">
            <v>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G33">
            <v>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G34">
            <v>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G35">
            <v>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G36">
            <v>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 t="str">
            <v xml:space="preserve"> </v>
          </cell>
          <cell r="G39">
            <v>0</v>
          </cell>
          <cell r="H39" t="str">
            <v/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 t="str">
            <v xml:space="preserve"> </v>
          </cell>
          <cell r="G40">
            <v>0</v>
          </cell>
          <cell r="H40" t="str">
            <v/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D47">
            <v>0</v>
          </cell>
          <cell r="E47">
            <v>0</v>
          </cell>
          <cell r="F47">
            <v>0</v>
          </cell>
          <cell r="G47">
            <v>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D69">
            <v>0</v>
          </cell>
          <cell r="E69">
            <v>0</v>
          </cell>
          <cell r="F69">
            <v>0</v>
          </cell>
          <cell r="G69">
            <v>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 t="str">
            <v xml:space="preserve"> </v>
          </cell>
          <cell r="D91" t="str">
            <v/>
          </cell>
          <cell r="E91" t="str">
            <v/>
          </cell>
          <cell r="F91" t="str">
            <v/>
          </cell>
          <cell r="G91">
            <v>0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 t="str">
            <v xml:space="preserve"> </v>
          </cell>
          <cell r="D113" t="str">
            <v>NO.1-04-00</v>
          </cell>
          <cell r="E113">
            <v>0</v>
          </cell>
          <cell r="F113">
            <v>0</v>
          </cell>
          <cell r="G113" t="str">
            <v/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 t="str">
            <v xml:space="preserve"> </v>
          </cell>
          <cell r="C124" t="str">
            <v xml:space="preserve"> </v>
          </cell>
          <cell r="D124">
            <v>0</v>
          </cell>
          <cell r="E124">
            <v>0</v>
          </cell>
          <cell r="F124" t="str">
            <v/>
          </cell>
          <cell r="G124" t="str">
            <v/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D135">
            <v>0</v>
          </cell>
          <cell r="E135">
            <v>0</v>
          </cell>
          <cell r="F135">
            <v>0</v>
          </cell>
          <cell r="G135">
            <v>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 t="str">
            <v xml:space="preserve"> </v>
          </cell>
          <cell r="C151">
            <v>0</v>
          </cell>
          <cell r="D151">
            <v>0</v>
          </cell>
          <cell r="E151" t="str">
            <v/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D157">
            <v>0</v>
          </cell>
          <cell r="E157">
            <v>0</v>
          </cell>
          <cell r="F157">
            <v>0</v>
          </cell>
          <cell r="G157">
            <v>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 t="str">
            <v xml:space="preserve"> </v>
          </cell>
          <cell r="C172">
            <v>0</v>
          </cell>
          <cell r="D172">
            <v>0</v>
          </cell>
          <cell r="E172" t="str">
            <v/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 t="str">
            <v xml:space="preserve"> </v>
          </cell>
          <cell r="C176">
            <v>0</v>
          </cell>
          <cell r="D176">
            <v>0</v>
          </cell>
          <cell r="E176">
            <v>0</v>
          </cell>
          <cell r="F176" t="str">
            <v/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D179">
            <v>0</v>
          </cell>
          <cell r="E179">
            <v>0</v>
          </cell>
          <cell r="F179">
            <v>0</v>
          </cell>
          <cell r="G179">
            <v>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 t="str">
            <v xml:space="preserve"> </v>
          </cell>
          <cell r="C187">
            <v>0</v>
          </cell>
          <cell r="D187">
            <v>0</v>
          </cell>
          <cell r="E187" t="str">
            <v/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C200">
            <v>0</v>
          </cell>
          <cell r="D200">
            <v>0</v>
          </cell>
          <cell r="E200">
            <v>0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D201">
            <v>0</v>
          </cell>
          <cell r="E201">
            <v>0</v>
          </cell>
          <cell r="F201">
            <v>0</v>
          </cell>
          <cell r="G201">
            <v>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 t="str">
            <v xml:space="preserve"> </v>
          </cell>
          <cell r="D223" t="str">
            <v/>
          </cell>
          <cell r="E223" t="str">
            <v/>
          </cell>
          <cell r="F223" t="str">
            <v/>
          </cell>
          <cell r="G223">
            <v>0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 t="str">
            <v xml:space="preserve"> </v>
          </cell>
          <cell r="H243" t="str">
            <v/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D245">
            <v>0</v>
          </cell>
          <cell r="E245">
            <v>0</v>
          </cell>
          <cell r="F245">
            <v>0</v>
          </cell>
          <cell r="G245">
            <v>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 t="str">
            <v xml:space="preserve"> </v>
          </cell>
          <cell r="D253" t="str">
            <v/>
          </cell>
          <cell r="E253" t="str">
            <v/>
          </cell>
          <cell r="F253" t="str">
            <v/>
          </cell>
        </row>
        <row r="254">
          <cell r="A254" t="e">
            <v>#REF!</v>
          </cell>
          <cell r="B254" t="str">
            <v xml:space="preserve"> </v>
          </cell>
          <cell r="C254" t="str">
            <v xml:space="preserve"> </v>
          </cell>
          <cell r="D254" t="str">
            <v/>
          </cell>
          <cell r="E254" t="str">
            <v/>
          </cell>
          <cell r="F254" t="str">
            <v/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 t="str">
            <v xml:space="preserve"> </v>
          </cell>
          <cell r="C262" t="str">
            <v xml:space="preserve"> </v>
          </cell>
          <cell r="D262">
            <v>0</v>
          </cell>
          <cell r="E262">
            <v>0</v>
          </cell>
          <cell r="F262">
            <v>0</v>
          </cell>
          <cell r="G262" t="str">
            <v/>
          </cell>
          <cell r="H262" t="str">
            <v/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D267">
            <v>0</v>
          </cell>
          <cell r="E267">
            <v>0</v>
          </cell>
          <cell r="F267">
            <v>0</v>
          </cell>
          <cell r="G267">
            <v>0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/>
      <sheetData sheetId="168" refreshError="1"/>
      <sheetData sheetId="169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/>
      <sheetData sheetId="283"/>
      <sheetData sheetId="284"/>
      <sheetData sheetId="285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/>
      <sheetData sheetId="496"/>
      <sheetData sheetId="497"/>
      <sheetData sheetId="498"/>
      <sheetData sheetId="499"/>
      <sheetData sheetId="500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>
        <row r="3">
          <cell r="A3">
            <v>3</v>
          </cell>
        </row>
      </sheetData>
      <sheetData sheetId="592"/>
      <sheetData sheetId="593"/>
      <sheetData sheetId="594"/>
      <sheetData sheetId="595"/>
      <sheetData sheetId="596">
        <row r="3">
          <cell r="A3">
            <v>3</v>
          </cell>
        </row>
      </sheetData>
      <sheetData sheetId="597"/>
      <sheetData sheetId="598"/>
      <sheetData sheetId="599"/>
      <sheetData sheetId="600">
        <row r="3">
          <cell r="A3">
            <v>3</v>
          </cell>
        </row>
      </sheetData>
      <sheetData sheetId="601"/>
      <sheetData sheetId="602"/>
      <sheetData sheetId="603"/>
      <sheetData sheetId="604">
        <row r="3">
          <cell r="A3">
            <v>3</v>
          </cell>
        </row>
      </sheetData>
      <sheetData sheetId="605"/>
      <sheetData sheetId="606"/>
      <sheetData sheetId="607"/>
      <sheetData sheetId="608">
        <row r="3">
          <cell r="A3">
            <v>3</v>
          </cell>
        </row>
      </sheetData>
      <sheetData sheetId="609"/>
      <sheetData sheetId="610"/>
      <sheetData sheetId="611"/>
      <sheetData sheetId="612">
        <row r="3">
          <cell r="A3">
            <v>3</v>
          </cell>
        </row>
      </sheetData>
      <sheetData sheetId="613"/>
      <sheetData sheetId="614"/>
      <sheetData sheetId="615"/>
      <sheetData sheetId="616">
        <row r="3">
          <cell r="A3">
            <v>3</v>
          </cell>
        </row>
      </sheetData>
      <sheetData sheetId="617"/>
      <sheetData sheetId="618"/>
      <sheetData sheetId="619"/>
      <sheetData sheetId="620">
        <row r="3">
          <cell r="A3">
            <v>3</v>
          </cell>
        </row>
      </sheetData>
      <sheetData sheetId="621"/>
      <sheetData sheetId="622"/>
      <sheetData sheetId="623"/>
      <sheetData sheetId="624">
        <row r="3">
          <cell r="A3">
            <v>3</v>
          </cell>
        </row>
      </sheetData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</sheetDataSet>
  </externalBook>
</externalLink>
</file>

<file path=xl/externalLinks/externalLink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갑지"/>
      <sheetName val="과천MAIN"/>
      <sheetName val="일위 (2)"/>
      <sheetName val="갑지 (2)"/>
      <sheetName val="산출근거서"/>
      <sheetName val="일위"/>
      <sheetName val="1766-1"/>
      <sheetName val="터널조도"/>
      <sheetName val="Sheet1"/>
      <sheetName val="수량산출"/>
      <sheetName val="노임"/>
      <sheetName val="일보"/>
      <sheetName val="신우"/>
      <sheetName val="설비"/>
      <sheetName val="조도계산서 (도서)"/>
      <sheetName val="실행비교"/>
      <sheetName val="NOMUBI"/>
      <sheetName val="예정(3)"/>
      <sheetName val="동원(3)"/>
      <sheetName val="원가계산서"/>
      <sheetName val="BQ(실행)"/>
      <sheetName val="sw1"/>
      <sheetName val="적용기준"/>
      <sheetName val="2F 회의실견적(5_14 일대)"/>
      <sheetName val="DATE"/>
      <sheetName val="인건-측정"/>
      <sheetName val="ABUT수량-A1"/>
      <sheetName val="내역서"/>
      <sheetName val="종배수관"/>
      <sheetName val="OPT7"/>
      <sheetName val="전신환매도율"/>
      <sheetName val="수안보-MBR1"/>
      <sheetName val="6PILE  (돌출)"/>
      <sheetName val="노무비"/>
      <sheetName val="화재 탐지 설비"/>
      <sheetName val="부하계산서"/>
      <sheetName val="공사개요"/>
      <sheetName val="부하(성남)"/>
      <sheetName val="8-3기계경비"/>
      <sheetName val="MOTOR3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DATA-UPS"/>
      <sheetName val="ILWI"/>
      <sheetName val="터파기및재료"/>
      <sheetName val="터널조도"/>
      <sheetName val="수안보-MBR1"/>
    </sheetNames>
    <sheetDataSet>
      <sheetData sheetId="0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우수"/>
    </sheetNames>
    <sheetDataSet>
      <sheetData sheetId="0" refreshError="1"/>
      <sheetData sheetId="1" refreshError="1"/>
    </sheetDataSet>
  </externalBook>
</externalLink>
</file>

<file path=xl/externalLinks/externalLink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1"/>
    </sheetNames>
    <definedNames>
      <definedName name="PROGRAM10.BACK"/>
    </definedNames>
    <sheetDataSet>
      <sheetData sheetId="0" refreshError="1"/>
    </sheetDataSet>
  </externalBook>
</externalLink>
</file>

<file path=xl/externalLinks/externalLink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가설공사비"/>
      <sheetName val="도로구조공사비"/>
      <sheetName val="도로토공공사비"/>
      <sheetName val="여수토공사비"/>
      <sheetName val="관리비"/>
      <sheetName val="5.정산서"/>
      <sheetName val="이토변실(A3-LINE)"/>
      <sheetName val="노임단가"/>
      <sheetName val="재료비"/>
      <sheetName val="DATE"/>
      <sheetName val="일위대가"/>
      <sheetName val="수량산출"/>
      <sheetName val="공사비"/>
      <sheetName val="터파기및재료"/>
      <sheetName val="DATA"/>
      <sheetName val="데이타"/>
      <sheetName val="8.석축단위(H=1.5M)"/>
      <sheetName val="보도경계블럭"/>
      <sheetName val="수량산출서"/>
      <sheetName val="하부철근수량"/>
      <sheetName val="경비2내역"/>
      <sheetName val="심사물량"/>
      <sheetName val="심사계산"/>
      <sheetName val="중산교"/>
      <sheetName val="MOTOR"/>
      <sheetName val="차액보증"/>
      <sheetName val="입력DATA"/>
      <sheetName val="바닥판"/>
      <sheetName val="변경1총괄"/>
      <sheetName val="일위"/>
      <sheetName val="시중노임(공사)"/>
      <sheetName val="건축내역"/>
      <sheetName val="96노임기준"/>
      <sheetName val="설계조건"/>
      <sheetName val="단면검토"/>
      <sheetName val="3련 BOX"/>
      <sheetName val="ABUT수량_A1"/>
      <sheetName val="TYPE1"/>
      <sheetName val="기초공"/>
      <sheetName val="기둥(원형)"/>
      <sheetName val="토사(PE)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</sheetDataSet>
  </externalBook>
</externalLink>
</file>

<file path=xl/externalLinks/externalLink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폐기개신"/>
      <sheetName val="개폐기개신 (2)"/>
      <sheetName val="#REF"/>
      <sheetName val="실행철강하도"/>
      <sheetName val="Macro(차단기)"/>
      <sheetName val="환경평가"/>
      <sheetName val="인구"/>
      <sheetName val="터널조도"/>
      <sheetName val="옥외등신설"/>
      <sheetName val="저케CV22신설"/>
      <sheetName val="저케CV38신설"/>
      <sheetName val="저케CV8신설"/>
      <sheetName val="접지3종"/>
      <sheetName val="설비"/>
      <sheetName val="자재단가"/>
      <sheetName val="감액총괄표"/>
      <sheetName val="본관동"/>
      <sheetName val="후관동"/>
      <sheetName val="Macro(발전기)"/>
      <sheetName val="수량인공"/>
      <sheetName val="실내건축일위대가"/>
      <sheetName val="여과지동"/>
      <sheetName val="기초자료"/>
      <sheetName val="인원계획-미화"/>
      <sheetName val="산출내역서집계표"/>
      <sheetName val="제잡비"/>
      <sheetName val="C10집계2"/>
      <sheetName val="터파기및재료"/>
      <sheetName val="개요"/>
      <sheetName val="화재 탐지 설비"/>
      <sheetName val="DATA"/>
      <sheetName val="내역서"/>
      <sheetName val="대림경상68억"/>
      <sheetName val="호표"/>
      <sheetName val="공사비"/>
      <sheetName val="수량산출서"/>
      <sheetName val="대가표(품셈)"/>
      <sheetName val=""/>
      <sheetName val="노임단가"/>
      <sheetName val="Sheet1"/>
      <sheetName val="산출근거"/>
      <sheetName val="단가대비표(SYS)"/>
      <sheetName val="제조노임"/>
      <sheetName val="단가산출"/>
      <sheetName val="요약&amp;결과"/>
      <sheetName val="날개벽(시점좌측)"/>
      <sheetName val="변경증감내역서"/>
      <sheetName val="선급금신청서"/>
      <sheetName val="단가표"/>
      <sheetName val="단가대비표"/>
      <sheetName val="예산조서"/>
      <sheetName val="공사비총괄표"/>
      <sheetName val="수량산출"/>
      <sheetName val="사업수지"/>
      <sheetName val="목록"/>
      <sheetName val="일위대가"/>
      <sheetName val="안양동교 1안"/>
      <sheetName val="공사비집계"/>
      <sheetName val="단면 (2)"/>
      <sheetName val="COPING"/>
      <sheetName val="1.설계기준"/>
      <sheetName val="I.설계조건"/>
      <sheetName val="주형"/>
      <sheetName val="3.바닥판설계"/>
      <sheetName val="1.설계조건"/>
      <sheetName val="인건비"/>
      <sheetName val="순성토"/>
      <sheetName val="Excel"/>
      <sheetName val="산출근거1"/>
      <sheetName val="갑지(추정)"/>
      <sheetName val="실행간접비"/>
      <sheetName val="Total"/>
      <sheetName val="옥외배관기본공량"/>
      <sheetName val="금융비용"/>
      <sheetName val="입찰안"/>
      <sheetName val="잔수량(작성)"/>
      <sheetName val="DATA1"/>
      <sheetName val="테이블"/>
      <sheetName val="유림총괄"/>
      <sheetName val="추가예산"/>
      <sheetName val="분전함신설"/>
      <sheetName val="접지1종"/>
      <sheetName val="자재"/>
      <sheetName val="s.v"/>
      <sheetName val="s"/>
      <sheetName val="플랜트 설치"/>
      <sheetName val="입찰견적보고서"/>
      <sheetName val="위치조서"/>
      <sheetName val="Sheet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BUT수량-A1"/>
      <sheetName val="상부"/>
      <sheetName val="단면력"/>
      <sheetName val="사용성검토"/>
      <sheetName val="신축이음"/>
      <sheetName val="내진"/>
      <sheetName val="내진삽도"/>
      <sheetName val="교각계산"/>
      <sheetName val="SLAB수량"/>
      <sheetName val="ABUT수량-A2"/>
      <sheetName val="PIER수량-1"/>
      <sheetName val="PIER수량-2"/>
      <sheetName val="토ABUT수량-1"/>
      <sheetName val="토ABUT수량-2"/>
      <sheetName val="토PIER수량-1"/>
      <sheetName val="토PIER수량-2"/>
      <sheetName val="보호블럭"/>
      <sheetName val="옹벽일"/>
      <sheetName val="옹벽토"/>
      <sheetName val="Sheet6"/>
      <sheetName val="수량총괄"/>
      <sheetName val="슬래브"/>
      <sheetName val="교대"/>
      <sheetName val="교각"/>
      <sheetName val="옹벽"/>
      <sheetName val="철근"/>
      <sheetName val="토공총괄"/>
      <sheetName val="토교대"/>
      <sheetName val="토교각"/>
      <sheetName val="토옹벽"/>
      <sheetName val="가시설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시멘트"/>
      <sheetName val="Sheet2"/>
      <sheetName val="토목내역서"/>
      <sheetName val="우수"/>
      <sheetName val="포장공"/>
      <sheetName val="화재 탐지 설비"/>
      <sheetName val="tggwan(mac)"/>
      <sheetName val="STEEL BOX 단면설계(SEC.8)"/>
      <sheetName val="capbeam(1)"/>
      <sheetName val="구조물철거타공정이월"/>
      <sheetName val="설명"/>
      <sheetName val="Macro(차단기)"/>
      <sheetName val="5.정산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</sheetDataSet>
  </externalBook>
</externalLink>
</file>

<file path=xl/externalLinks/externalLink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수량집계표"/>
      <sheetName val="총괄집계표-1"/>
      <sheetName val="총괄집계표-2"/>
      <sheetName val="교대토공집계표"/>
      <sheetName val="교대토공(수정후)"/>
      <sheetName val="교대토공(수정전)"/>
      <sheetName val="교대집계표"/>
      <sheetName val="시점부교대수량"/>
      <sheetName val="종점부교대수량"/>
      <sheetName val="접속슬래브수량"/>
      <sheetName val="교각토공집계표"/>
      <sheetName val="교각토공"/>
      <sheetName val="물푸기"/>
      <sheetName val="교각집계표"/>
      <sheetName val="교각(P1)수량"/>
      <sheetName val="교각(P2)수량"/>
      <sheetName val="교각(P3)수량"/>
      <sheetName val="교각(P4)수량"/>
      <sheetName val="교각(P5)수량"/>
      <sheetName val="교각(P6)수량"/>
      <sheetName val="가시설수량집계표"/>
      <sheetName val="가시설수량"/>
      <sheetName val="상부공집계표"/>
      <sheetName val="PSC BEAM집계표"/>
      <sheetName val="상부공수량"/>
      <sheetName val="교명주수량"/>
      <sheetName val="축도수량집계표"/>
      <sheetName val="축도수량"/>
      <sheetName val="ABUT수량-A1"/>
      <sheetName val="6PILE  (돌출)"/>
      <sheetName val="8.PILE  (돌출)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</sheetDataSet>
  </externalBook>
</externalLink>
</file>

<file path=xl/externalLinks/externalLink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토공(원형)"/>
      <sheetName val="기초공"/>
      <sheetName val="기둥(원형)"/>
      <sheetName val="COPING"/>
      <sheetName val="수량산출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TS단가"/>
      <sheetName val="남부견적"/>
      <sheetName val="남부시중단가"/>
      <sheetName val="입석시중단가"/>
      <sheetName val="인터페이스견적"/>
      <sheetName val="인터페이스부품"/>
      <sheetName val="Sheet2"/>
      <sheetName val="Sheet3"/>
      <sheetName val="통합단가"/>
      <sheetName val="ABUT수량-A1"/>
      <sheetName val="터파기및재료"/>
      <sheetName val="1.설계기준"/>
      <sheetName val="#REF"/>
      <sheetName val="실행철강하도"/>
      <sheetName val="danga"/>
      <sheetName val="ilch"/>
      <sheetName val="신규일위대가"/>
      <sheetName val="Sheet1"/>
      <sheetName val="부대내역"/>
      <sheetName val="말뚝지지력산정"/>
      <sheetName val="2000전체분"/>
      <sheetName val="2000년1차"/>
      <sheetName val="공량산출서"/>
      <sheetName val="장비1월"/>
      <sheetName val="식간식대"/>
      <sheetName val="공제집계"/>
      <sheetName val="유류대(갑지)1월"/>
      <sheetName val="식간식대(갑지)"/>
      <sheetName val="자재대(갑지)"/>
      <sheetName val="자재(기술건철)"/>
      <sheetName val="화재 탐지 설비"/>
      <sheetName val="단가"/>
      <sheetName val="I一般比"/>
      <sheetName val="2.대외공문"/>
      <sheetName val="세원견적서"/>
      <sheetName val="노임단가"/>
      <sheetName val="2F 회의실견적(5_14 일대)"/>
      <sheetName val="매출피벗"/>
      <sheetName val="우수"/>
      <sheetName val="경"/>
      <sheetName val="입상내역"/>
      <sheetName val="직재"/>
      <sheetName val="설계조건"/>
      <sheetName val="을"/>
      <sheetName val="전기품산출"/>
      <sheetName val="현장지지물물량"/>
      <sheetName val="입출재고현황 (2)"/>
      <sheetName val="0001new"/>
      <sheetName val="중간부"/>
      <sheetName val="내역"/>
      <sheetName val="내역서"/>
      <sheetName val="REDUCER"/>
      <sheetName val="WE'T"/>
      <sheetName val="개략"/>
      <sheetName val="토공(우물통,기타) "/>
      <sheetName val="주형"/>
      <sheetName val="3BL공동구 수량"/>
      <sheetName val="P54"/>
      <sheetName val="tggwan(mac)"/>
      <sheetName val="Sheet5"/>
      <sheetName val="BID"/>
      <sheetName val="직원동원계획"/>
      <sheetName val="가도공"/>
      <sheetName val="전기"/>
      <sheetName val="DATE"/>
      <sheetName val="내역(한신APT)"/>
      <sheetName val="소일위대가코드표"/>
      <sheetName val="Products"/>
      <sheetName val="우배수"/>
      <sheetName val="환율"/>
      <sheetName val="esc"/>
      <sheetName val="중갑지"/>
      <sheetName val="일위대가"/>
      <sheetName val="충주"/>
      <sheetName val="원가계산서"/>
      <sheetName val="제잡비.xls"/>
      <sheetName val="노임"/>
      <sheetName val="1.설계조건"/>
      <sheetName val="불출요청"/>
      <sheetName val="유기공정"/>
      <sheetName val="N賃率-職"/>
      <sheetName val="Y-WORK"/>
      <sheetName val="PNLIST"/>
      <sheetName val="WORK"/>
      <sheetName val="4.예산내역서"/>
      <sheetName val="사업수지"/>
      <sheetName val="내진해석"/>
      <sheetName val="데리네이타현황"/>
      <sheetName val="Sheet9"/>
      <sheetName val="일위대가표"/>
      <sheetName val="포장공자재집계표"/>
      <sheetName val="착공내역서"/>
      <sheetName val="수로단위수량"/>
      <sheetName val="TABLE"/>
      <sheetName val="TOEC"/>
      <sheetName val="wall"/>
      <sheetName val="Front"/>
      <sheetName val="NOMUBI"/>
      <sheetName val="설계기준 및 하중계산"/>
      <sheetName val="용량(1-2)"/>
      <sheetName val="표지"/>
      <sheetName val="정부노임단가"/>
      <sheetName val="노무비"/>
      <sheetName val="MCC제원"/>
      <sheetName val="투찰"/>
      <sheetName val="유동표"/>
      <sheetName val="설계예산서1"/>
      <sheetName val="내"/>
      <sheetName val="MEXICO-C"/>
      <sheetName val="청하배수"/>
      <sheetName val="노원열병합  건축공사기성내역서"/>
      <sheetName val="토목"/>
      <sheetName val="임시공사건"/>
      <sheetName val="STEEL BOX 단면설계(SEC.8)"/>
      <sheetName val="도로"/>
      <sheetName val="수량산출"/>
      <sheetName val="부하(성남)"/>
      <sheetName val="일위대가목차"/>
      <sheetName val="2000년하반기"/>
      <sheetName val="Data&amp;Result"/>
      <sheetName val="DHEQSUPT"/>
      <sheetName val="위치조서"/>
      <sheetName val="96배수"/>
      <sheetName val="배수내역"/>
      <sheetName val="입력데이타"/>
      <sheetName val="기계내역"/>
      <sheetName val="J直材4"/>
      <sheetName val="견적 업체 LIST"/>
      <sheetName val="단"/>
      <sheetName val="자동제어"/>
      <sheetName val="건축"/>
      <sheetName val="CODE"/>
      <sheetName val="1공구산출내역서"/>
      <sheetName val="Piping Design Data"/>
      <sheetName val="대공종"/>
      <sheetName val="소상 &quot;1&quot;"/>
      <sheetName val="제4절-1"/>
      <sheetName val="3련 BOX"/>
      <sheetName val="b_balju_cho"/>
      <sheetName val="수량산출서-2"/>
      <sheetName val="PROJECT BRIEF"/>
      <sheetName val="JUCKEYK"/>
      <sheetName val="내역표지"/>
      <sheetName val="부대비율"/>
      <sheetName val="총괄"/>
      <sheetName val="예수금"/>
      <sheetName val="rate"/>
      <sheetName val="기기공수"/>
      <sheetName val="을(1차)"/>
      <sheetName val="주경기-오배수"/>
      <sheetName val="일반맨홀수량집계"/>
      <sheetName val="일반맨홀수량집계(A-7 LINE)"/>
      <sheetName val="남양시작동자105노65기1.3화1.2"/>
      <sheetName val="Macro"/>
      <sheetName val="Taux"/>
      <sheetName val="ITEM"/>
      <sheetName val="MOTOR"/>
      <sheetName val="토적"/>
      <sheetName val="이토변실(A3-LINE)"/>
      <sheetName val="SORCE1"/>
      <sheetName val="역사이펀평균높이"/>
      <sheetName val="가시설단위수량"/>
      <sheetName val="견적서을지"/>
      <sheetName val="C-노임단가"/>
      <sheetName val="산출"/>
      <sheetName val="Sheet1 (2)"/>
      <sheetName val="1_설계기준"/>
      <sheetName val="본공사"/>
      <sheetName val="1_설계기준1"/>
      <sheetName val="공종별집계표"/>
      <sheetName val="단면치수"/>
      <sheetName val="5.정산서"/>
      <sheetName val="부하계산서"/>
      <sheetName val="전기일위대가"/>
      <sheetName val="운동장 (2)"/>
      <sheetName val="8.석축단위(H=1.5M)"/>
      <sheetName val="961209"/>
      <sheetName val="현장별계약현황('98.10.31)"/>
      <sheetName val="자재단가"/>
      <sheetName val="화재_탐지_설비"/>
      <sheetName val="2_대외공문"/>
      <sheetName val="집계표"/>
      <sheetName val="하수급견적대비"/>
      <sheetName val="설직재-1"/>
      <sheetName val="손익분석"/>
      <sheetName val="신우"/>
      <sheetName val="일위"/>
      <sheetName val="중기사용료"/>
      <sheetName val="인건-측정"/>
      <sheetName val="직노"/>
      <sheetName val="토사(PE)"/>
      <sheetName val="교각계산"/>
      <sheetName val="공통가설"/>
      <sheetName val="통신내역서"/>
      <sheetName val="설계명세서"/>
      <sheetName val="토 적 표"/>
      <sheetName val="XL4Poppy"/>
      <sheetName val="단면가정"/>
      <sheetName val="07피뢰침설비공사"/>
      <sheetName val="Inst."/>
      <sheetName val="중동상가"/>
      <sheetName val="내역서총집계표"/>
      <sheetName val="내역서적용수량 (지방도893)"/>
      <sheetName val="표층포설및다짐"/>
      <sheetName val="L_RPTA05_목록"/>
      <sheetName val="횡분배정리(DB)"/>
      <sheetName val="순성토"/>
      <sheetName val="COVER"/>
      <sheetName val="토공A"/>
      <sheetName val="용수지선토적"/>
      <sheetName val="도로토적"/>
      <sheetName val="방송(체육관)"/>
      <sheetName val="재료집계표"/>
      <sheetName val="총공비"/>
      <sheetName val="본체"/>
      <sheetName val="Sheet4"/>
      <sheetName val="20관리비율"/>
      <sheetName val="보차도경계석"/>
      <sheetName val="기둥(원형)"/>
      <sheetName val="토목내역서"/>
      <sheetName val="여흥"/>
      <sheetName val="7.경제성결과"/>
      <sheetName val="지출결의서(1-3)"/>
      <sheetName val="가공2원도"/>
      <sheetName val="수량산출서"/>
      <sheetName val="견적서(대외) (2)"/>
      <sheetName val="목차"/>
      <sheetName val="맨홀수량집계"/>
      <sheetName val="KMT물량"/>
      <sheetName val="단가대비표"/>
      <sheetName val="조도계산서 (도서)"/>
      <sheetName val="Curr"/>
      <sheetName val="ALINE"/>
      <sheetName val="내역(영일)"/>
      <sheetName val="실행(ALT1)"/>
      <sheetName val="동력부하계산"/>
      <sheetName val="플랜트 설치"/>
      <sheetName val="건축집계표이수"/>
      <sheetName val="건축집계합계"/>
      <sheetName val="비교표"/>
      <sheetName val="계장산출서"/>
      <sheetName val="물량산출근거"/>
      <sheetName val="Macro(차단기)"/>
      <sheetName val="단가산출서"/>
      <sheetName val="관급원내역"/>
      <sheetName val="현장관리비"/>
      <sheetName val="설계예산서"/>
      <sheetName val="총계"/>
      <sheetName val="경비2내역"/>
      <sheetName val="1단계"/>
      <sheetName val="8.주형의 이음"/>
      <sheetName val="마산방향철근집계"/>
      <sheetName val="진주방향"/>
      <sheetName val="마산방향"/>
      <sheetName val="POOM_MOTO"/>
      <sheetName val="POOM_MOTO2"/>
      <sheetName val="치수표"/>
      <sheetName val="우각부보강"/>
      <sheetName val="터널조도"/>
      <sheetName val="대치판정"/>
      <sheetName val="약품공급2"/>
      <sheetName val="적격"/>
      <sheetName val="자재조사표"/>
      <sheetName val="인건비"/>
      <sheetName val="1"/>
      <sheetName val="단위수량"/>
      <sheetName val="수량산출서(보강공사)"/>
      <sheetName val="단 부"/>
      <sheetName val="단가표"/>
      <sheetName val="98지급계획"/>
      <sheetName val="조건"/>
      <sheetName val="공통부대비"/>
      <sheetName val="가설공사내역"/>
      <sheetName val="A-4"/>
      <sheetName val="일위대가목록"/>
      <sheetName val="데이타"/>
      <sheetName val="식재인부"/>
      <sheetName val="참조(2)"/>
      <sheetName val="참조"/>
      <sheetName val="내역서(총)"/>
      <sheetName val="input"/>
      <sheetName val="4.소방설비공사"/>
      <sheetName val="날개벽수량표"/>
      <sheetName val="NAI"/>
      <sheetName val="대가표(품셈)"/>
      <sheetName val="3도로"/>
      <sheetName val="계산근거"/>
      <sheetName val="빌딩 안내"/>
      <sheetName val="A LIN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/>
      <sheetData sheetId="167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/>
      <sheetData sheetId="202"/>
      <sheetData sheetId="203"/>
      <sheetData sheetId="204"/>
      <sheetData sheetId="205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</sheetDataSet>
  </externalBook>
</externalLink>
</file>

<file path=xl/externalLinks/externalLink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직노"/>
      <sheetName val="원가계산"/>
      <sheetName val="수정내역"/>
      <sheetName val="일위대가표"/>
      <sheetName val="일위대가"/>
      <sheetName val="실행내역"/>
      <sheetName val="XXXXXX"/>
      <sheetName val="VXXX"/>
      <sheetName val="진짜내역"/>
      <sheetName val="전시원"/>
      <sheetName val="전시내"/>
      <sheetName val="Sheet1"/>
      <sheetName val="Sheet2"/>
      <sheetName val="Sheet3"/>
      <sheetName val="표"/>
      <sheetName val="목"/>
      <sheetName val="설 (3)"/>
      <sheetName val="설 (2)"/>
      <sheetName val="설"/>
      <sheetName val="일"/>
      <sheetName val="일집표"/>
      <sheetName val="일위표"/>
      <sheetName val="수표"/>
      <sheetName val="총집"/>
      <sheetName val="원가"/>
      <sheetName val="집계표"/>
      <sheetName val="제작총집계표"/>
      <sheetName val="총경기장별내역서(10-11)"/>
      <sheetName val="경기장별내역서(12-107)"/>
      <sheetName val="내역서"/>
      <sheetName val="단가산출서"/>
      <sheetName val="중기사용료"/>
      <sheetName val="재료단가"/>
      <sheetName val="노임단가"/>
      <sheetName val="내역"/>
      <sheetName val="#REF"/>
      <sheetName val="자재단가"/>
      <sheetName val="현장"/>
      <sheetName val="MAIN_TABLE"/>
      <sheetName val="백암비스타내역"/>
      <sheetName val="기본일위"/>
      <sheetName val="J直材4"/>
      <sheetName val="I一般比"/>
      <sheetName val="재료"/>
      <sheetName val="기본단가표"/>
      <sheetName val="단가조사"/>
      <sheetName val="식재인부"/>
      <sheetName val="N賃率-職"/>
      <sheetName val="공사비총괄표"/>
      <sheetName val="기초자료"/>
      <sheetName val="3BL공동구 수량"/>
      <sheetName val="교통대책내역"/>
      <sheetName val="건축내역"/>
      <sheetName val="KKK"/>
      <sheetName val="출자한도"/>
      <sheetName val="본공사"/>
      <sheetName val="설직재-1"/>
      <sheetName val="기초내역서"/>
      <sheetName val="수량산출"/>
      <sheetName val="대가목록표"/>
      <sheetName val="영창26"/>
      <sheetName val="요율"/>
      <sheetName val="101동"/>
      <sheetName val="2000년1차"/>
      <sheetName val="2000전체분"/>
      <sheetName val="적용토목"/>
      <sheetName val="갑지"/>
      <sheetName val="예산M11A"/>
      <sheetName val="Sheet5"/>
      <sheetName val="자료"/>
      <sheetName val="일대-1"/>
      <sheetName val="공사개요(서광주)"/>
      <sheetName val="설계서"/>
      <sheetName val="asd"/>
      <sheetName val="6PILE  (돌출)"/>
      <sheetName val="지하"/>
      <sheetName val="실행"/>
      <sheetName val="갑지(추정)"/>
      <sheetName val="경산"/>
      <sheetName val="대공종"/>
      <sheetName val="단가산출"/>
      <sheetName val="골재산출"/>
      <sheetName val="산근"/>
      <sheetName val="AIR SHOWER(3인용)"/>
      <sheetName val="총괄표"/>
      <sheetName val="차수공개요"/>
      <sheetName val="조명율표"/>
      <sheetName val="본체"/>
      <sheetName val="5공철탑검토표"/>
      <sheetName val="4공철탑검토"/>
      <sheetName val="금액내역서"/>
      <sheetName val="철탑공사"/>
      <sheetName val="예산"/>
      <sheetName val="Customer Databas"/>
      <sheetName val="위생설비"/>
      <sheetName val="스포회원매출"/>
      <sheetName val="연부97-1"/>
      <sheetName val="조건표"/>
      <sheetName val="자갈,시멘트,모래산출"/>
      <sheetName val="원가 (2)"/>
      <sheetName val="공사직종별노임"/>
      <sheetName val="산출근거"/>
      <sheetName val="데이타"/>
      <sheetName val="DATA"/>
      <sheetName val="교각별철근수량집계표"/>
      <sheetName val="CTEMCOST"/>
      <sheetName val="산출내역서"/>
      <sheetName val="지질조사"/>
      <sheetName val="코드표"/>
      <sheetName val="재료비노무비"/>
      <sheetName val="당초"/>
      <sheetName val="물가자료"/>
      <sheetName val="노임"/>
      <sheetName val="NYS"/>
      <sheetName val="단중표"/>
      <sheetName val="도급기성"/>
      <sheetName val="설비단가표"/>
      <sheetName val="Sheet6"/>
      <sheetName val="LF자재단가"/>
      <sheetName val="토공(우물통,기타) "/>
      <sheetName val="LEGEND"/>
      <sheetName val="오수공수량집계표"/>
      <sheetName val="공정율"/>
      <sheetName val="pldt"/>
      <sheetName val="건집"/>
      <sheetName val="건축"/>
      <sheetName val="기설집"/>
      <sheetName val="설집"/>
      <sheetName val="식재수량표"/>
      <sheetName val="총괄"/>
      <sheetName val="집계"/>
      <sheetName val="공량집"/>
      <sheetName val="단가"/>
      <sheetName val="배부율"/>
      <sheetName val="완성1"/>
      <sheetName val="완성2"/>
      <sheetName val="산재비율"/>
      <sheetName val="안전비율"/>
      <sheetName val="일반비율"/>
      <sheetName val="공량"/>
      <sheetName val="VXXXXX"/>
      <sheetName val="적용대가"/>
      <sheetName val="지수내역"/>
      <sheetName val="노(97.1,97.9,98.1)"/>
      <sheetName val="일위대가목차"/>
      <sheetName val="48전력선로일위"/>
      <sheetName val="단가표"/>
      <sheetName val="식생블럭단위수량"/>
      <sheetName val="교수설계"/>
      <sheetName val="1.설계조건"/>
      <sheetName val="시설물기초"/>
      <sheetName val=" 냉각수펌프"/>
      <sheetName val="AHU집계"/>
      <sheetName val="노임,재료비"/>
      <sheetName val="토공 total"/>
      <sheetName val=" HIT-&gt;HMC 견적(3900)"/>
      <sheetName val="중기"/>
      <sheetName val="RE9604"/>
      <sheetName val="내역서2안"/>
      <sheetName val="ELEC"/>
      <sheetName val="9GNG운반"/>
      <sheetName val="N賃率_職"/>
      <sheetName val="조경일람"/>
      <sheetName val="200"/>
      <sheetName val="내역서(중수)"/>
      <sheetName val="CAT_5"/>
      <sheetName val="단가비교표_공통1"/>
      <sheetName val="데리네이타현황"/>
      <sheetName val="DATE"/>
      <sheetName val="수주추정"/>
      <sheetName val="기술부대조건"/>
      <sheetName val="율촌법률사무소2내역"/>
      <sheetName val="공조기휀"/>
      <sheetName val="CIVIL4"/>
      <sheetName val="시멘트"/>
      <sheetName val="입찰안"/>
      <sheetName val="102역사"/>
      <sheetName val="특외대"/>
      <sheetName val="6호기"/>
      <sheetName val="금액집계"/>
      <sheetName val="96정변2"/>
      <sheetName val="목록"/>
      <sheetName val="조명시설"/>
      <sheetName val="내역(원안-대안)"/>
      <sheetName val="전기일위목록"/>
      <sheetName val="노무,재료"/>
      <sheetName val="견적"/>
      <sheetName val="철거산출근거"/>
      <sheetName val="사다리"/>
      <sheetName val="아파트건축"/>
      <sheetName val="당진1,2호기전선관설치및접지4차공사내역서-을지"/>
      <sheetName val="제-노임"/>
      <sheetName val="제직재"/>
      <sheetName val="기계경비(시간당)"/>
      <sheetName val="일위대가1"/>
      <sheetName val="공통가설공사"/>
      <sheetName val="계약서"/>
      <sheetName val="노무비"/>
      <sheetName val="산출-설비"/>
      <sheetName val="본체철근표"/>
      <sheetName val="역공종"/>
      <sheetName val="내역서 "/>
      <sheetName val="견적서"/>
      <sheetName val="대치판정"/>
      <sheetName val="원가서"/>
      <sheetName val="원가계산서"/>
      <sheetName val="001"/>
      <sheetName val="단위내역서"/>
      <sheetName val="주beam"/>
      <sheetName val="도급견적가"/>
      <sheetName val="표지"/>
      <sheetName val="guard(mac)"/>
      <sheetName val="부대공Ⅱ"/>
      <sheetName val="공사개요"/>
      <sheetName val="간접1"/>
      <sheetName val="장비가동"/>
      <sheetName val="내역관리1"/>
      <sheetName val="설_(3)"/>
      <sheetName val="설_(2)"/>
      <sheetName val="3BL공동구_수량"/>
      <sheetName val="갑지1"/>
      <sheetName val="전선 및 전선관"/>
      <sheetName val="공통가설"/>
      <sheetName val="저"/>
      <sheetName val="내역(설계)"/>
      <sheetName val="총수량집계표"/>
      <sheetName val="제작비추산총괄표"/>
      <sheetName val="갑"/>
      <sheetName val="백룡교차로"/>
      <sheetName val="산정교차로"/>
      <sheetName val="신영교차로"/>
      <sheetName val="내역서(기성청구)"/>
      <sheetName val="3.2제조설비"/>
      <sheetName val="적용건축"/>
      <sheetName val="물량입력"/>
      <sheetName val="일위(철거)"/>
      <sheetName val="E총15"/>
      <sheetName val="약품공급2"/>
      <sheetName val="카메라"/>
      <sheetName val="Inst."/>
      <sheetName val="물량표"/>
      <sheetName val="부하자료"/>
      <sheetName val="첨부1"/>
      <sheetName val="국내"/>
      <sheetName val="Baby일위대가"/>
      <sheetName val="을지"/>
      <sheetName val="내역서 제출"/>
      <sheetName val="직접공사비"/>
      <sheetName val="JUCKEYK"/>
      <sheetName val="내역표지"/>
      <sheetName val="노 무 비"/>
      <sheetName val="건축원가"/>
      <sheetName val="#3_일위대가목록"/>
      <sheetName val="01상노임"/>
      <sheetName val="토공집계표"/>
      <sheetName val="단"/>
      <sheetName val="기계공사비집계(원안)"/>
      <sheetName val="토공"/>
      <sheetName val="터파기및재료"/>
      <sheetName val="별표"/>
      <sheetName val="청주(철골발주의뢰서)"/>
      <sheetName val="sub"/>
      <sheetName val="반포2차"/>
      <sheetName val="공사착공계"/>
      <sheetName val="하도급원가계산총괄표(식재)"/>
      <sheetName val="찍기"/>
      <sheetName val="특별땅고르기"/>
      <sheetName val="2000년 공정표"/>
      <sheetName val="별표 "/>
      <sheetName val="2공구산출내역"/>
      <sheetName val="입력변수"/>
      <sheetName val="일위"/>
      <sheetName val="Sheet7(ㅅ)"/>
      <sheetName val="단위단가"/>
      <sheetName val="연결관암거"/>
      <sheetName val="소비자가"/>
      <sheetName val="일위대가목록"/>
      <sheetName val="일위_파일"/>
      <sheetName val="일위(PANEL)"/>
      <sheetName val="효성CB 1P기초"/>
      <sheetName val="계수시트"/>
      <sheetName val="램머"/>
      <sheetName val="경영상태"/>
      <sheetName val="노무비 근거"/>
      <sheetName val="상가분양"/>
      <sheetName val="INPUT"/>
      <sheetName val="AIR_SHOWER(3인용)"/>
      <sheetName val="Customer_Databas"/>
      <sheetName val="토공(우물통,기타)_"/>
      <sheetName val="원가_(2)"/>
      <sheetName val="_HIT-&gt;HMC_견적(3900)"/>
      <sheetName val="기초일위"/>
      <sheetName val="설계조건"/>
      <sheetName val="배수내역"/>
      <sheetName val="기흥하도용"/>
      <sheetName val="차액보증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1"/>
      <sheetName val="1공구산출내역서"/>
      <sheetName val="노무비단가"/>
      <sheetName val="지점장"/>
      <sheetName val="유기공정"/>
      <sheetName val="유림콘도"/>
      <sheetName val="ITEM"/>
      <sheetName val="원본"/>
      <sheetName val="암거단위"/>
      <sheetName val="단가대비표 (3)"/>
      <sheetName val="적용단위길이"/>
      <sheetName val="피벗테이블데이터분석"/>
      <sheetName val="품셈"/>
      <sheetName val="청곡지선입력"/>
      <sheetName val="(1)본선수량집계"/>
      <sheetName val="일반전기C"/>
      <sheetName val="Macro1"/>
      <sheetName val="1000 DB구축 부표"/>
      <sheetName val="CT "/>
      <sheetName val="발신정보"/>
      <sheetName val="기초대가"/>
      <sheetName val="조도계산서 (도서)"/>
      <sheetName val="명세서"/>
      <sheetName val="수량총괄"/>
      <sheetName val="가설공사"/>
      <sheetName val="하이테콤직원"/>
      <sheetName val="을"/>
      <sheetName val="접지수량"/>
      <sheetName val="개요"/>
      <sheetName val="노임단가(08.01)"/>
      <sheetName val="PIPING"/>
      <sheetName val="민감도"/>
      <sheetName val="원가총괄"/>
      <sheetName val="수량산출(생반)"/>
      <sheetName val="토공_total"/>
      <sheetName val="노(97_1,97_9,98_1)"/>
      <sheetName val="6PILE__(돌출)"/>
      <sheetName val="COST"/>
      <sheetName val="손익분석"/>
      <sheetName val="부대내역"/>
      <sheetName val="세골재  T2 변경 현황"/>
      <sheetName val="직재"/>
      <sheetName val="통합집계표"/>
      <sheetName val="3본사"/>
      <sheetName val="단가일람"/>
      <sheetName val="갑지.을지"/>
      <sheetName val="실행철강하도"/>
      <sheetName val="BID"/>
      <sheetName val="일위대가(1)"/>
      <sheetName val="기타 정보통신공사"/>
      <sheetName val="재집"/>
      <sheetName val="Sheet1 (2)"/>
      <sheetName val="조명율"/>
      <sheetName val="구리토평1전기"/>
      <sheetName val="C.전기공사"/>
      <sheetName val="J-EQ"/>
      <sheetName val="총괄내역"/>
      <sheetName val="맨홀수량산출"/>
      <sheetName val="현장관리비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봉방동근생"/>
      <sheetName val="유림골조"/>
      <sheetName val="세부내역서(전기)"/>
      <sheetName val="변경내역(전체)"/>
      <sheetName val="참조자료"/>
      <sheetName val="날개벽수량표"/>
      <sheetName val="신우"/>
      <sheetName val="전기내역"/>
      <sheetName val="자재표"/>
      <sheetName val="98지급계획"/>
      <sheetName val="20관리비율"/>
      <sheetName val="연습"/>
      <sheetName val="직접노무"/>
      <sheetName val="직접재료"/>
      <sheetName val="패널"/>
      <sheetName val="내역서중"/>
      <sheetName val="교각계산"/>
      <sheetName val="입상내역"/>
      <sheetName val="표  지"/>
      <sheetName val="현장관리비참조"/>
      <sheetName val="부대"/>
      <sheetName val="일위CODE"/>
      <sheetName val="gyun"/>
      <sheetName val="그림"/>
      <sheetName val="그림2"/>
      <sheetName val="분전반"/>
      <sheetName val="내역서적용수량"/>
      <sheetName val="가도공"/>
      <sheetName val="간접비계산"/>
      <sheetName val="유림총괄"/>
      <sheetName val="예가표"/>
      <sheetName val="작성"/>
      <sheetName val="출력은 금물"/>
      <sheetName val="일위대가(건축)"/>
      <sheetName val="간접비"/>
      <sheetName val="청도공장"/>
      <sheetName val="철콘"/>
      <sheetName val="계측기"/>
      <sheetName val="단가 "/>
      <sheetName val="COVER"/>
      <sheetName val="ESCO개보수공사"/>
      <sheetName val="자료입력"/>
      <sheetName val="전기2005"/>
      <sheetName val="통신2005"/>
      <sheetName val="총괄집계표"/>
      <sheetName val="일위목록"/>
      <sheetName val="산출0"/>
      <sheetName val="금융비용"/>
      <sheetName val="콘크리트"/>
      <sheetName val="오동"/>
      <sheetName val="대조"/>
      <sheetName val="나한"/>
      <sheetName val="보증수수료산출"/>
      <sheetName val="인공산출"/>
      <sheetName val="간접(90)"/>
      <sheetName val="품셈총괄"/>
      <sheetName val="교각1"/>
      <sheetName val="표층포설및다짐"/>
      <sheetName val="전기"/>
      <sheetName val="인적사항"/>
      <sheetName val="단재적표"/>
      <sheetName val="설계"/>
      <sheetName val="투찰가"/>
      <sheetName val="공문"/>
      <sheetName val="수목표준대가"/>
      <sheetName val="Total"/>
      <sheetName val="예산총괄"/>
      <sheetName val="옥외계측"/>
      <sheetName val="CODE"/>
      <sheetName val="전체"/>
      <sheetName val="인공"/>
      <sheetName val="도급자재"/>
      <sheetName val="설_(3)1"/>
      <sheetName val="설_(2)1"/>
      <sheetName val="3BL공동구_수량1"/>
      <sheetName val="1_설계조건"/>
      <sheetName val="_냉각수펌프"/>
      <sheetName val="2000년_공정표"/>
      <sheetName val="노무비_근거"/>
      <sheetName val="전선_및_전선관"/>
      <sheetName val="효성CB_1P기초"/>
      <sheetName val="내역서_제출"/>
      <sheetName val="중기일위대가"/>
      <sheetName val="0Title"/>
      <sheetName val="추가예산"/>
      <sheetName val="지급자재"/>
      <sheetName val="빌딩 안내"/>
      <sheetName val="화재 탐지 설비"/>
      <sheetName val="DATA테이블1 (2)"/>
      <sheetName val="건축기계설비표선정수장"/>
      <sheetName val="DB"/>
      <sheetName val="공연,전시"/>
      <sheetName val="A 견적"/>
      <sheetName val="s.v"/>
      <sheetName val="공사입찰정보입력"/>
      <sheetName val="국내조달(통합-1)"/>
      <sheetName val="도담구내 개소별 명세"/>
      <sheetName val="철근중량"/>
      <sheetName val="ABUT수량-A1"/>
      <sheetName val="工관리비율"/>
      <sheetName val="工완성공사율"/>
      <sheetName val="물가시세"/>
      <sheetName val="정거장 설계조건"/>
      <sheetName val="터널조도"/>
      <sheetName val="부하"/>
      <sheetName val="노무단가산정"/>
      <sheetName val="주요기준"/>
      <sheetName val="제경비율"/>
      <sheetName val="기본가정"/>
      <sheetName val="자재단가비교표"/>
      <sheetName val="단가대비표"/>
      <sheetName val="b_balju"/>
      <sheetName val="건설기계사용료목록"/>
      <sheetName val="단가조사서"/>
      <sheetName val="집"/>
      <sheetName val="간선계산"/>
      <sheetName val="99년하반기"/>
      <sheetName val="말뚝지지력산정"/>
      <sheetName val="철근집계"/>
      <sheetName val="COPING"/>
      <sheetName val="계화배수"/>
      <sheetName val="원가계산서구조조정"/>
      <sheetName val="B부대공"/>
      <sheetName val="2000.05"/>
      <sheetName val="구의33고"/>
      <sheetName val="구성1"/>
      <sheetName val="구성2"/>
      <sheetName val="구성3"/>
      <sheetName val="구성4"/>
      <sheetName val="도급내역서(재노경)"/>
      <sheetName val="16-1"/>
      <sheetName val="와동수량"/>
      <sheetName val="직원현황"/>
      <sheetName val="ELECTRIC"/>
      <sheetName val="품셈TABLE"/>
      <sheetName val="공정코드"/>
      <sheetName val="일위총괄표"/>
      <sheetName val="실행대비"/>
      <sheetName val="기초분물량표"/>
      <sheetName val="내역전기"/>
      <sheetName val="화의-현금흐름"/>
      <sheetName val="일위(시설)"/>
      <sheetName val="BSD (2)"/>
      <sheetName val="포승중환경개선공사(변경)"/>
      <sheetName val="처리단락"/>
      <sheetName val="건축부하"/>
      <sheetName val="약전닥트"/>
      <sheetName val="일지-H"/>
      <sheetName val="김포IO"/>
      <sheetName val="LD"/>
      <sheetName val="FA설치명세"/>
      <sheetName val="견적업체"/>
      <sheetName val="MOTOR"/>
      <sheetName val="교사기준면적(초등)"/>
      <sheetName val="Y-WORK"/>
      <sheetName val="일위대가 "/>
      <sheetName val="Uint보온"/>
      <sheetName val="공사추진현황"/>
      <sheetName val="조명일위"/>
      <sheetName val="직접시공계획서"/>
      <sheetName val="흙쌓기도수로설치현황"/>
      <sheetName val="중기사용료산출근거"/>
      <sheetName val="국도접속 차도부수량"/>
      <sheetName val="직공비"/>
      <sheetName val="세부내역"/>
      <sheetName val="전기설계변경"/>
      <sheetName val="샌딩 에폭시 도장"/>
      <sheetName val="일반문틀 설치"/>
      <sheetName val="스텐문틀설치"/>
      <sheetName val="참고"/>
      <sheetName val="일위대가(계측기설치)"/>
      <sheetName val="f산출"/>
      <sheetName val="자재단가리스트"/>
      <sheetName val="관로공정"/>
      <sheetName val="작업일보"/>
      <sheetName val="내역서01"/>
      <sheetName val="토사(PE)"/>
      <sheetName val="01"/>
      <sheetName val="수배전반"/>
      <sheetName val="총내역서"/>
      <sheetName val="설계예시"/>
      <sheetName val="예산서"/>
      <sheetName val="구천"/>
      <sheetName val="사급자재(1단계)"/>
      <sheetName val="내역서(삼호)"/>
      <sheetName val="도급내역서"/>
      <sheetName val="부분별수량산출(조합기초)"/>
      <sheetName val="기자재비"/>
      <sheetName val="EJ"/>
      <sheetName val="일위대가(출입)"/>
      <sheetName val="식재일위대가"/>
      <sheetName val="기초입력 DATA"/>
      <sheetName val="자재대"/>
      <sheetName val="간지"/>
      <sheetName val="견적단가"/>
      <sheetName val="기초작업"/>
      <sheetName val="부대집계"/>
      <sheetName val="전신환매도율"/>
      <sheetName val="조정율"/>
      <sheetName val="노임200103"/>
      <sheetName val="세부내역서"/>
      <sheetName val="단가비교"/>
      <sheetName val="1안"/>
      <sheetName val="1.토공집계표"/>
      <sheetName val="접속단위"/>
      <sheetName val="집수정토공"/>
      <sheetName val="설계명세서"/>
      <sheetName val="남양시작동자105노65기1.3화1.2"/>
      <sheetName val="합의경상"/>
      <sheetName val="1차 내역서"/>
      <sheetName val="실행-집행"/>
      <sheetName val="수량산출서"/>
      <sheetName val="기초목록"/>
      <sheetName val="단가(자재)"/>
      <sheetName val="특별교실"/>
      <sheetName val="전체제잡비"/>
      <sheetName val="바닥판"/>
      <sheetName val="입력DATA"/>
      <sheetName val="현장경비"/>
      <sheetName val="예비용"/>
      <sheetName val="입력"/>
      <sheetName val="&lt;--"/>
      <sheetName val="단가 및 재료비"/>
      <sheetName val="하중계산"/>
      <sheetName val="기초자료입력"/>
      <sheetName val="견적(100%)"/>
      <sheetName val="Sheet4"/>
      <sheetName val="철근량"/>
      <sheetName val="본서하반기"/>
      <sheetName val="하반기(지구대)"/>
      <sheetName val="Macro(MCC)"/>
      <sheetName val="BF12-R0"/>
      <sheetName val="시중노임"/>
      <sheetName val="대,유,램"/>
      <sheetName val="상행-교대(A1-A2)"/>
      <sheetName val="담장산출"/>
      <sheetName val="견적내역서"/>
      <sheetName val="어룡"/>
      <sheetName val="ATM기초철가"/>
      <sheetName val="지입자재집계표"/>
      <sheetName val="준공내역"/>
      <sheetName val="동원(3)"/>
      <sheetName val="실행(1)"/>
      <sheetName val="가락화장을지"/>
      <sheetName val="기초입력"/>
      <sheetName val="원가계산서(변경)"/>
      <sheetName val="사유서제출현황-2"/>
      <sheetName val="SHEET PILE단가"/>
      <sheetName val="퍼스트"/>
      <sheetName val="다이꾸"/>
      <sheetName val="17F MOCKUP B-1,B-2"/>
      <sheetName val="기계설비표선정수장"/>
      <sheetName val="국별인원"/>
      <sheetName val="일위대가(4층원격)"/>
      <sheetName val="기초일위대가"/>
      <sheetName val="산출기초"/>
      <sheetName val="기계내역"/>
      <sheetName val="소방"/>
      <sheetName val="COL"/>
      <sheetName val="건축공사"/>
      <sheetName val="공기압축기실"/>
      <sheetName val="문학간접"/>
      <sheetName val="평3"/>
      <sheetName val="직접경비호표"/>
      <sheetName val="기성내역"/>
      <sheetName val="주차구획선수량"/>
      <sheetName val="MECH"/>
      <sheetName val="5.동별횡주관경"/>
      <sheetName val="참조 (2)"/>
      <sheetName val="1Month+Sheet2!"/>
      <sheetName val="직원자료입력"/>
      <sheetName val="안정성검토"/>
      <sheetName val="설계기준"/>
      <sheetName val="사전공사"/>
      <sheetName val="물집"/>
      <sheetName val="매출채권"/>
      <sheetName val="2F 회의실견적(5_14 일대)"/>
      <sheetName val="Sheet38"/>
      <sheetName val="부속동"/>
      <sheetName val="부대공"/>
      <sheetName val="포장공"/>
      <sheetName val="ilch"/>
      <sheetName val="단위중량"/>
      <sheetName val="정부노임단가"/>
      <sheetName val="골조시행"/>
      <sheetName val="샘플표지"/>
      <sheetName val="대보~세기"/>
      <sheetName val="대운반(철재)"/>
      <sheetName val="쌍송교"/>
      <sheetName val="수지예산"/>
      <sheetName val="직원관리자료"/>
      <sheetName val="신규 수주분(사용자 정의)"/>
      <sheetName val="동해title"/>
      <sheetName val="기성내역서표지"/>
      <sheetName val="집수A"/>
      <sheetName val="FAX"/>
      <sheetName val="유입맨홀산출"/>
      <sheetName val="설계명세"/>
      <sheetName val="인부노임"/>
      <sheetName val="본사업"/>
      <sheetName val="제출내역 (3)"/>
      <sheetName val="7.환경"/>
      <sheetName val="자재일람"/>
      <sheetName val="하조서"/>
      <sheetName val="시운전연료비"/>
      <sheetName val="예산명세서"/>
      <sheetName val="영외수지"/>
      <sheetName val="CL분석결과"/>
      <sheetName val="일위단가"/>
      <sheetName val="플랜트 설치"/>
      <sheetName val="양식_자재단가조사표"/>
      <sheetName val="포장복구집계"/>
      <sheetName val="ETC"/>
      <sheetName val="1-1"/>
      <sheetName val="1구간BOQ"/>
      <sheetName val="도급내역"/>
      <sheetName val="공량(1월22일)"/>
      <sheetName val="출력은_금물"/>
      <sheetName val="단가_"/>
      <sheetName val="일반공사"/>
      <sheetName val="외주비"/>
      <sheetName val="sst,stl창호"/>
      <sheetName val="대목"/>
      <sheetName val="기안1"/>
      <sheetName val="골조"/>
      <sheetName val="총공사내역서"/>
      <sheetName val="4.고용보험"/>
      <sheetName val="휴가비,급량비"/>
      <sheetName val="토목"/>
      <sheetName val="투찰내역"/>
      <sheetName val="상수도토공집계표"/>
      <sheetName val="준검 내역서"/>
      <sheetName val="관개"/>
      <sheetName val="파일의이용"/>
      <sheetName val="앉음벽 (2)"/>
      <sheetName val="XL4Poppy"/>
      <sheetName val="청곡지거입력"/>
      <sheetName val="광장"/>
      <sheetName val="약품설비"/>
      <sheetName val="재료할증"/>
      <sheetName val="AHU-01"/>
      <sheetName val="base"/>
      <sheetName val="중질쓰레기"/>
      <sheetName val="압축공기소요량"/>
      <sheetName val="보일러물질수지"/>
      <sheetName val="전동기"/>
      <sheetName val="3.공통공사대비"/>
      <sheetName val="간접"/>
      <sheetName val="품목"/>
      <sheetName val="일위대가목록 "/>
      <sheetName val="을-ATYPE"/>
      <sheetName val="TABLE"/>
      <sheetName val="RAHMEN"/>
      <sheetName val="WORK"/>
      <sheetName val="AV시스템"/>
      <sheetName val="민속촌메뉴"/>
      <sheetName val="2F 회의실견적_5_14 일대_"/>
      <sheetName val="97"/>
      <sheetName val="식재가격"/>
      <sheetName val="식재총괄"/>
      <sheetName val="조달단가"/>
      <sheetName val="PROJECT BRIEF(EX.NEW)"/>
      <sheetName val="투자-국내2"/>
      <sheetName val="B-data"/>
      <sheetName val="천방교접속"/>
      <sheetName val="대포2교접속"/>
      <sheetName val="투찰(하수)"/>
      <sheetName val="관리보고"/>
      <sheetName val="97년 추정"/>
      <sheetName val="신표지1"/>
      <sheetName val="GRACE"/>
      <sheetName val="노임단가 (2)"/>
      <sheetName val="공통(20-91)"/>
      <sheetName val="설-원가"/>
      <sheetName val="설치자재"/>
      <sheetName val="단중"/>
      <sheetName val="#2_일위대가목록"/>
      <sheetName val="설계예산서"/>
      <sheetName val="폐기물"/>
      <sheetName val="시화점실행"/>
      <sheetName val="기존단가 (2)"/>
      <sheetName val="MEMORY"/>
      <sheetName val="자재테이블"/>
      <sheetName val="일 위 목 록 표"/>
      <sheetName val="값"/>
      <sheetName val="노임(1차)"/>
      <sheetName val="백호우계수"/>
      <sheetName val="모래기초"/>
      <sheetName val="1"/>
      <sheetName val="산출내력"/>
      <sheetName val="식재일위대"/>
      <sheetName val="자재발주서"/>
      <sheetName val="WING3"/>
      <sheetName val="wall"/>
      <sheetName val="Front"/>
      <sheetName val="선급비용"/>
      <sheetName val=" 토목 처리장도급내역서 "/>
      <sheetName val="공헾⾵_x0005_"/>
      <sheetName val="부자재 적용비율"/>
      <sheetName val="Data&amp;Result"/>
      <sheetName val="설_(3)2"/>
      <sheetName val="설_(2)2"/>
      <sheetName val="3BL공동구_수량2"/>
      <sheetName val="Customer_Databas1"/>
      <sheetName val="노(97_1,97_9,98_1)1"/>
      <sheetName val="토공(우물통,기타)_1"/>
      <sheetName val="_HIT-&gt;HMC_견적(3900)1"/>
      <sheetName val="AIR_SHOWER(3인용)1"/>
      <sheetName val="6PILE__(돌출)1"/>
      <sheetName val="원가_(2)1"/>
      <sheetName val="토공_total1"/>
      <sheetName val="_냉각수펌프1"/>
      <sheetName val="1_설계조건1"/>
      <sheetName val="전선_및_전선관1"/>
      <sheetName val="내역서_"/>
      <sheetName val="내역서_제출1"/>
      <sheetName val="2000년_공정표1"/>
      <sheetName val="노_무_비"/>
      <sheetName val="노임단가(08_01)"/>
      <sheetName val="일위대가56-1_"/>
      <sheetName val="일위대가71-1_"/>
      <sheetName val="일위대가74-1_"/>
      <sheetName val="일위대가76-1_"/>
      <sheetName val="일위대가77-1_"/>
      <sheetName val="일위대가78-1_"/>
      <sheetName val="기타_정보통신공사"/>
      <sheetName val="효성CB_1P기초1"/>
      <sheetName val="노무비_근거1"/>
      <sheetName val="세골재__T2_변경_현황"/>
      <sheetName val="Inst_"/>
      <sheetName val="별표_"/>
      <sheetName val="갑지_을지"/>
      <sheetName val="3_2제조설비"/>
      <sheetName val="정거장_설계조건"/>
      <sheetName val="2000_05"/>
      <sheetName val="단가대비표_(3)"/>
      <sheetName val="A_견적"/>
      <sheetName val="s_v"/>
      <sheetName val="C_전기공사"/>
      <sheetName val="부자재_적용비율"/>
      <sheetName val="Sheet1_(2)"/>
      <sheetName val="1000_DB구축_부표"/>
      <sheetName val="CT_"/>
      <sheetName val="조도계산서_(도서)"/>
      <sheetName val="표__지"/>
      <sheetName val="빌딩_안내"/>
      <sheetName val="화재_탐지_설비"/>
      <sheetName val="DATA테이블1_(2)"/>
      <sheetName val="도담구내_개소별_명세"/>
      <sheetName val="일위대가_"/>
      <sheetName val="남양시작동자105노65기1_3화1_2"/>
      <sheetName val="1차_내역서"/>
      <sheetName val="BSD_(2)"/>
      <sheetName val="일위대가목록_"/>
      <sheetName val="국도접속_차도부수량"/>
      <sheetName val="건설성적"/>
      <sheetName val="흥양2교토공집계표"/>
      <sheetName val="공급집계 (현대-우림)"/>
      <sheetName val="제잡비"/>
      <sheetName val="형틀공사"/>
      <sheetName val="일위(집)"/>
      <sheetName val="면적표"/>
      <sheetName val="99총공사내역서"/>
      <sheetName val="환율change"/>
      <sheetName val="3.자재비(총괄)"/>
      <sheetName val="토공A1"/>
      <sheetName val="실행기초"/>
      <sheetName val="적용률"/>
      <sheetName val="1구간FRP수량산출"/>
      <sheetName val="노임변동률"/>
      <sheetName val="잡철물"/>
      <sheetName val="수공기"/>
      <sheetName val="특수기호강도거푸집"/>
      <sheetName val="종배수관면벽신"/>
      <sheetName val="종배수관(신)"/>
      <sheetName val="매립"/>
      <sheetName val="프랜트면허"/>
      <sheetName val="토목주소"/>
      <sheetName val="개거재료산출"/>
      <sheetName val="대비"/>
      <sheetName val="MAT"/>
      <sheetName val="일용노임단가"/>
      <sheetName val="주안3차A-A"/>
      <sheetName val="간접경상비"/>
      <sheetName val="Cost bd-&quot;A&quot;"/>
      <sheetName val="2.대외공문"/>
      <sheetName val="Summary Sheets"/>
      <sheetName val="산출"/>
      <sheetName val="사업부배부A"/>
      <sheetName val="항목등록"/>
      <sheetName val="ELECTR_x0000__x0000_"/>
      <sheetName val="철콘산출"/>
      <sheetName val="기타"/>
      <sheetName val="단위수량산출"/>
      <sheetName val="낙찰표"/>
      <sheetName val="개별직종노임단가(2003.9)"/>
      <sheetName val="실행내역 (2)"/>
      <sheetName val="일위-1"/>
      <sheetName val="정산내역서"/>
      <sheetName val="관로내역원"/>
      <sheetName val="수토공단위당"/>
      <sheetName val="인건-측정"/>
      <sheetName val="현장관리비 산출내역"/>
      <sheetName val="일위목록-기"/>
      <sheetName val="토목내역서 (도급단가)"/>
      <sheetName val="CABLE SIZE-1"/>
      <sheetName val="일위대가-1"/>
      <sheetName val="2.노임및손료"/>
      <sheetName val="C3"/>
      <sheetName val="납부서"/>
      <sheetName val="전담운영PM"/>
      <sheetName val="일위대가내역"/>
      <sheetName val="가로등내역서"/>
      <sheetName val="원내역"/>
      <sheetName val="공사미수"/>
      <sheetName val="BOQ(전체)"/>
      <sheetName val="주소"/>
      <sheetName val="Mc1"/>
      <sheetName val="내역(100%)"/>
      <sheetName val="기계경비시간당손료목록"/>
      <sheetName val="단조-노임"/>
      <sheetName val="교대(A1-A2)"/>
      <sheetName val="기본항목 입력"/>
      <sheetName val="조사집계표(1)_솎아베기"/>
      <sheetName val="조사집계표(2)_솎아베기"/>
      <sheetName val="필지별내역서"/>
      <sheetName val="조사집계표(3)_솎아베기"/>
      <sheetName val="전계가"/>
      <sheetName val="2.고용보험료산출근거"/>
      <sheetName val="ÀÏÀ§(PANEL)"/>
      <sheetName val="이형관"/>
      <sheetName val="용역비내역-진짜"/>
      <sheetName val="산출금액내역"/>
      <sheetName val="도로일위대가표"/>
      <sheetName val="준공정산"/>
      <sheetName val="진흥지역조서(구역밖)"/>
      <sheetName val="지하시설물작성"/>
      <sheetName val="전기일위대가"/>
      <sheetName val="조건표 (2)"/>
      <sheetName val="tggwan(mac)"/>
      <sheetName val="예산총괄표"/>
      <sheetName val="인건비"/>
      <sheetName val="기둥(원형)"/>
      <sheetName val="기초공"/>
      <sheetName val="공주-교대(A1)"/>
      <sheetName val="사업수지"/>
      <sheetName val="표지1"/>
      <sheetName val="산출근거(단청공사)"/>
      <sheetName val="WEIGHT LIST"/>
      <sheetName val="POL6차-PIPING"/>
      <sheetName val="물량"/>
      <sheetName val="산#2-1 (2)"/>
      <sheetName val="산#3-1"/>
      <sheetName val="공량산출서"/>
      <sheetName val="대로근거"/>
      <sheetName val="관로토공"/>
      <sheetName val="우수관"/>
      <sheetName val="TANK견적대지"/>
      <sheetName val="각종양식"/>
      <sheetName val="기계공사"/>
      <sheetName val="건축2"/>
      <sheetName val="하자접수대장"/>
      <sheetName val="결재갑지"/>
      <sheetName val="북방3터널"/>
      <sheetName val="95년12월말"/>
      <sheetName val="1,2공구원가계산서"/>
      <sheetName val="상반기손익차2총괄"/>
      <sheetName val="인사자료총집계"/>
      <sheetName val="원가계산 (2)"/>
      <sheetName val="70%"/>
      <sheetName val="배수공"/>
      <sheetName val="건축기성"/>
      <sheetName val="공내역"/>
      <sheetName val="단가산출2"/>
      <sheetName val="청곡간선입력"/>
      <sheetName val="팀업무"/>
      <sheetName val="전기내역서(총계)"/>
      <sheetName val="LIST"/>
      <sheetName val="업체별기성내역"/>
      <sheetName val="차수"/>
      <sheetName val="산출근거1"/>
      <sheetName val="견적조건"/>
      <sheetName val="공동구수량"/>
      <sheetName val="포승중환경개선공사_변경_"/>
      <sheetName val="단가대비"/>
      <sheetName val="출력은_금물1"/>
      <sheetName val="단가_1"/>
      <sheetName val="97년_추정"/>
      <sheetName val="SHEET_PILE단가"/>
      <sheetName val="3_자재비(총괄)"/>
      <sheetName val="준검_내역서"/>
      <sheetName val="5_동별횡주관경"/>
      <sheetName val="1_토공집계표"/>
      <sheetName val="플랜트_설치"/>
      <sheetName val="Cost_bd-&quot;A&quot;"/>
      <sheetName val="Summary_Sheets"/>
      <sheetName val="2_대외공문"/>
      <sheetName val="앉음벽_(2)"/>
      <sheetName val="_토목_처리장도급내역서_"/>
      <sheetName val="4_고용보험"/>
      <sheetName val="2F_회의실견적(5_14_일대)"/>
      <sheetName val="신규_수주분(사용자_정의)"/>
      <sheetName val="현장관리비_산출내역"/>
      <sheetName val="원가계산_(2)"/>
      <sheetName val="토목내역서_(도급단가)"/>
      <sheetName val="노임이"/>
      <sheetName val="폐토수익화 "/>
      <sheetName val="원료"/>
      <sheetName val="직접노무비"/>
      <sheetName val="도급"/>
      <sheetName val="남평내역"/>
      <sheetName val="재료집계표"/>
      <sheetName val="PARAMETER"/>
      <sheetName val="10월"/>
      <sheetName val="기초"/>
      <sheetName val="부경"/>
      <sheetName val="전기외주내역"/>
      <sheetName val="database"/>
      <sheetName val="평가데이터"/>
      <sheetName val="S1,3"/>
      <sheetName val="수안보-MBR1"/>
      <sheetName val="원형1호맨홀토공수량"/>
      <sheetName val="P.M 별"/>
      <sheetName val="경비2내역"/>
      <sheetName val="호표"/>
      <sheetName val="전기단가조사서"/>
      <sheetName val="BOX수량"/>
      <sheetName val="A1"/>
      <sheetName val="ES조서출력하기"/>
      <sheetName val="남양구조시험동"/>
      <sheetName val="P-산#1-1(WOWA1)"/>
      <sheetName val="단중표-ST"/>
      <sheetName val="남양내역"/>
      <sheetName val="B2BERP"/>
      <sheetName val="1월"/>
      <sheetName val="간접비 총괄표"/>
      <sheetName val="담보"/>
      <sheetName val="220 (2)"/>
      <sheetName val="설계내역2"/>
      <sheetName val="점수계산1-2"/>
      <sheetName val="기준표"/>
      <sheetName val="차압계산"/>
      <sheetName val="우수공집계"/>
      <sheetName val="본사"/>
      <sheetName val="공장"/>
      <sheetName val="산출기초(기계터파기)3열"/>
      <sheetName val="전송망집계"/>
      <sheetName val="철거수량(전송)"/>
      <sheetName val="B부대0"/>
      <sheetName val="말뚝지/_x0000__x0013_"/>
      <sheetName val="관급단가"/>
      <sheetName val="공사비산출서"/>
      <sheetName val="한강운반비"/>
      <sheetName val="단가 (2)"/>
      <sheetName val="NO.1-NO12(설계예산서)"/>
      <sheetName val="전통건설"/>
      <sheetName val="유수전환공사"/>
      <sheetName val="공종목록표"/>
      <sheetName val="설계내역서"/>
      <sheetName val="기본자료"/>
      <sheetName val="노무비 "/>
      <sheetName val="부안변전"/>
      <sheetName val="기초목"/>
      <sheetName val="현장관리비데이타"/>
      <sheetName val="기술조건"/>
      <sheetName val="청곡지선토공총"/>
      <sheetName val="토공총"/>
      <sheetName val="슬래브(유곡)"/>
      <sheetName val="손익"/>
      <sheetName val="제노임"/>
      <sheetName val="연환"/>
      <sheetName val="통합"/>
      <sheetName val="[KKK.XLS][KKK.XLS]말뚝지/_x0000__x0013_"/>
      <sheetName val="일위대가(4_x0005__x0000__x0000_"/>
      <sheetName val="일위대가(4층원격礊"/>
      <sheetName val="일위대가(4獏め_x0005__x0000_"/>
      <sheetName val="일위대가(4층원격唨"/>
      <sheetName val="일위대가(4蒨,蓬,"/>
      <sheetName val="AIR SHOWER_3인용_"/>
      <sheetName val="일위대가(4ꌱ⿪_x0005__x0000_"/>
      <sheetName val="일위대가(4층원격夸"/>
      <sheetName val="일위대가(4층원격咘"/>
      <sheetName val="인수공규격"/>
      <sheetName val="단면가정"/>
      <sheetName val="부재력정리"/>
      <sheetName val="경비"/>
      <sheetName val="Sheet15"/>
      <sheetName val="전국현황"/>
      <sheetName val="암거 제원표-1단계"/>
      <sheetName val="하수처리장"/>
      <sheetName val="내역서_᎛⼗"/>
      <sheetName val="P-1"/>
      <sheetName val="itm코드"/>
      <sheetName val="itm기준"/>
      <sheetName val="연결원본-절대지우지말것"/>
      <sheetName val="수량산출목록표"/>
      <sheetName val="000000"/>
      <sheetName val="무시"/>
      <sheetName val=" 소방공사 산출근거"/>
      <sheetName val="주요항목별"/>
      <sheetName val="98수문일위"/>
      <sheetName val="집 계 표"/>
      <sheetName val="BH-1 (2)"/>
      <sheetName val="연결관단위"/>
      <sheetName val="소각장스케줄"/>
      <sheetName val="공사예산하조서(O.K)"/>
      <sheetName val="건축공사실행"/>
      <sheetName val="DAN"/>
      <sheetName val="공사비"/>
      <sheetName val="1공구내역"/>
      <sheetName val="BOX전기내역"/>
      <sheetName val="길어깨(현황)"/>
      <sheetName val="60명당사(총괄)"/>
      <sheetName val="공종별내역서"/>
      <sheetName val="SG"/>
      <sheetName val="합천내역"/>
      <sheetName val="요약&amp;결과"/>
      <sheetName val="(4-2)열관류값-2"/>
      <sheetName val="금융"/>
      <sheetName val="일위목록데이타"/>
      <sheetName val="화전내"/>
      <sheetName val="성곽내역서"/>
      <sheetName val="danga"/>
      <sheetName val="TEMP"/>
      <sheetName val="JA"/>
      <sheetName val="인테리어내역"/>
      <sheetName val="품셈총괄표"/>
      <sheetName val="제안서"/>
      <sheetName val="행정표준(1)"/>
      <sheetName val="행정표준(2)"/>
      <sheetName val="견적대비 견적서"/>
      <sheetName val="미드수량"/>
      <sheetName val="갑  지"/>
      <sheetName val="공사잡비"/>
      <sheetName val="봉양~조차장간고하개명(신설)"/>
      <sheetName val="5"/>
      <sheetName val="1.검토서"/>
      <sheetName val="여과지동"/>
      <sheetName val="지급자재단가"/>
      <sheetName val="FAB4생산"/>
      <sheetName val="영업.일1"/>
      <sheetName val="기뇣đ"/>
      <sheetName val="분_x0000__x0000_"/>
      <sheetName val="분券%"/>
      <sheetName val="관집계"/>
      <sheetName val="APT"/>
      <sheetName val="중간"/>
      <sheetName val="카렌스센터계량기설치공사"/>
      <sheetName val="이름"/>
      <sheetName val="현장조사"/>
      <sheetName val="일위대가(목록)"/>
      <sheetName val="산근(목록)"/>
      <sheetName val="재료비"/>
      <sheetName val="이형관중량"/>
      <sheetName val="BS(5월-경리과)"/>
      <sheetName val="공정외주"/>
      <sheetName val="채권(하반기)"/>
      <sheetName val="석축산출서"/>
      <sheetName val="unitpric"/>
      <sheetName val="일  위  대  가  목  록"/>
      <sheetName val="PSCbeam설계"/>
      <sheetName val=" 갑지"/>
      <sheetName val="ysn"/>
      <sheetName val="제안실적sum조회"/>
      <sheetName val="VXXXXXXX"/>
      <sheetName val="위치조서"/>
      <sheetName val="상세도(80)"/>
      <sheetName val="공사내역"/>
      <sheetName val="실행간접비용"/>
      <sheetName val="업무분장"/>
      <sheetName val="공사진행"/>
      <sheetName val="SUM"/>
      <sheetName val="경비산출"/>
      <sheetName val="기본정보입력"/>
      <sheetName val="코드"/>
      <sheetName val="측량요율"/>
      <sheetName val="1유리"/>
      <sheetName val="중기조종사 단위단가"/>
      <sheetName val="개요2"/>
      <sheetName val="가감수량"/>
      <sheetName val="Macro(전선)"/>
      <sheetName val="중사"/>
      <sheetName val="철집"/>
      <sheetName val="3.면적&amp;세대(입력)"/>
      <sheetName val="부재리스트"/>
      <sheetName val="실행내역 "/>
      <sheetName val="구분자"/>
      <sheetName val="48단가"/>
      <sheetName val="공종"/>
      <sheetName val="기계경비_시간당_"/>
      <sheetName val="22관계"/>
      <sheetName val="22기타(L,R)"/>
      <sheetName val="22전선계"/>
      <sheetName val="월래"/>
      <sheetName val="중기단가"/>
      <sheetName val="중기목록"/>
      <sheetName val="수량이동"/>
      <sheetName val="일위산출"/>
      <sheetName val="배수통관(좌)"/>
      <sheetName val="DATA 입력부"/>
      <sheetName val="계화배수(3대)"/>
      <sheetName val="수량간지"/>
      <sheetName val="수원공사비"/>
      <sheetName val="BOX단위철근"/>
      <sheetName val="냉온수유니트"/>
      <sheetName val="진단세부현황"/>
      <sheetName val="300XL 세관"/>
      <sheetName val="실행갑지"/>
      <sheetName val="상하차비용(기계상차)"/>
      <sheetName val="수간보호"/>
      <sheetName val="운반비"/>
      <sheetName val="하鄘8눰"/>
      <sheetName val="공내역서"/>
      <sheetName val="2공구내역서"/>
      <sheetName val="분祍⿪"/>
      <sheetName val="변경총괄지(1)"/>
      <sheetName val="(C)원내역"/>
      <sheetName val="관리비"/>
      <sheetName val="전기공사 산출집계"/>
      <sheetName val="전기공사 산출"/>
      <sheetName val="단가산출(T)"/>
      <sheetName val="총괄표 "/>
      <sheetName val="소총괄표1"/>
      <sheetName val="대"/>
      <sheetName val="엔지니어링"/>
      <sheetName val="FD"/>
      <sheetName val="99관저"/>
      <sheetName val="QandAJunior"/>
      <sheetName val="FB25JN"/>
      <sheetName val="직접수량"/>
      <sheetName val="J형측구단위수량"/>
      <sheetName val="전기공사일위대가"/>
      <sheetName val="도로단위당"/>
      <sheetName val="횡배수관집현황(2공구)"/>
      <sheetName val="자재비"/>
      <sheetName val="일위대가서식"/>
      <sheetName val="단가표 (2)"/>
      <sheetName val="대비2"/>
      <sheetName val="2차기성내역서"/>
      <sheetName val="횡배수관토공수량"/>
      <sheetName val="총괄내역서"/>
      <sheetName val="5사남"/>
      <sheetName val="토공사"/>
      <sheetName val="SIL98"/>
      <sheetName val="ELECT쀀⻰_x0000_"/>
      <sheetName val="48평형"/>
      <sheetName val="62평형"/>
      <sheetName val="강관주휀스"/>
      <sheetName val="철근"/>
      <sheetName val="10동"/>
      <sheetName val="내역(가지)"/>
      <sheetName val="개별직종노임단가(2002.5)"/>
      <sheetName val="시점교대"/>
      <sheetName val="노단"/>
      <sheetName val="자단"/>
      <sheetName val="사업분석"/>
      <sheetName val="일위대가(비굴착)"/>
      <sheetName val="기본자료 "/>
      <sheetName val=" 총괄표"/>
      <sheetName val="진주방향"/>
      <sheetName val="접수부"/>
      <sheetName val="버스운행안내"/>
      <sheetName val="예방접종계획"/>
      <sheetName val="근태계획서"/>
      <sheetName val="예정공정표"/>
      <sheetName val="현금예금"/>
      <sheetName val="원본(갑지)"/>
      <sheetName val="우배수"/>
      <sheetName val="설비"/>
      <sheetName val="D"/>
      <sheetName val="분전함신설"/>
      <sheetName val="접지1종"/>
      <sheetName val="현장경상비"/>
      <sheetName val="AS포장복구 "/>
      <sheetName val="청천내"/>
      <sheetName val="공리일"/>
      <sheetName val="2003 일위대가"/>
      <sheetName val="(A)내역서"/>
      <sheetName val="INDEX"/>
      <sheetName val="시행예산"/>
      <sheetName val="공통비총괄표"/>
      <sheetName val="공종단가"/>
      <sheetName val="증감대비"/>
      <sheetName val="6-1. 관개량조서"/>
      <sheetName val="용산1(해보)"/>
      <sheetName val="내역1공구"/>
      <sheetName val="설계서을"/>
      <sheetName val="도시가스현황"/>
      <sheetName val="급수"/>
      <sheetName val="예산변경사항"/>
      <sheetName val="부하계산서"/>
      <sheetName val="중기손료"/>
      <sheetName val="기초단가"/>
      <sheetName val="교각토공"/>
      <sheetName val="공사비집계"/>
      <sheetName val="6공구(당초)"/>
      <sheetName val="제출내역 (2)"/>
      <sheetName val="마산방향"/>
      <sheetName val="마산방향철근집계"/>
      <sheetName val="9811"/>
      <sheetName val="정철호"/>
      <sheetName val="FUEL FILLER"/>
      <sheetName val="소운반"/>
      <sheetName val="집수정단면도 (2)"/>
      <sheetName val="예정(3)"/>
      <sheetName val="PAC"/>
      <sheetName val="S0"/>
      <sheetName val="수목데이타 "/>
      <sheetName val="남대문빌딩"/>
      <sheetName val="경영혁신본부"/>
      <sheetName val="본부별사업계획2차"/>
      <sheetName val="원가계산서(남측)"/>
      <sheetName val="감가상각"/>
      <sheetName val="지질조사분석"/>
      <sheetName val="2. 공원조도"/>
      <sheetName val="FJ단가"/>
      <sheetName val="7.지층별제원"/>
      <sheetName val="관급자재"/>
      <sheetName val="변경관급자재"/>
      <sheetName val="4.본실행통합내역서"/>
      <sheetName val="★개략견적"/>
      <sheetName val="동원인원"/>
      <sheetName val="일(4)"/>
      <sheetName val="산출내역서집계표"/>
      <sheetName val="1단계"/>
      <sheetName val="구조물공집계"/>
      <sheetName val="갑(전기)"/>
      <sheetName val="밸브설치"/>
      <sheetName val="단1"/>
      <sheetName val="순공사비"/>
      <sheetName val="hvac내역서(제어동)"/>
      <sheetName val="9509"/>
      <sheetName val="제안서입력"/>
      <sheetName val="장비선정 "/>
      <sheetName val="Ⅱ1-0타"/>
      <sheetName val="기안문"/>
      <sheetName val="자금입금"/>
      <sheetName val="Sheet13"/>
      <sheetName val="Sheet14"/>
      <sheetName val="Sheet9"/>
      <sheetName val="미장&amp;수장공사"/>
      <sheetName val="조업일수"/>
      <sheetName val="B.O.M"/>
      <sheetName val="생산매출 (4)"/>
      <sheetName val="시산표"/>
      <sheetName val="STANDARD (상)-참고"/>
      <sheetName val="투입내역"/>
      <sheetName val="원"/>
      <sheetName val="광주주공"/>
      <sheetName val="도로횡단-D300"/>
      <sheetName val="직접인건비"/>
      <sheetName val="4.2내역서"/>
      <sheetName val="전선(총)"/>
      <sheetName val="선체-H"/>
      <sheetName val="양식(직판용)"/>
      <sheetName val="통신원가"/>
      <sheetName val="대림경상68억"/>
      <sheetName val="입력정보"/>
      <sheetName val="DATA테이블"/>
      <sheetName val="DATA테이블_x0000__x0000_Ԁ_x0000_쀀"/>
      <sheetName val="맨홀수량산출(2호)"/>
      <sheetName val="가감수량(2호)"/>
      <sheetName val="효동"/>
      <sheetName val="ND"/>
      <sheetName val="단가조사-1"/>
      <sheetName val="단가조사-2"/>
      <sheetName val="성곽공사"/>
      <sheetName val="노임단가2004(상)"/>
      <sheetName val="시약"/>
      <sheetName val="대가호표"/>
      <sheetName val="콘크리트타설집계표"/>
      <sheetName val="옹벽"/>
      <sheetName val="변경내역"/>
      <sheetName val="P1(좌,우)"/>
      <sheetName val="2,EXIST 전기실산출"/>
      <sheetName val="범례표"/>
      <sheetName val="설계예/"/>
      <sheetName val="공劰.勼"/>
      <sheetName val="공韛⾶_x0005_"/>
      <sheetName val="공_x0005__x0000_"/>
      <sheetName val="1 자원총괄"/>
      <sheetName val="5.지붕"/>
      <sheetName val="철근콘크리트"/>
      <sheetName val="상시"/>
      <sheetName val="접속도로1"/>
      <sheetName val="광주운남을"/>
      <sheetName val="공사 Scope 표지"/>
      <sheetName val="공사 Scope"/>
      <sheetName val="원가표"/>
      <sheetName val="내역-1"/>
      <sheetName val="내역-2"/>
      <sheetName val="일위2"/>
      <sheetName val="일위3"/>
      <sheetName val="몸체(460×600)"/>
      <sheetName val="560×550"/>
      <sheetName val="590×630"/>
      <sheetName val="502(760×600)"/>
      <sheetName val="840×700"/>
      <sheetName val="4.2유효폭의 계산"/>
      <sheetName val="투찰"/>
      <sheetName val="시중노임(공사)"/>
      <sheetName val="MAT 철근"/>
      <sheetName val="퍼ԯ_x0000_"/>
      <sheetName val="P3"/>
      <sheetName val="13LPMCC"/>
      <sheetName val="급수 (LPM)"/>
      <sheetName val="냉천부속동"/>
      <sheetName val="도로정위치부표"/>
      <sheetName val="도로조사부표"/>
      <sheetName val="내역1"/>
      <sheetName val="우각부보강"/>
      <sheetName val="비교1"/>
      <sheetName val="공통단가"/>
      <sheetName val="기준FACTOR"/>
      <sheetName val="산출목록표"/>
      <sheetName val="계산표지"/>
      <sheetName val="기계경비산출기준"/>
      <sheetName val="경영"/>
      <sheetName val="98년"/>
      <sheetName val="실적"/>
      <sheetName val="장비집계"/>
      <sheetName val="조건"/>
      <sheetName val="빙축열"/>
      <sheetName val="금액"/>
      <sheetName val="심사물량"/>
      <sheetName val="심사계산"/>
      <sheetName val="고내분기~한림"/>
      <sheetName val="광령~경마장"/>
      <sheetName val="세기~광령"/>
      <sheetName val="정보"/>
      <sheetName val="2.토목공사"/>
      <sheetName val="월별수입"/>
      <sheetName val="현대물량"/>
      <sheetName val="관급"/>
      <sheetName val="기본사항"/>
      <sheetName val="피엘"/>
      <sheetName val="총괄갑 "/>
      <sheetName val="프로젝트"/>
      <sheetName val="일위대가(가설)"/>
      <sheetName val="96수출"/>
      <sheetName val="FAB별"/>
      <sheetName val="토공_total2"/>
      <sheetName val="Customer_Databas2"/>
      <sheetName val="원가_(2)2"/>
      <sheetName val="AIR_SHOWER(3인용)2"/>
      <sheetName val="6PILE__(돌출)2"/>
      <sheetName val="토공(우물통,기타)_2"/>
      <sheetName val="노(97_1,97_9,98_1)2"/>
      <sheetName val="_HIT-&gt;HMC_견적(3900)2"/>
      <sheetName val="내역서_1"/>
      <sheetName val="노_무_비1"/>
      <sheetName val="Inst_1"/>
      <sheetName val="별표_1"/>
      <sheetName val="3_2제조설비1"/>
      <sheetName val="단가대비표_(3)1"/>
      <sheetName val="세골재__T2_변경_현황1"/>
      <sheetName val="단가_및_재료비"/>
      <sheetName val="[KKK.XLS]설계예/"/>
      <sheetName val="[KKK.XLS][KKK.XLS]설계예/"/>
      <sheetName val="[KKK.XLS][KKK.XLS][KKK.XLS]설계예/"/>
      <sheetName val="기성금내역서"/>
      <sheetName val="공ମ⿩_x0005_"/>
      <sheetName val="일위대가(4층원격堘"/>
      <sheetName val="일위대가(4층원격朂"/>
      <sheetName val="도급실행(본관-주차장)"/>
      <sheetName val="일위대가(4층원격_x0005_"/>
      <sheetName val="세부내焀"/>
      <sheetName val="3BL공동구_桐ݾ蔌"/>
      <sheetName val="3BL공동구__x0000__x0000_"/>
      <sheetName val="3BL공동구_厠į召"/>
      <sheetName val="蠀Ⲃ"/>
      <sheetName val="저⺄"/>
      <sheetName val="#REF!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/>
      <sheetData sheetId="878"/>
      <sheetData sheetId="879"/>
      <sheetData sheetId="880"/>
      <sheetData sheetId="881"/>
      <sheetData sheetId="882"/>
      <sheetData sheetId="883"/>
      <sheetData sheetId="884"/>
      <sheetData sheetId="885"/>
      <sheetData sheetId="886"/>
      <sheetData sheetId="887"/>
      <sheetData sheetId="888"/>
      <sheetData sheetId="889"/>
      <sheetData sheetId="890"/>
      <sheetData sheetId="891"/>
      <sheetData sheetId="892"/>
      <sheetData sheetId="893"/>
      <sheetData sheetId="894"/>
      <sheetData sheetId="895" refreshError="1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 refreshError="1"/>
      <sheetData sheetId="910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/>
      <sheetData sheetId="1041"/>
      <sheetData sheetId="1042"/>
      <sheetData sheetId="1043"/>
      <sheetData sheetId="1044"/>
      <sheetData sheetId="1045"/>
      <sheetData sheetId="1046"/>
      <sheetData sheetId="1047"/>
      <sheetData sheetId="1048"/>
      <sheetData sheetId="1049"/>
      <sheetData sheetId="1050"/>
      <sheetData sheetId="1051"/>
      <sheetData sheetId="1052"/>
      <sheetData sheetId="1053"/>
      <sheetData sheetId="1054"/>
      <sheetData sheetId="1055"/>
      <sheetData sheetId="1056"/>
      <sheetData sheetId="1057"/>
      <sheetData sheetId="1058"/>
      <sheetData sheetId="1059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>
        <row r="2">
          <cell r="A2">
            <v>0</v>
          </cell>
        </row>
      </sheetData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/>
      <sheetData sheetId="1301"/>
      <sheetData sheetId="1302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/>
      <sheetData sheetId="1415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</sheetDataSet>
  </externalBook>
</externalLink>
</file>

<file path=xl/externalLinks/externalLink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1"/>
      <sheetName val="총괄"/>
      <sheetName val="총괄 1"/>
      <sheetName val="집계표1 (2)"/>
      <sheetName val="Sump,Pit,MH"/>
      <sheetName val="INSPEC"/>
      <sheetName val="TRENCH"/>
      <sheetName val="humepipe"/>
      <sheetName val="cocpipe"/>
      <sheetName val="GAS TRAP WITH SUMP"/>
      <sheetName val="DUCE BANK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Module1"/>
      <sheetName val="화재 탐지 설비"/>
      <sheetName val="BILLM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표지)"/>
      <sheetName val="1.설계기준"/>
      <sheetName val="2.강상판설계"/>
      <sheetName val="2.2 단면형상"/>
      <sheetName val="2.3 작용하중"/>
      <sheetName val="2.5 단면력"/>
      <sheetName val="2.6 휨응력"/>
      <sheetName val="2.7 전단응력"/>
      <sheetName val="3.1 단면가정"/>
      <sheetName val="3.3 하중산정"/>
      <sheetName val="3.6.2 검토단면력"/>
      <sheetName val="3.7 유효폭 산정"/>
      <sheetName val="3.8 주형응력면검토"/>
      <sheetName val="4.보강재검토"/>
      <sheetName val="5.현장이음검토"/>
      <sheetName val="6. 브라켓 검토"/>
      <sheetName val="7. 솟음량 계산"/>
      <sheetName val="9. 신축량 검토"/>
      <sheetName val="화재 탐지 설비"/>
      <sheetName val="토적"/>
      <sheetName val="과천MAIN"/>
      <sheetName val="수량산출"/>
      <sheetName val="OPT7"/>
      <sheetName val="DATE"/>
      <sheetName val="부대내역"/>
      <sheetName val="ABUT수량-A1"/>
      <sheetName val="조명율"/>
      <sheetName val="관리동"/>
      <sheetName val="신규일위대가"/>
      <sheetName val="실행철강하도"/>
      <sheetName val="Excel"/>
      <sheetName val="2000전체분"/>
      <sheetName val="2000년1차"/>
      <sheetName val="#REF"/>
      <sheetName val="2.대외공문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주요자재집계표"/>
      <sheetName val="사,관급자재내역서"/>
      <sheetName val="콘크리트자재집계표"/>
      <sheetName val="철근,흄관자재집계표"/>
      <sheetName val="아스콘자재집계표"/>
      <sheetName val="토   공(간 지)"/>
      <sheetName val="토공내역서"/>
      <sheetName val="사토집계표"/>
      <sheetName val="토공량집계표"/>
      <sheetName val="구조물철거 (간지)"/>
      <sheetName val="구조물철거집계표"/>
      <sheetName val="구조물철거타공정이월"/>
      <sheetName val="배 수 공(간지)"/>
      <sheetName val="내역서적용수량(배수공)"/>
      <sheetName val="배수공수량집계표"/>
      <sheetName val="호 안 공 (간지)"/>
      <sheetName val="호안공집계표"/>
      <sheetName val="돌망태 설치현황"/>
      <sheetName val="돌망태단위수량 (H=9.0)"/>
      <sheetName val="돌망태단위수량(H=9.5)"/>
      <sheetName val="낙 차 공 (간지)"/>
      <sheetName val="낙 차 공"/>
      <sheetName val="종배수관몰탈단위수량산출"/>
      <sheetName val="구조물공(간지)"/>
      <sheetName val="가도공(간지)"/>
      <sheetName val="가도공수량집계"/>
      <sheetName val="가도공수량산출"/>
      <sheetName val="타공정이월수량(포장공)"/>
      <sheetName val="진 입 로 (간지)"/>
      <sheetName val="진입로집계표"/>
      <sheetName val="진입로산출수량"/>
      <sheetName val="부 대 공"/>
      <sheetName val="부대공내역서"/>
      <sheetName val="차선도색 (간지)"/>
      <sheetName val="차선도색수량산출집계"/>
      <sheetName val="차선도색설치현황"/>
      <sheetName val="차선도색단위수량"/>
      <sheetName val="THE END"/>
      <sheetName val="포장깨기산출"/>
      <sheetName val="포 장 공(간지)"/>
      <sheetName val="포장공내역서"/>
      <sheetName val="포장공내역서적용수량"/>
      <sheetName val="포장총괄집계표 "/>
      <sheetName val="차 도 부 (간지)"/>
      <sheetName val="포장집계표"/>
      <sheetName val="차도부포장수량현황"/>
      <sheetName val="포장연장현황"/>
      <sheetName val="포장부단위수량"/>
      <sheetName val="자재총괄"/>
      <sheetName val="시멘트산출"/>
      <sheetName val="시멘트레미콘구입량"/>
      <sheetName val="골재구입량"/>
      <sheetName val="포장수량집계"/>
      <sheetName val="수축줄눈수량"/>
      <sheetName val="포장수량"/>
      <sheetName val="토공수량집계"/>
      <sheetName val="타공종수량집계표"/>
      <sheetName val="토공수량"/>
      <sheetName val="배수수량집계"/>
      <sheetName val="배수수량산출"/>
      <sheetName val="월파벽집계"/>
      <sheetName val="월파벽"/>
      <sheetName val="깨기"/>
      <sheetName val="자재총괄표"/>
      <sheetName val="레미콘,철근집계"/>
      <sheetName val="흄관,아스콘구입량"/>
      <sheetName val="골재구입량 "/>
      <sheetName val="Sheet1 (2)"/>
      <sheetName val="토공총괄표"/>
      <sheetName val="타공종집계"/>
      <sheetName val="배수공내역서"/>
      <sheetName val="배수관,골재집계 (2공구)"/>
      <sheetName val="레미콘,철근집계표  (2공구)"/>
      <sheetName val="토공집계 (2공구)"/>
      <sheetName val="측구수량집계 (2공구)"/>
      <sheetName val="측구공연장조서 (2공구)"/>
      <sheetName val="측구단위수량 (2공구)"/>
      <sheetName val="집수정수량집계"/>
      <sheetName val="집수정단위수량"/>
      <sheetName val="집수정위치조서"/>
      <sheetName val="횡배수관수량집계표"/>
      <sheetName val="종배수관수량집계표"/>
      <sheetName val="면벽단위수량"/>
      <sheetName val="포장총괄"/>
      <sheetName val="포장집계"/>
      <sheetName val="포장증감"/>
      <sheetName val="석축포장증감단위"/>
      <sheetName val="보선포장집계"/>
      <sheetName val="본선포장다위"/>
      <sheetName val="진입도집계"/>
      <sheetName val="진입도로"/>
      <sheetName val="줄눈수량"/>
      <sheetName val="석축총괄"/>
      <sheetName val="석축집계"/>
      <sheetName val="석축평균고"/>
      <sheetName val="석축단위수량"/>
      <sheetName val="석축위치조서"/>
      <sheetName val="교각(P1)수량"/>
      <sheetName val="슬래브"/>
      <sheetName val="3.하중산정4.지지력"/>
      <sheetName val="ABUT수량-A1"/>
      <sheetName val="woo(mac)"/>
      <sheetName val="1.설계조건"/>
      <sheetName val="DATE"/>
      <sheetName val="가도공"/>
      <sheetName val="수량산출"/>
      <sheetName val="상 부"/>
      <sheetName val="관급원내역"/>
      <sheetName val="tggwan(mac)"/>
      <sheetName val="6PILE  (돌출)"/>
      <sheetName val="원형1호맨홀토공수량"/>
      <sheetName val="Sheet1"/>
      <sheetName val="제출내역 (2)"/>
      <sheetName val="수안보-MBR1"/>
      <sheetName val="토적표"/>
      <sheetName val="화재 탐지 설비"/>
      <sheetName val="집수정(600-700)"/>
      <sheetName val="DATA"/>
      <sheetName val="지수"/>
      <sheetName val="금액내역서"/>
      <sheetName val="현장관리비"/>
      <sheetName val="P-산#1-1(WOWA1)"/>
      <sheetName val="내역"/>
      <sheetName val="정산내역서"/>
      <sheetName val="(A)내역서"/>
      <sheetName val="단락전류-A"/>
      <sheetName val="일위대가(1)"/>
      <sheetName val="가락화장을지"/>
      <sheetName val="현장관리비 산출내역"/>
      <sheetName val="횡배수공토공집계"/>
      <sheetName val="뚝토공"/>
      <sheetName val="대치판정"/>
      <sheetName val="기기리스트"/>
      <sheetName val="맨홀수량산출"/>
      <sheetName val="날개벽"/>
      <sheetName val="계수시트"/>
      <sheetName val="원가계산서"/>
      <sheetName val="중간부"/>
      <sheetName val="기성집계"/>
      <sheetName val="일위대가"/>
      <sheetName val="바닥판(1)"/>
      <sheetName val="예산변경사항"/>
      <sheetName val="연결관산출조서"/>
      <sheetName val="투찰"/>
      <sheetName val="sub"/>
      <sheetName val="교각계산"/>
      <sheetName val="교대시점"/>
      <sheetName val="토___공(간_지)"/>
      <sheetName val="구조물철거_(간지)"/>
      <sheetName val="배_수_공(간지)"/>
      <sheetName val="호_안_공_(간지)"/>
      <sheetName val="돌망태_설치현황"/>
      <sheetName val="돌망태단위수량_(H=9_0)"/>
      <sheetName val="돌망태단위수량(H=9_5)"/>
      <sheetName val="낙_차_공_(간지)"/>
      <sheetName val="낙_차_공"/>
      <sheetName val="진_입_로_(간지)"/>
      <sheetName val="부_대_공"/>
      <sheetName val="차선도색_(간지)"/>
      <sheetName val="THE_END"/>
      <sheetName val="포_장_공(간지)"/>
      <sheetName val="포장총괄집계표_"/>
      <sheetName val="차_도_부_(간지)"/>
      <sheetName val="3_하중산정4_지지력"/>
      <sheetName val="토공"/>
      <sheetName val="BLOCK(1)"/>
      <sheetName val="은하교~3"/>
      <sheetName val="내역서1"/>
      <sheetName val="터파기및재료"/>
      <sheetName val="소도3교"/>
      <sheetName val="예정(3)"/>
      <sheetName val="약품공급2"/>
      <sheetName val="왕십리방향"/>
      <sheetName val="3.3 사용성검토"/>
      <sheetName val="단가"/>
      <sheetName val="가시설(TYPE-A)"/>
      <sheetName val="원내역"/>
      <sheetName val="강교(Sub)"/>
      <sheetName val="4)유동표"/>
      <sheetName val="내역서"/>
      <sheetName val="노임단가"/>
      <sheetName val="X17-TOTAL"/>
      <sheetName val="I一般比"/>
      <sheetName val="1경간당수량"/>
      <sheetName val="1-1평균터파기고(1)"/>
      <sheetName val="관급"/>
      <sheetName val="N賃率-職"/>
      <sheetName val="교대"/>
      <sheetName val="종단계산"/>
      <sheetName val="집수A"/>
      <sheetName val="총체보활공정표"/>
      <sheetName val="수입"/>
      <sheetName val="기타공"/>
      <sheetName val="진주방향"/>
      <sheetName val="S0"/>
      <sheetName val="설계명세서"/>
      <sheetName val="예산명세서"/>
      <sheetName val="자료입력"/>
      <sheetName val="DATA-UPS"/>
      <sheetName val="DS설변내역서"/>
      <sheetName val="DS기성최종"/>
      <sheetName val="(C)원내역"/>
      <sheetName val="bm(CIcable)"/>
      <sheetName val="조도계산(1)"/>
      <sheetName val="1.동력공사"/>
      <sheetName val="INPUT"/>
      <sheetName val="실행철강하도"/>
      <sheetName val="토사(PE)"/>
      <sheetName val="직노"/>
      <sheetName val="교대토공시점"/>
      <sheetName val="철거현황"/>
      <sheetName val="COPING"/>
      <sheetName val="우수공"/>
      <sheetName val="실행간접비용"/>
      <sheetName val="기초"/>
      <sheetName val="A-4"/>
      <sheetName val="전체철근집계"/>
      <sheetName val="5.6날개벽 (2)"/>
      <sheetName val="수목표준대가"/>
      <sheetName val="자재"/>
      <sheetName val="토공연장"/>
      <sheetName val="기본"/>
      <sheetName val="시설일위"/>
      <sheetName val="사급자재비"/>
      <sheetName val="말뚝지지력산정"/>
      <sheetName val="조명시설"/>
      <sheetName val="자재비"/>
      <sheetName val="지장물C"/>
      <sheetName val="제수변수량"/>
      <sheetName val="투찰내역"/>
      <sheetName val="BID"/>
      <sheetName val="음봉방향"/>
      <sheetName val="차선도색(1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 refreshError="1"/>
      <sheetData sheetId="166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</sheetDataSet>
  </externalBook>
</externalLink>
</file>

<file path=xl/externalLinks/externalLink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케이스"/>
      <sheetName val="#REF"/>
      <sheetName val="DATE"/>
      <sheetName val="집계표1"/>
      <sheetName val="선금급신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댓가"/>
      <sheetName val="댓가-1"/>
      <sheetName val="적산-운반"/>
      <sheetName val="운용비"/>
      <sheetName val="97노임"/>
      <sheetName val="노무"/>
      <sheetName val="기초산출조사"/>
      <sheetName val="재료"/>
      <sheetName val="산출총괄"/>
      <sheetName val="대가총괄"/>
      <sheetName val="원가계산(C)"/>
      <sheetName val="갑지(c)"/>
      <sheetName val="(C)내역서"/>
      <sheetName val="원가계산(A)"/>
      <sheetName val="갑지(a)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"/>
      <sheetName val="순공사비"/>
      <sheetName val="집계표"/>
      <sheetName val="내역서(전기)"/>
      <sheetName val="내역서(계장)"/>
      <sheetName val="사급자재비"/>
      <sheetName val="단가비교표1"/>
      <sheetName val="단가비교표2"/>
      <sheetName val="일위대가"/>
      <sheetName val="bm(CIcable)"/>
      <sheetName val="bm(epcable)"/>
      <sheetName val="bm(CLabor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.설계조건"/>
      <sheetName val="need"/>
      <sheetName val="정모멘트부"/>
      <sheetName val="부모멘트부"/>
      <sheetName val="1.설계기준"/>
      <sheetName val="input"/>
      <sheetName val="Sheet22"/>
      <sheetName val="일위"/>
      <sheetName val="날개벽수량표"/>
      <sheetName val="DATE"/>
      <sheetName val="SG"/>
      <sheetName val="일위(PN)"/>
      <sheetName val="부하(성남)"/>
      <sheetName val="단면치수"/>
      <sheetName val="조명율"/>
      <sheetName val="실행철강하도"/>
      <sheetName val="ABUT수량-A1"/>
      <sheetName val="7.경제성결과"/>
    </sheetNames>
    <sheetDataSet>
      <sheetData sheetId="0">
        <row r="39">
          <cell r="P39">
            <v>1100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집계표"/>
      <sheetName val="총수량집계표"/>
      <sheetName val="총철근량집계표"/>
      <sheetName val="토적집계표"/>
      <sheetName val="토적표"/>
      <sheetName val="토공집계표"/>
      <sheetName val="몰탈"/>
      <sheetName val="포장공수량집계표"/>
      <sheetName val="아스콘포장(T=52.5CM)"/>
      <sheetName val="고압블럭(T=6CM)"/>
      <sheetName val="보차도경계석(150-170-200)"/>
      <sheetName val="보도경계블럭"/>
      <sheetName val="L형측구"/>
      <sheetName val="감속턱"/>
      <sheetName val="차선도색(평행주차)"/>
      <sheetName val="차선도색(중앙선)"/>
      <sheetName val="차선도색(직각주차-5M)"/>
      <sheetName val="우수공수량집계표"/>
      <sheetName val="우수공철근량집계표"/>
      <sheetName val="우수공맨홀평균깊이"/>
      <sheetName val="우수공흄관평균깊이"/>
      <sheetName val="우수흄관(D300)"/>
      <sheetName val="흄관(D450)"/>
      <sheetName val="흄관(D500)"/>
      <sheetName val="흄관(D600)"/>
      <sheetName val="흄관(D700)"/>
      <sheetName val="우수맨홀(D900)"/>
      <sheetName val="우수맨홀(D1200)"/>
      <sheetName val="PIT평균깊이"/>
      <sheetName val="플륨관"/>
      <sheetName val="홈통받이"/>
      <sheetName val="홈통받이연락관"/>
      <sheetName val="빗물받이(910-510-410)"/>
      <sheetName val="빗물받이연락관"/>
      <sheetName val="PIT"/>
      <sheetName val="집수정(400-400)"/>
      <sheetName val="집수정(600-700)"/>
      <sheetName val="집수정연락관"/>
      <sheetName val="맹암거(D150)"/>
      <sheetName val="맹암거(D250)"/>
      <sheetName val="U형(300X300~500)"/>
      <sheetName val="우수관보호공(D300)"/>
      <sheetName val="우수관보호공(D450)"/>
      <sheetName val="오수공수량집계표"/>
      <sheetName val="오수공철근량집계표"/>
      <sheetName val="오수공맨홀평균깊이"/>
      <sheetName val="오수공흄관평균깊이"/>
      <sheetName val="오수맨홀(D900)"/>
      <sheetName val="오수받이(940-510-410)"/>
      <sheetName val="흄관(D300)"/>
      <sheetName val="오수관보호공(D300)"/>
      <sheetName val="오수받이연락관"/>
      <sheetName val="상수도공수량집계표"/>
      <sheetName val="상수도공철근량집계표"/>
      <sheetName val="제수변실(1.40-1.50)"/>
      <sheetName val="주철관(D200)"/>
      <sheetName val="공동구공철근량집계표"/>
      <sheetName val="공동구공수량집계표"/>
      <sheetName val="공동구공"/>
      <sheetName val="우수공"/>
      <sheetName val="tggwan(mac)"/>
      <sheetName val="DATE"/>
      <sheetName val="산근1,2"/>
      <sheetName val="기기리스트"/>
      <sheetName val="DATA"/>
      <sheetName val="교대시점"/>
      <sheetName val="연결관암거"/>
      <sheetName val="우각부보강"/>
      <sheetName val="연결관산출조서"/>
      <sheetName val="TYPE-1"/>
      <sheetName val="ABUT수량-A1"/>
      <sheetName val="토사(PE)"/>
      <sheetName val="슬래브"/>
      <sheetName val="일위대가목차"/>
      <sheetName val="산출근거"/>
      <sheetName val="가도공"/>
      <sheetName val="내역서"/>
      <sheetName val="4.2유효폭의 계산"/>
      <sheetName val="바닥판"/>
      <sheetName val="입력DATA"/>
      <sheetName val="위치조서"/>
      <sheetName val="설계명세서"/>
      <sheetName val="예산명세서"/>
      <sheetName val="자료입력"/>
      <sheetName val="단가"/>
      <sheetName val="기계경비"/>
      <sheetName val="죽전리수량산출서2"/>
      <sheetName val="우수"/>
      <sheetName val="교각계산"/>
      <sheetName val="터파기및재료"/>
      <sheetName val="4.5 휨응력"/>
      <sheetName val="환율"/>
      <sheetName val="JUCKEYK"/>
      <sheetName val="Sheet1"/>
      <sheetName val="경계석"/>
      <sheetName val="계수시트"/>
      <sheetName val="원가계산서"/>
      <sheetName val="원형1호맨홀토공수량"/>
      <sheetName val="내역"/>
      <sheetName val="EQT-ESTN"/>
      <sheetName val="Sheet1 (2)"/>
      <sheetName val="7.PILE  (돌출)"/>
      <sheetName val="이름정의"/>
      <sheetName val="아파트 "/>
      <sheetName val="지장물C"/>
      <sheetName val="1.설계조건"/>
      <sheetName val="INPUT"/>
      <sheetName val="표지"/>
      <sheetName val="설계조건"/>
      <sheetName val="건축내역서"/>
      <sheetName val="집계표"/>
      <sheetName val="설비내역서"/>
      <sheetName val="전기내역서"/>
      <sheetName val="공비대비"/>
      <sheetName val="우배수"/>
      <sheetName val="슬래브1"/>
      <sheetName val="대치판정"/>
      <sheetName val="설계가"/>
      <sheetName val="공종별자재"/>
      <sheetName val="교각1"/>
      <sheetName val="터널조도"/>
      <sheetName val="G.R300경비"/>
      <sheetName val="말뚝지지력산정"/>
      <sheetName val="FCM"/>
      <sheetName val="8.PILE  (돌출)"/>
      <sheetName val="본체"/>
      <sheetName val="list"/>
      <sheetName val="내역을"/>
      <sheetName val="역T형"/>
      <sheetName val="날개벽"/>
      <sheetName val="공기"/>
      <sheetName val="맨홀수량"/>
      <sheetName val="정보"/>
      <sheetName val="중기사용료"/>
      <sheetName val="woo(mac)"/>
      <sheetName val="일반부표"/>
      <sheetName val="수안보-MBR1"/>
      <sheetName val="신당동집계표"/>
      <sheetName val="형틀공사"/>
      <sheetName val="안정검토(온1)"/>
      <sheetName val="#REF"/>
      <sheetName val="C3"/>
      <sheetName val="SLAB"/>
      <sheetName val="집수정_600_700_"/>
      <sheetName val="왕십리방향"/>
      <sheetName val="토목검측서"/>
      <sheetName val="제출내역 (2)"/>
      <sheetName val="TYPE-B"/>
      <sheetName val="condition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</sheetDataSet>
  </externalBook>
</externalLink>
</file>

<file path=xl/externalLinks/externalLink1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배관단가조사서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DATA"/>
      <sheetName val="Sheet3"/>
      <sheetName val="LX-JU"/>
      <sheetName val="터널조도"/>
      <sheetName val="F갑지"/>
      <sheetName val="F라인"/>
      <sheetName val="관공"/>
      <sheetName val="추진검토"/>
      <sheetName val="나관"/>
      <sheetName val="Sheet4"/>
      <sheetName val="삼보"/>
      <sheetName val="추진"/>
      <sheetName val="쉬트파일"/>
      <sheetName val="하천횡단"/>
      <sheetName val="실행"/>
      <sheetName val="대비"/>
      <sheetName val="관외주"/>
      <sheetName val="Sheet2"/>
      <sheetName val="Sheet5"/>
      <sheetName val="설계도급하도"/>
      <sheetName val="GRP"/>
      <sheetName val="사급자재"/>
      <sheetName val="m당대비"/>
      <sheetName val="기기리스트"/>
      <sheetName val="동해title"/>
      <sheetName val="본체"/>
      <sheetName val="수입"/>
      <sheetName val="G.R300경비"/>
      <sheetName val="CAL"/>
      <sheetName val="일위대가목차"/>
      <sheetName val="집수정(600-700)"/>
      <sheetName val="계수시트"/>
      <sheetName val="원가계산서"/>
      <sheetName val="토공집계표"/>
      <sheetName val="BID"/>
      <sheetName val="EQT-ESTN"/>
      <sheetName val="SG"/>
      <sheetName val="tggwan(mac)"/>
      <sheetName val="S0"/>
      <sheetName val="cable-data"/>
      <sheetName val="DATE"/>
      <sheetName val="JUCKEYK"/>
      <sheetName val="우수공"/>
      <sheetName val="횡배수공토공집계"/>
      <sheetName val="배수내역"/>
      <sheetName val="하수급견적대비"/>
      <sheetName val="적격"/>
      <sheetName val="입찰내역서"/>
      <sheetName val="견적대비"/>
      <sheetName val="ITEM"/>
      <sheetName val="부하LOAD"/>
      <sheetName val="교대시점"/>
      <sheetName val="슬래브"/>
      <sheetName val="설계가"/>
      <sheetName val="A"/>
      <sheetName val="BID-도로"/>
      <sheetName val="견적조건"/>
      <sheetName val="집계표"/>
      <sheetName val="전기일위대가"/>
      <sheetName val="단가비교표"/>
      <sheetName val="예정(3)"/>
      <sheetName val="동원(3)"/>
      <sheetName val="Sensitivity and GC Value"/>
      <sheetName val="단가대비표"/>
      <sheetName val="단중표-ST"/>
      <sheetName val="유동표"/>
      <sheetName val="F°©Áö"/>
      <sheetName val="F¶óÀÎ"/>
      <sheetName val="°ü°ø"/>
      <sheetName val="ÃßÁø°ËÅä"/>
      <sheetName val="³ª°ü"/>
      <sheetName val="»ïº¸"/>
      <sheetName val="ÃßÁø"/>
      <sheetName val="½¬Æ®ÆÄÀÏ"/>
      <sheetName val="ÇÏÃµÈ¾´Ü"/>
      <sheetName val="½ÇÇà"/>
      <sheetName val="´ëºñ"/>
      <sheetName val="°ü¿ÜÁÖ"/>
      <sheetName val="¼³°èµµ±ÞÇÏµµ"/>
      <sheetName val="»ç±ÞÀÚÀç"/>
      <sheetName val="m´ç´ëºñ"/>
      <sheetName val="µ¿ÇØtitle"/>
      <sheetName val="º»Ã¼"/>
      <sheetName val="2.손익계산서"/>
      <sheetName val="MOTOR"/>
      <sheetName val="N賃率-職"/>
      <sheetName val="비교표"/>
      <sheetName val="차액보증"/>
      <sheetName val="견적서"/>
      <sheetName val="제출내역 (2)"/>
      <sheetName val="Baby일위대가"/>
      <sheetName val="수량산출"/>
      <sheetName val="가도공"/>
      <sheetName val="대치판정"/>
      <sheetName val="총괄집계표"/>
      <sheetName val="TARGET"/>
      <sheetName val="TDTKP"/>
      <sheetName val="DK-KH"/>
      <sheetName val="Factor"/>
      <sheetName val="3차설계"/>
      <sheetName val="토목"/>
      <sheetName val="C3"/>
      <sheetName val="설계조건"/>
      <sheetName val="충주"/>
      <sheetName val="전체철근집계"/>
      <sheetName val="1경간당 상부수량"/>
      <sheetName val="실행내역서 "/>
      <sheetName val="자재단가"/>
      <sheetName val="인건-측정"/>
      <sheetName val="노무비산출"/>
      <sheetName val="EP0618"/>
      <sheetName val="일위대가"/>
      <sheetName val="교대"/>
      <sheetName val="Total"/>
      <sheetName val="1.설계조건"/>
      <sheetName val="22수량"/>
      <sheetName val="지수"/>
      <sheetName val="내역(정지)"/>
      <sheetName val="품셈(기초)"/>
      <sheetName val="#REF"/>
      <sheetName val="양식"/>
      <sheetName val="부하계산서"/>
      <sheetName val="부하(성남)"/>
      <sheetName val="조도계산서 (도서)"/>
      <sheetName val="bm(CIcable)"/>
      <sheetName val="1.설계기준"/>
      <sheetName val="견적을"/>
      <sheetName val="우각부보강"/>
      <sheetName val="Y-WORK"/>
      <sheetName val="UNIT"/>
      <sheetName val="일위대가표"/>
      <sheetName val="왕십리방향"/>
      <sheetName val="내역서"/>
      <sheetName val="ABUT수량-A1"/>
      <sheetName val="ⴭⴭⴭⴭ"/>
      <sheetName val="플랜트 설치"/>
      <sheetName val="7.PILE  (돌출)"/>
      <sheetName val="(A)내역서"/>
      <sheetName val="부대내역"/>
      <sheetName val="Price List"/>
      <sheetName val="총괄"/>
      <sheetName val="SUMMARY"/>
      <sheetName val="노무비 근거"/>
      <sheetName val="JUCK"/>
      <sheetName val="시설일위"/>
      <sheetName val="을지"/>
      <sheetName val="UPDATA"/>
      <sheetName val="의정부문예회관변경내역"/>
      <sheetName val="001"/>
      <sheetName val="설계명세서"/>
      <sheetName val="예산명세서"/>
      <sheetName val="자료입력"/>
      <sheetName val="COVER"/>
      <sheetName val="화재 탐지 설비"/>
      <sheetName val="b t mong"/>
      <sheetName val="노임"/>
      <sheetName val="슬래브1"/>
      <sheetName val="주현(해보)"/>
      <sheetName val="주현(영광)"/>
      <sheetName val="자동화재탐지"/>
      <sheetName val="2.대외공문"/>
      <sheetName val="계정"/>
      <sheetName val="토공A"/>
      <sheetName val="일위(PN)"/>
      <sheetName val="증감대비"/>
      <sheetName val="갑지"/>
      <sheetName val="RangeObject"/>
      <sheetName val="관급원내역"/>
      <sheetName val="1NYS(당)"/>
      <sheetName val="FORM"/>
      <sheetName val="가설건물"/>
      <sheetName val="COPING"/>
      <sheetName val="음봉방향"/>
      <sheetName val="단면 (2)"/>
      <sheetName val="연결관산출조서"/>
      <sheetName val="원형1호맨홀토공수량"/>
      <sheetName val="중갑지"/>
      <sheetName val="archi(본사)"/>
      <sheetName val="청구내역(9807)"/>
      <sheetName val="도체종-상수표"/>
      <sheetName val="자재"/>
      <sheetName val="토공연장"/>
      <sheetName val="명세서"/>
      <sheetName val="Áý¼öÁ¤(600-700)"/>
      <sheetName val="Åä°øÁý°èÇ¥"/>
      <sheetName val="°è¼ö½ÃÆ®"/>
      <sheetName val="¿ø°¡°è»ê¼­"/>
      <sheetName val="건축공사"/>
      <sheetName val="INPUT"/>
      <sheetName val="입찰안"/>
      <sheetName val="우각부검토"/>
      <sheetName val="표지 (2)"/>
      <sheetName val="갑지(추정)"/>
      <sheetName val="보할공정"/>
      <sheetName val="빌딩 안내"/>
      <sheetName val="노임단가"/>
      <sheetName val="단중표"/>
      <sheetName val="천마갑지"/>
      <sheetName val="Final(1)summary"/>
      <sheetName val="월별수입"/>
      <sheetName val="PT_ED"/>
      <sheetName val="노무비"/>
      <sheetName val="울산시산표"/>
      <sheetName val="정부노임단가"/>
      <sheetName val="공량산출서"/>
      <sheetName val="b_balju_cho"/>
      <sheetName val="WORK"/>
      <sheetName val="suk(mac)"/>
      <sheetName val="단가"/>
      <sheetName val="수량산출(수평맹암거)"/>
      <sheetName val="집계표1"/>
      <sheetName val="산출근거"/>
      <sheetName val="공사비예산서(토목분)"/>
      <sheetName val="L_RPTA05_목록"/>
      <sheetName val="LOPCALC"/>
      <sheetName val="도면자료제출일정"/>
      <sheetName val="기계경비(시간당)"/>
      <sheetName val="램머"/>
      <sheetName val="설계내역(2000)"/>
      <sheetName val="내역"/>
      <sheetName val="잡철물"/>
      <sheetName val="잡철단가대비"/>
      <sheetName val="집수정_600_700_"/>
      <sheetName val="당정동경상이수"/>
      <sheetName val="당정동공통이수"/>
      <sheetName val="411-00 외화장기"/>
      <sheetName val="내역1"/>
      <sheetName val="CA"/>
      <sheetName val="노무비단가"/>
      <sheetName val="일위대가 "/>
      <sheetName val="입출재고현황 (2)"/>
      <sheetName val="가설공사내역"/>
      <sheetName val="401"/>
      <sheetName val="품셈TABLE"/>
      <sheetName val="3련 BOX"/>
      <sheetName val="간접비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수안보-MBR1"/>
      <sheetName val="ÀÏÀ§´ë°¡¸ñÂ÷"/>
      <sheetName val="Àû°Ý"/>
      <sheetName val="±â±â¸®½ºÆ®"/>
      <sheetName val="ÀÔÂû³»¿ª¼­"/>
      <sheetName val="¿ì¼ö°ø"/>
      <sheetName val="È¾¹è¼ö°øÅä°øÁý°è"/>
      <sheetName val="¹è¼ö³»¿ª"/>
      <sheetName val="¼öÀÔ"/>
      <sheetName val="G.R300°æºñ"/>
      <sheetName val="ÇÏ¼ö±Þ°ßÀû´ëºñ"/>
      <sheetName val="¼³°è°¡"/>
      <sheetName val="ÀÚÀç´Ü°¡"/>
      <sheetName val="22¼ö·®"/>
      <sheetName val="½ÇÇà³»¿ª¼­ "/>
      <sheetName val="°ßÀû´ëºñ"/>
      <sheetName val="BID-µµ·Î"/>
      <sheetName val="°ßÀûÁ¶°Ç"/>
      <sheetName val="Áý°èÇ¥"/>
      <sheetName val="Àü±âÀÏÀ§´ë°¡"/>
      <sheetName val="´Ü°¡ºñ±³Ç¥"/>
      <sheetName val="¿¹Á¤(3)"/>
      <sheetName val="µ¿¿ø(3)"/>
      <sheetName val="´Ü°¡´ëºñÇ¥"/>
      <sheetName val="´ÜÁßÇ¥-ST"/>
      <sheetName val="2.¼ÕÀÍ°è»ê¼­"/>
      <sheetName val="ºÎÇÏLOAD"/>
      <sheetName val="ÅÍ³ÎÁ¶µµ"/>
      <sheetName val="Åä¸ñ"/>
      <sheetName val="Á¦Ãâ³»¿ª (2)"/>
      <sheetName val="´ëÄ¡ÆÇÁ¤"/>
      <sheetName val="À¯µ¿Ç¥"/>
      <sheetName val="°ßÀû¼­"/>
      <sheetName val="ºñ±³Ç¥"/>
      <sheetName val="Â÷¾×º¸Áõ"/>
      <sheetName val="NìüëÒ-òÅ"/>
      <sheetName val="±³´ë½ÃÁ¡"/>
      <sheetName val="°¡µµ°ø"/>
      <sheetName val="¼ö·®»êÃâ"/>
      <sheetName val="¼³°èÁ¶°Ç"/>
      <sheetName val="ºôµù ¾È³»"/>
      <sheetName val="±³´ë"/>
      <sheetName val="´ÜÁßÇ¥"/>
      <sheetName val="ÀÔÂû¾È"/>
      <sheetName val="Åä°øA"/>
      <sheetName val="7.PILE  (µ¹Ãâ)"/>
      <sheetName val="³ëÀÓ´Ü°¡"/>
      <sheetName val="³ë¹«ºñ ±Ù°Å"/>
      <sheetName val="¼³°è¸í¼¼¼­"/>
      <sheetName val="¿¹»ê¸í¼¼¼­"/>
      <sheetName val="ÀÚ·áÀÔ·Â"/>
      <sheetName val="ÃÑ°ýÁý°èÇ¥"/>
      <sheetName val="전기"/>
      <sheetName val="지명송금"/>
      <sheetName val="환율"/>
      <sheetName val="RFP002"/>
      <sheetName val="MatchCode"/>
      <sheetName val="실행간접비"/>
      <sheetName val="동력부하(도산)"/>
      <sheetName val="청하배수"/>
      <sheetName val="2F 회의실견적(5_14 일대)"/>
      <sheetName val="Macro(차단기)"/>
      <sheetName val="데이타"/>
      <sheetName val="자재단가_사급"/>
      <sheetName val="중기적산목록"/>
      <sheetName val="????"/>
      <sheetName val="HVAC"/>
      <sheetName val="견적서-을지"/>
      <sheetName val="__MAIN"/>
      <sheetName val="수량산출서-2"/>
      <sheetName val="산근-10"/>
      <sheetName val="ATS단가"/>
      <sheetName val="IW-LIST"/>
      <sheetName val="공정계획(내부계획25%,내부w.f)"/>
      <sheetName val="Hauptdaten"/>
      <sheetName val="intake"/>
      <sheetName val="10월판관"/>
      <sheetName val="전차선로 물량표"/>
      <sheetName val="내역서-대공연장"/>
      <sheetName val="2_대외공문"/>
      <sheetName val="토목주소"/>
      <sheetName val="프랜트면허"/>
      <sheetName val="SLAB"/>
      <sheetName val="P-산#1-1(WOWA1)"/>
      <sheetName val="FCM"/>
      <sheetName val="Piping Design Data"/>
      <sheetName val="중기일위대가"/>
      <sheetName val="수량집계"/>
      <sheetName val="설계자료"/>
      <sheetName val="list"/>
      <sheetName val="가로등제어반 설치공사(수량)"/>
      <sheetName val="설계내역서"/>
      <sheetName val="기술자료 (연수)"/>
      <sheetName val="참조-(1)"/>
      <sheetName val="인건비"/>
      <sheetName val="입찰결과보고"/>
      <sheetName val="Macro상수"/>
      <sheetName val="설계기준 및 하중계산"/>
      <sheetName val="3.하중계산"/>
      <sheetName val="설계산출표지"/>
      <sheetName val="일위"/>
      <sheetName val="ASP"/>
      <sheetName val="수량산출서"/>
      <sheetName val="(4-2)열관류값-2"/>
      <sheetName val="MAT"/>
      <sheetName val="노무비 "/>
      <sheetName val="조도계산"/>
      <sheetName val="PF_일반수량(35m)"/>
      <sheetName val="일위대가목록"/>
      <sheetName val="일반공사"/>
      <sheetName val="실행철강하도"/>
      <sheetName val="터파기및재료"/>
      <sheetName val="자동제어"/>
      <sheetName val="DESIGN CRETERIA"/>
      <sheetName val="기본"/>
      <sheetName val="내역(을)"/>
      <sheetName val="static.cal"/>
      <sheetName val="Macro1"/>
      <sheetName val="M-MG1"/>
      <sheetName val="인부신상자료"/>
      <sheetName val="INDEX"/>
      <sheetName val="민감도분석"/>
      <sheetName val="시청방향슬래브수량"/>
      <sheetName val="우수"/>
      <sheetName val="TYPE-B 평균H"/>
      <sheetName val="1"/>
      <sheetName val="6.노임"/>
      <sheetName val="우배수"/>
      <sheetName val="보차도경계석"/>
      <sheetName val="Languages"/>
      <sheetName val="실행내역"/>
      <sheetName val="세원견적서"/>
      <sheetName val="파일의이용"/>
      <sheetName val="잡비"/>
      <sheetName val="견적보고"/>
      <sheetName val="중기단가LIST"/>
      <sheetName val="사급자재총괄"/>
      <sheetName val="공종별자재"/>
      <sheetName val="장비"/>
      <sheetName val="Proposal"/>
      <sheetName val="예가표"/>
      <sheetName val="G_R300경비"/>
      <sheetName val="FOOTING단면력"/>
      <sheetName val="직재"/>
      <sheetName val="TTDZ 679"/>
      <sheetName val="영동(D)"/>
      <sheetName val="조명율표"/>
      <sheetName val="단위내역서"/>
      <sheetName val="물량산출"/>
      <sheetName val="전 기"/>
      <sheetName val="연결관암거"/>
      <sheetName val="위치조서"/>
      <sheetName val="말뚝지지력산정"/>
      <sheetName val="내역기준"/>
      <sheetName val="중동상가"/>
      <sheetName val="교각1"/>
      <sheetName val="견"/>
      <sheetName val="PROJECT BRIEF"/>
      <sheetName val="견적시담(송포2공구)"/>
      <sheetName val="링크해지용"/>
      <sheetName val="공사개요"/>
      <sheetName val="LANGUAGE"/>
      <sheetName val="96.12"/>
      <sheetName val="001BA"/>
      <sheetName val="건축집계표"/>
      <sheetName val="4.5 휨응력"/>
      <sheetName val="6PILE  (돌출)"/>
      <sheetName val="경계석"/>
      <sheetName val="3.하중산정4.지지력"/>
      <sheetName val="Sheet1 (2)"/>
      <sheetName val="작성"/>
      <sheetName val="FB25JN"/>
      <sheetName val="철근집계표"/>
      <sheetName val="타견적(을)"/>
      <sheetName val="3.바닥판설계"/>
      <sheetName val="주형"/>
      <sheetName val="DATA 입력란"/>
      <sheetName val="용수지선토적"/>
      <sheetName val="도로토적"/>
      <sheetName val="ROOF(ALKALI)"/>
      <sheetName val="CP(1)"/>
      <sheetName val="CODE"/>
      <sheetName val="날개벽수량표"/>
      <sheetName val="공문"/>
      <sheetName val="공종별지급자재"/>
      <sheetName val="건축내역서"/>
      <sheetName val="설비내역서"/>
      <sheetName val="전기내역서"/>
      <sheetName val="신우"/>
      <sheetName val="Control"/>
      <sheetName val="아수배전(1회)"/>
      <sheetName val="표지"/>
      <sheetName val="선급법인세 (2)"/>
      <sheetName val="2000자금소요"/>
      <sheetName val="과천MAIN"/>
      <sheetName val="을"/>
      <sheetName val="포장공"/>
      <sheetName val="DB"/>
      <sheetName val="수질정화시설"/>
      <sheetName val="직접공사비집계표"/>
      <sheetName val="견적정보"/>
      <sheetName val="REDUCER"/>
      <sheetName val="WE'T"/>
      <sheetName val="신규일위대가"/>
      <sheetName val="가공비"/>
      <sheetName val="D040416"/>
      <sheetName val="교통대책내역"/>
      <sheetName val="건축내역"/>
      <sheetName val="일위집계표"/>
      <sheetName val="관일"/>
      <sheetName val="간선DATA"/>
      <sheetName val="기둥(원형)"/>
      <sheetName val="Sheet17"/>
      <sheetName val="로우프"/>
      <sheetName val="장비가동집계표"/>
      <sheetName val="입고장부 (4)"/>
      <sheetName val="구조물"/>
      <sheetName val="3.공통공사대비"/>
      <sheetName val="뚝토공"/>
      <sheetName val="업무분장"/>
      <sheetName val="방송(체육관)"/>
      <sheetName val="CTEMCOST"/>
      <sheetName val="설계예산서"/>
      <sheetName val="설계변경원가계산총괄표(근린,시설,가로,공공)"/>
      <sheetName val="무산소조"/>
      <sheetName val="PROJECT BRIEF(EX.NEW)"/>
      <sheetName val="가시설"/>
      <sheetName val="수산(A1)"/>
      <sheetName val="현장관리비 산출내역"/>
      <sheetName val="배관단가조사서"/>
      <sheetName val="일위대가(계측기설치)"/>
      <sheetName val="토공계산서(부체도로)"/>
      <sheetName val="전력구구조물산근"/>
      <sheetName val="Variables"/>
      <sheetName val="RCSPlan"/>
      <sheetName val="산근1,2"/>
      <sheetName val="총급여"/>
      <sheetName val="_shtOpr_"/>
      <sheetName val="ilch"/>
      <sheetName val="LX-JU.XLS"/>
      <sheetName val="Pricelist TAC AB"/>
      <sheetName val="물가정보자료"/>
      <sheetName val="2000년1차"/>
      <sheetName val="2000전체분"/>
      <sheetName val="부대공"/>
      <sheetName val="교각(P1)수량"/>
      <sheetName val="단"/>
      <sheetName val="조건"/>
      <sheetName val="약전닥트"/>
      <sheetName val="건축부하"/>
      <sheetName val="FA설치명세"/>
      <sheetName val="FD"/>
      <sheetName val="DAN"/>
      <sheetName val="금호"/>
      <sheetName val="당초"/>
      <sheetName val="MixBed"/>
      <sheetName val="CondPol"/>
      <sheetName val="국내조달(통합-1)"/>
      <sheetName val="공통비"/>
      <sheetName val="일위대가양식"/>
      <sheetName val="일위대가서식"/>
      <sheetName val="단면치수"/>
      <sheetName val="본부소개"/>
      <sheetName val="날개벽(시점좌측)"/>
      <sheetName val="TRAY Data"/>
      <sheetName val="동력부하"/>
      <sheetName val="안정검토"/>
      <sheetName val="중기사용료"/>
      <sheetName val="토공"/>
      <sheetName val="참조"/>
      <sheetName val="골재집계"/>
      <sheetName val="기계경비"/>
      <sheetName val="케이블DATA"/>
      <sheetName val="물집"/>
      <sheetName val="LD"/>
      <sheetName val="공통(20-91)"/>
      <sheetName val="한강운반비"/>
      <sheetName val="지진시"/>
      <sheetName val="물가시세"/>
      <sheetName val="건축호표"/>
      <sheetName val="FAB_I"/>
      <sheetName val="단가표"/>
      <sheetName val="TOP"/>
      <sheetName val="5.전사투자계획종함안"/>
      <sheetName val="0001new"/>
      <sheetName val="POWER"/>
      <sheetName val="A_7"/>
      <sheetName val="내역(한신APT)"/>
      <sheetName val="조명율데이타"/>
      <sheetName val="단가조사"/>
      <sheetName val="6m기존암거철거공"/>
      <sheetName val="현금"/>
      <sheetName val="약품공급2"/>
      <sheetName val="용량(1-2)"/>
      <sheetName val="3BL공동구 수량"/>
      <sheetName val="내역서1"/>
      <sheetName val="Macro2"/>
      <sheetName val="단가 및 재료비"/>
      <sheetName val="중기사용료산출근거"/>
      <sheetName val="49일위"/>
      <sheetName val="22일위"/>
      <sheetName val="기본일위"/>
      <sheetName val="품의서(TL)"/>
      <sheetName val="LCS-SEAT"/>
      <sheetName val="A-4"/>
      <sheetName val="대가수량"/>
      <sheetName val="6.7.8.우물통"/>
      <sheetName val="STBOX"/>
      <sheetName val="FT_금액"/>
      <sheetName val="조명율"/>
      <sheetName val="98수문일위"/>
      <sheetName val="소방일위 "/>
      <sheetName val="6.교좌면보강"/>
      <sheetName val="수주추정"/>
      <sheetName val="입출재고현황 _2_"/>
      <sheetName val="제진기"/>
      <sheetName val="제품정보"/>
      <sheetName val="대림경상68억"/>
      <sheetName val="DATASPEC(VT1)"/>
      <sheetName val="96작생능"/>
      <sheetName val="MEXICO-C"/>
      <sheetName val="현장지지물물량"/>
      <sheetName val="200"/>
      <sheetName val="12호기내역서(건축분)"/>
      <sheetName val="카렌스센터계량기설치공사"/>
      <sheetName val="schtable"/>
      <sheetName val="1호토공"/>
      <sheetName val="s"/>
      <sheetName val="건축"/>
      <sheetName val="일위대가(원본)"/>
      <sheetName val="내역서적용수량 (지방도893)"/>
      <sheetName val="TABLE"/>
      <sheetName val="특별교실"/>
      <sheetName val="SAN"/>
      <sheetName val="내역표지"/>
      <sheetName val="工완성공사율"/>
      <sheetName val="통계자료"/>
      <sheetName val="공용정보"/>
      <sheetName val="Sensitivity_and_GC_Value"/>
      <sheetName val="2_손익계산서"/>
      <sheetName val="제출내역_(2)"/>
      <sheetName val="7_PILE__(돌출)"/>
      <sheetName val="Price_List"/>
      <sheetName val="1_설계조건"/>
      <sheetName val="단면_(2)"/>
      <sheetName val="실행내역서_"/>
      <sheetName val="노무비_근거"/>
      <sheetName val="1경간당_상부수량"/>
      <sheetName val="2F_회의실견적(5_14_일대)"/>
      <sheetName val="b_t_mong"/>
      <sheetName val="조도계산서_(도서)"/>
      <sheetName val="단면검토"/>
      <sheetName val="YOEMAGUM"/>
      <sheetName val="맨홀수량"/>
      <sheetName val="wall"/>
      <sheetName val="SS2"/>
      <sheetName val="경비"/>
      <sheetName val="변경비교-을"/>
      <sheetName val="견적대비표"/>
      <sheetName val="BJJIN"/>
      <sheetName val="9.품셈"/>
      <sheetName val="방송노임"/>
      <sheetName val="시점교대"/>
      <sheetName val="단가산출서"/>
      <sheetName val="을(1차)"/>
      <sheetName val="사전공사"/>
      <sheetName val="단면가정"/>
      <sheetName val="매장-시행견적"/>
      <sheetName val="인테리어세부내역"/>
      <sheetName val="투찰내역"/>
      <sheetName val="총괄표"/>
      <sheetName val="전계가"/>
      <sheetName val="기계"/>
      <sheetName val="TOTAL_BOQ"/>
      <sheetName val="POOM_MOTO"/>
      <sheetName val="POOM_MOTO2"/>
      <sheetName val="주요공사"/>
      <sheetName val="BR.1(원)"/>
      <sheetName val="DATA1"/>
      <sheetName val="케이블규격"/>
      <sheetName val="장비경비"/>
      <sheetName val="PI"/>
      <sheetName val="노임이"/>
      <sheetName val="단가조사서"/>
      <sheetName val="건축집계"/>
      <sheetName val="선택"/>
      <sheetName val="6호기"/>
      <sheetName val="수목데이타"/>
      <sheetName val="CONCRETE"/>
      <sheetName val="SUM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옹벽"/>
      <sheetName val="참고"/>
      <sheetName val="CB"/>
      <sheetName val="포장복구집계"/>
      <sheetName val="세부내역서"/>
      <sheetName val="48일위"/>
      <sheetName val="esc"/>
      <sheetName val="부표총괄"/>
      <sheetName val="G_R300경비1"/>
      <sheetName val="2_대외공문1"/>
      <sheetName val="전차선로_물량표"/>
      <sheetName val="화재_탐지_설비"/>
      <sheetName val="플랜트_설치"/>
      <sheetName val="빌딩_안내"/>
      <sheetName val="표지_(2)"/>
      <sheetName val="3련_BOX"/>
      <sheetName val="G_R300°æºñ"/>
      <sheetName val="½ÇÇà³»¿ª¼­_"/>
      <sheetName val="2_¼ÕÀÍ°è»ê¼­"/>
      <sheetName val="Á¦Ãâ³»¿ª_(2)"/>
      <sheetName val="ºôµù_¾È³»"/>
      <sheetName val="7_PILE__(µ¹Ãâ)"/>
      <sheetName val="³ë¹«ºñ_±Ù°Å"/>
      <sheetName val="411-00_외화장기"/>
      <sheetName val="6_노임"/>
      <sheetName val="Piping_Design_Data"/>
      <sheetName val="전_기"/>
      <sheetName val="TYPE-B_평균H"/>
      <sheetName val="입출재고현황_(2)"/>
      <sheetName val="TTDZ_679"/>
      <sheetName val="설계기준_및_하중계산"/>
      <sheetName val="3_하중계산"/>
      <sheetName val="96_12"/>
      <sheetName val="4_5_휨응력"/>
      <sheetName val="6PILE__(돌출)"/>
      <sheetName val="1_설계기준"/>
      <sheetName val="일위대가_"/>
      <sheetName val="선급법인세_(2)"/>
      <sheetName val="PROJECT_BRIEF"/>
      <sheetName val="3_하중산정4_지지력"/>
      <sheetName val="Sheet1_(2)"/>
      <sheetName val="static_cal"/>
      <sheetName val="PROJECT_BRIEF(EX_NEW)"/>
      <sheetName val="입고장부_(4)"/>
      <sheetName val="5_전사투자계획종함안"/>
      <sheetName val="3_공통공사대비"/>
      <sheetName val="현장관리비_산출내역"/>
      <sheetName val="TC표지"/>
      <sheetName val="1.수인터널"/>
      <sheetName val="預算表 (3)"/>
      <sheetName val="개략"/>
      <sheetName val="토사(PE)"/>
      <sheetName val="견적"/>
      <sheetName val="품셈1-17"/>
      <sheetName val="FCU (2)"/>
      <sheetName val=" 견적서"/>
      <sheetName val="BOQ"/>
      <sheetName val="식재인부"/>
      <sheetName val="광양방향"/>
      <sheetName val="__Isyou_c_P_Iso_Calc_St2_LX_J_2"/>
      <sheetName val="관경결정"/>
      <sheetName val="__Isyou_c_P_Iso_Calc_St2_LX_J_3"/>
      <sheetName val="재료비"/>
      <sheetName val="현황"/>
      <sheetName val="SEISMIC"/>
      <sheetName val="기계경비일람"/>
      <sheetName val="시공계획"/>
      <sheetName val="S1"/>
      <sheetName val="기준"/>
      <sheetName val="입력"/>
      <sheetName val="돈암사업"/>
      <sheetName val="BATCH"/>
      <sheetName val="산업"/>
      <sheetName val="rate"/>
      <sheetName val="XXXXXXXX"/>
      <sheetName val="대로근거"/>
      <sheetName val="수량집"/>
      <sheetName val="환율 및 참고"/>
      <sheetName val="전가1"/>
      <sheetName val="갑지1"/>
      <sheetName val="연부97-1"/>
      <sheetName val="쌍송교"/>
      <sheetName val="공통가설"/>
      <sheetName val="남평내역"/>
      <sheetName val="TB-내역서"/>
      <sheetName val="Tracks"/>
      <sheetName val="新철폐복2"/>
      <sheetName val="新철폐복3"/>
      <sheetName val="단위단가"/>
      <sheetName val="단가설계"/>
      <sheetName val="3.3 사용성검토"/>
      <sheetName val="버팀목"/>
      <sheetName val="청천내"/>
      <sheetName val="방음벽기초"/>
      <sheetName val="평가데이터"/>
      <sheetName val="SCHEDULE"/>
      <sheetName val="목차"/>
      <sheetName val="BQ"/>
      <sheetName val="농협-입금"/>
      <sheetName val="용산1(해보)"/>
      <sheetName val="비탈면보호공수량산출"/>
      <sheetName val="전기설계변경"/>
      <sheetName val="VXXXXX"/>
      <sheetName val="주간계획"/>
      <sheetName val="1월"/>
      <sheetName val="c_balju"/>
      <sheetName val="9GNG운반"/>
      <sheetName val="계산근거"/>
      <sheetName val="8.PILE  (돌출)"/>
      <sheetName val="기초공"/>
      <sheetName val="실행내역서_1"/>
      <sheetName val="제출내역_(2)1"/>
      <sheetName val="1_설계조건1"/>
      <sheetName val="조도계산서_(도서)1"/>
      <sheetName val="2_손익계산서1"/>
      <sheetName val="Sensitivity_and_GC_Value1"/>
      <sheetName val="Price_List1"/>
      <sheetName val="노무비_근거1"/>
      <sheetName val="b_t_mong1"/>
      <sheetName val="7_PILE__(돌출)1"/>
      <sheetName val="1경간당_상부수량1"/>
      <sheetName val="단면_(2)1"/>
      <sheetName val="유동표(변경)"/>
      <sheetName val="증감분석"/>
      <sheetName val="A-100전제"/>
      <sheetName val="현금흐름"/>
      <sheetName val="장비집계"/>
      <sheetName val="갈현동"/>
      <sheetName val="2"/>
      <sheetName val="XL4Poppy"/>
      <sheetName val="식재"/>
      <sheetName val="시설물"/>
      <sheetName val="식재출력용"/>
      <sheetName val="유지관리"/>
      <sheetName val="3-구교-오리지날"/>
      <sheetName val="자료"/>
      <sheetName val="다이꾸"/>
      <sheetName val="DNT OSBL"/>
      <sheetName val="식재가격"/>
      <sheetName val="식재총괄"/>
      <sheetName val="일위목록"/>
      <sheetName val="서울대규장각(가시설흙막이)"/>
      <sheetName val="FAB별"/>
      <sheetName val="정화조동내역"/>
      <sheetName val="데리네이타현황"/>
      <sheetName val="직공→간접비포함"/>
      <sheetName val="9509"/>
      <sheetName val="설"/>
      <sheetName val="요율"/>
      <sheetName val="저"/>
      <sheetName val="eq_data"/>
      <sheetName val="工관리비율"/>
      <sheetName val="3도로"/>
      <sheetName val="산출내역서집계표"/>
      <sheetName val="가은우회도로"/>
      <sheetName val="설비"/>
      <sheetName val="대비2"/>
      <sheetName val="제수변수량"/>
      <sheetName val="type-F"/>
      <sheetName val="외천교"/>
      <sheetName val="969910( R)"/>
      <sheetName val="예산"/>
      <sheetName val="품셈"/>
      <sheetName val="방수"/>
      <sheetName val="d118"/>
      <sheetName val="제원.설계조건"/>
      <sheetName val="96배수"/>
      <sheetName val="INPUT DATA"/>
      <sheetName val="선수금,기성"/>
      <sheetName val="일위대가(신규)"/>
      <sheetName val="공량산출근거서_일위대가 (신규단가)"/>
      <sheetName val="신규단가대비표 "/>
      <sheetName val="중기단가"/>
      <sheetName val="공량설정_일위대가"/>
      <sheetName val="기성조서"/>
    </sheetNames>
    <sheetDataSet>
      <sheetData sheetId="0" refreshError="1"/>
      <sheetData sheetId="1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/>
      <sheetData sheetId="662"/>
      <sheetData sheetId="663"/>
      <sheetData sheetId="664"/>
      <sheetData sheetId="665"/>
      <sheetData sheetId="666"/>
      <sheetData sheetId="667"/>
      <sheetData sheetId="668"/>
      <sheetData sheetId="669"/>
      <sheetData sheetId="670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/>
      <sheetData sheetId="704" refreshError="1"/>
      <sheetData sheetId="705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/>
      <sheetData sheetId="736" refreshError="1"/>
      <sheetData sheetId="737" refreshError="1"/>
      <sheetData sheetId="738" refreshError="1"/>
      <sheetData sheetId="739"/>
      <sheetData sheetId="740" refreshError="1"/>
      <sheetData sheetId="74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</sheetDataSet>
  </externalBook>
</externalLink>
</file>

<file path=xl/externalLinks/externalLink1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업무일지(1월)"/>
      <sheetName val="집수정(600-700)"/>
      <sheetName val="품셈TABLE"/>
      <sheetName val="XL4Poppy"/>
      <sheetName val="guard(mac)"/>
      <sheetName val="Sheet1"/>
      <sheetName val="형식 - 1-2-3"/>
      <sheetName val="업무일지"/>
      <sheetName val="교각1"/>
      <sheetName val="Sheet5"/>
      <sheetName val="산출근거"/>
      <sheetName val="도장수량(하1)"/>
      <sheetName val="주형"/>
      <sheetName val="JUCKEYK"/>
      <sheetName val="터파기및재료"/>
      <sheetName val="9GNG운반"/>
      <sheetName val="우수공"/>
      <sheetName val="설계조건"/>
      <sheetName val="#REF"/>
      <sheetName val="DANGA"/>
      <sheetName val="내역서"/>
      <sheetName val="수안보-MBR1"/>
      <sheetName val="준검 내역서"/>
      <sheetName val="ABUT수량-A1"/>
      <sheetName val="단면설계"/>
      <sheetName val="안정검토"/>
      <sheetName val="공무2과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UPS-M"/>
      <sheetName val="RCS#6"/>
      <sheetName val="RCS#7"/>
      <sheetName val="중계펌프장"/>
      <sheetName val="중계펌프장 (2)"/>
      <sheetName val="Sheet2"/>
      <sheetName val="Sheet3"/>
      <sheetName val="Sheet4"/>
      <sheetName val="Sheet5"/>
      <sheetName val="Sheet6"/>
      <sheetName val="Sheet7"/>
      <sheetName val="Sheet8"/>
      <sheetName val="DATA-UPS"/>
      <sheetName val="Sheet9"/>
      <sheetName val="Sheet10"/>
      <sheetName val="Sheet11"/>
      <sheetName val="유량계산정기준"/>
      <sheetName val="DATA"/>
      <sheetName val="변압기 및 발전기 용량"/>
      <sheetName val="단가비교표"/>
      <sheetName val="1.설계기준"/>
      <sheetName val="input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1">
          <cell r="B1" t="str">
            <v>요코가와</v>
          </cell>
        </row>
        <row r="3">
          <cell r="A3" t="str">
            <v>CODT전기화학식</v>
          </cell>
          <cell r="B3">
            <v>150</v>
          </cell>
        </row>
        <row r="4">
          <cell r="A4" t="str">
            <v>CT교류2전극법</v>
          </cell>
          <cell r="B4">
            <v>3.5</v>
          </cell>
        </row>
        <row r="5">
          <cell r="A5" t="str">
            <v>DOT폴라로그래픽법</v>
          </cell>
          <cell r="B5">
            <v>18</v>
          </cell>
        </row>
        <row r="6">
          <cell r="A6" t="str">
            <v>DT초음파식</v>
          </cell>
          <cell r="B6">
            <v>15</v>
          </cell>
        </row>
        <row r="7">
          <cell r="A7" t="str">
            <v>FT전자식</v>
          </cell>
          <cell r="B7">
            <v>35</v>
          </cell>
        </row>
        <row r="8">
          <cell r="A8" t="str">
            <v>FT초음파식</v>
          </cell>
          <cell r="B8">
            <v>32</v>
          </cell>
        </row>
        <row r="9">
          <cell r="A9" t="str">
            <v>FT오리피스</v>
          </cell>
          <cell r="B9">
            <v>15</v>
          </cell>
        </row>
        <row r="10">
          <cell r="A10" t="str">
            <v>FT파샬프롬</v>
          </cell>
          <cell r="B10">
            <v>32</v>
          </cell>
        </row>
        <row r="11">
          <cell r="A11" t="str">
            <v>FT웨어식</v>
          </cell>
          <cell r="B11">
            <v>15</v>
          </cell>
        </row>
        <row r="12">
          <cell r="A12" t="str">
            <v>LS전극봉</v>
          </cell>
          <cell r="B12">
            <v>1.1000000000000001</v>
          </cell>
        </row>
        <row r="13">
          <cell r="A13" t="str">
            <v>LS오뚜기식</v>
          </cell>
          <cell r="B13">
            <v>6</v>
          </cell>
        </row>
        <row r="14">
          <cell r="A14" t="str">
            <v>LT차압식</v>
          </cell>
          <cell r="B14">
            <v>18</v>
          </cell>
        </row>
        <row r="15">
          <cell r="A15" t="str">
            <v>LT초음파식</v>
          </cell>
          <cell r="B15">
            <v>18</v>
          </cell>
        </row>
        <row r="16">
          <cell r="A16" t="str">
            <v>MLSST투과광식</v>
          </cell>
          <cell r="B16">
            <v>12</v>
          </cell>
        </row>
        <row r="17">
          <cell r="A17" t="str">
            <v>ORPT금속전극법</v>
          </cell>
          <cell r="B17">
            <v>11</v>
          </cell>
        </row>
        <row r="18">
          <cell r="A18" t="str">
            <v>PHT유리전극법</v>
          </cell>
          <cell r="B18">
            <v>10</v>
          </cell>
        </row>
        <row r="19">
          <cell r="A19" t="str">
            <v>SST적외선투과광법</v>
          </cell>
          <cell r="B19">
            <v>30</v>
          </cell>
        </row>
        <row r="20">
          <cell r="A20" t="str">
            <v>TBT표면산란광식</v>
          </cell>
          <cell r="B20">
            <v>50</v>
          </cell>
        </row>
        <row r="21">
          <cell r="A21" t="str">
            <v>ALT알카리도계</v>
          </cell>
        </row>
        <row r="22">
          <cell r="A22" t="str">
            <v>CLT폴라로그래프법</v>
          </cell>
          <cell r="B22">
            <v>210</v>
          </cell>
        </row>
        <row r="23">
          <cell r="A23" t="str">
            <v>WT</v>
          </cell>
        </row>
        <row r="24">
          <cell r="A24" t="str">
            <v>ZT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1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표지 (2)"/>
      <sheetName val="일위표지"/>
      <sheetName val="일위대가표"/>
      <sheetName val="일위대가표(와이드)"/>
      <sheetName val="일위대가표(기타공종)"/>
      <sheetName val="일위대가"/>
      <sheetName val="일위대가(와이드)"/>
      <sheetName val="일위대가(기타공정)"/>
      <sheetName val="단가표지"/>
      <sheetName val="단가산출(준설)"/>
      <sheetName val="기계표지"/>
      <sheetName val="기계경비"/>
      <sheetName val="환율외표지"/>
      <sheetName val="환율,노임,자재단가(변경항목)"/>
      <sheetName val="인부신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전기일위대가"/>
      <sheetName val="약품공급2"/>
      <sheetName val="내역서"/>
      <sheetName val="노임단가"/>
      <sheetName val="1안"/>
      <sheetName val="토사(PE)"/>
      <sheetName val="과업별 상세(계산 1)"/>
      <sheetName val="일집"/>
      <sheetName val="일위"/>
      <sheetName val="#REF"/>
      <sheetName val="일위대가"/>
      <sheetName val="일위대가(가설)"/>
      <sheetName val="수량산출"/>
      <sheetName val="단가대비표"/>
      <sheetName val="DATE"/>
      <sheetName val="8.PILE  (돌출)"/>
      <sheetName val="직노"/>
      <sheetName val="E01-02(EV-1-LBS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집계표"/>
      <sheetName val="일위대가"/>
      <sheetName val="단가비교"/>
      <sheetName val="프린터"/>
      <sheetName val="적용 단가"/>
      <sheetName val="노임"/>
      <sheetName val="인공산출"/>
      <sheetName val="샘플표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</sheetDataSet>
  </externalBook>
</externalLink>
</file>

<file path=xl/externalLinks/externalLink1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원가계산서"/>
      <sheetName val="총괄내역서 "/>
      <sheetName val="내역서"/>
      <sheetName val="일위대가목록"/>
      <sheetName val="일위대가"/>
      <sheetName val="공량산출"/>
      <sheetName val="가격산출"/>
      <sheetName val="노무비"/>
      <sheetName val="SW개발원가산출"/>
      <sheetName val="HMI_SW산출근거"/>
      <sheetName val="HMI_기능점수"/>
      <sheetName val="PLC_SW산출근거"/>
      <sheetName val="PLC_기능점수"/>
      <sheetName val="IO_LIST_카드별"/>
      <sheetName val="고재처리"/>
      <sheetName val="Module1"/>
    </sheetNames>
    <sheetDataSet>
      <sheetData sheetId="0"/>
      <sheetData sheetId="1"/>
      <sheetData sheetId="2"/>
      <sheetData sheetId="3">
        <row r="5">
          <cell r="D5" t="str">
            <v>1.1 APPLICATION FEE</v>
          </cell>
        </row>
      </sheetData>
      <sheetData sheetId="4">
        <row r="6">
          <cell r="C6" t="str">
            <v>2.1ENCLOSURE(외함)W800 x H1900 XD600, 옥외자립형, SUS</v>
          </cell>
          <cell r="D6">
            <v>2.1</v>
          </cell>
          <cell r="E6">
            <v>1</v>
          </cell>
          <cell r="F6">
            <v>1</v>
          </cell>
          <cell r="G6" t="str">
            <v>ENCLOSURE(외함)</v>
          </cell>
          <cell r="H6" t="str">
            <v>W800 x H1900 XD600, 옥외자립형, SUS</v>
          </cell>
          <cell r="I6">
            <v>0</v>
          </cell>
          <cell r="J6">
            <v>0</v>
          </cell>
        </row>
        <row r="7">
          <cell r="C7" t="str">
            <v>2.1MCCB3P 50A</v>
          </cell>
          <cell r="D7">
            <v>2.1</v>
          </cell>
          <cell r="E7">
            <v>2</v>
          </cell>
          <cell r="F7">
            <v>2</v>
          </cell>
          <cell r="G7" t="str">
            <v>MCCB</v>
          </cell>
          <cell r="H7" t="str">
            <v>3P 50A</v>
          </cell>
          <cell r="I7">
            <v>25787</v>
          </cell>
          <cell r="J7" t="str">
            <v>전기품셈 5-19</v>
          </cell>
        </row>
        <row r="8">
          <cell r="C8" t="str">
            <v>2.1MCCB3P 10A</v>
          </cell>
          <cell r="D8">
            <v>2.1</v>
          </cell>
          <cell r="E8">
            <v>3</v>
          </cell>
          <cell r="F8">
            <v>3</v>
          </cell>
          <cell r="G8" t="str">
            <v>MCCB</v>
          </cell>
          <cell r="H8" t="str">
            <v>3P 10A</v>
          </cell>
          <cell r="I8">
            <v>25787</v>
          </cell>
          <cell r="J8" t="str">
            <v>전기품셈 5-19</v>
          </cell>
        </row>
        <row r="9">
          <cell r="C9" t="str">
            <v>2.1MCCB2P 10A</v>
          </cell>
          <cell r="D9">
            <v>2.1</v>
          </cell>
          <cell r="E9">
            <v>4</v>
          </cell>
          <cell r="F9">
            <v>4</v>
          </cell>
          <cell r="G9" t="str">
            <v>MCCB</v>
          </cell>
          <cell r="H9" t="str">
            <v>2P 10A</v>
          </cell>
          <cell r="I9">
            <v>12636</v>
          </cell>
          <cell r="J9" t="str">
            <v>전기품셈 5-19</v>
          </cell>
        </row>
        <row r="10">
          <cell r="C10" t="str">
            <v>2.1ELB2P 30A</v>
          </cell>
          <cell r="D10">
            <v>2.1</v>
          </cell>
          <cell r="E10">
            <v>5</v>
          </cell>
          <cell r="F10">
            <v>5</v>
          </cell>
          <cell r="G10" t="str">
            <v>ELB</v>
          </cell>
          <cell r="H10" t="str">
            <v>2P 30A</v>
          </cell>
          <cell r="I10">
            <v>9234</v>
          </cell>
          <cell r="J10" t="str">
            <v>전기품셈 5-19</v>
          </cell>
        </row>
        <row r="11">
          <cell r="C11" t="str">
            <v>2.1CT50/5A</v>
          </cell>
          <cell r="D11">
            <v>2.1</v>
          </cell>
          <cell r="E11">
            <v>6</v>
          </cell>
          <cell r="F11">
            <v>6</v>
          </cell>
          <cell r="G11" t="str">
            <v>CT</v>
          </cell>
          <cell r="H11" t="str">
            <v>50/5A</v>
          </cell>
          <cell r="I11">
            <v>33722</v>
          </cell>
          <cell r="J11" t="str">
            <v>전기품셈 3-34</v>
          </cell>
        </row>
        <row r="12">
          <cell r="C12" t="str">
            <v>2.1ZCT0</v>
          </cell>
          <cell r="D12">
            <v>2.1</v>
          </cell>
          <cell r="E12">
            <v>7</v>
          </cell>
          <cell r="F12">
            <v>7</v>
          </cell>
          <cell r="G12" t="str">
            <v>ZCT</v>
          </cell>
          <cell r="H12">
            <v>0</v>
          </cell>
          <cell r="I12">
            <v>109102</v>
          </cell>
          <cell r="J12" t="str">
            <v>전기품셈 3-34</v>
          </cell>
        </row>
        <row r="13">
          <cell r="C13" t="str">
            <v>2.1PLC CPUXGI-CPUS</v>
          </cell>
          <cell r="D13">
            <v>2.1</v>
          </cell>
          <cell r="E13">
            <v>8</v>
          </cell>
          <cell r="F13">
            <v>8</v>
          </cell>
          <cell r="G13" t="str">
            <v>PLC CPU</v>
          </cell>
          <cell r="H13" t="str">
            <v>XGI-CPUS</v>
          </cell>
          <cell r="I13">
            <v>217835</v>
          </cell>
          <cell r="J13" t="str">
            <v>통신 8-1-1</v>
          </cell>
        </row>
        <row r="14">
          <cell r="C14" t="str">
            <v>2.1PLC P/S MODULEPOWER XGP-ACF2</v>
          </cell>
          <cell r="D14">
            <v>2.1</v>
          </cell>
          <cell r="E14">
            <v>9</v>
          </cell>
          <cell r="F14">
            <v>9</v>
          </cell>
          <cell r="G14" t="str">
            <v>PLC P/S MODULE</v>
          </cell>
          <cell r="H14" t="str">
            <v>POWER XGP-ACF2</v>
          </cell>
          <cell r="I14">
            <v>0</v>
          </cell>
          <cell r="J14">
            <v>0</v>
          </cell>
        </row>
        <row r="15">
          <cell r="C15" t="str">
            <v>2.1PLC ETHERNET MODULE통신모듈 ETHERNET</v>
          </cell>
          <cell r="D15">
            <v>2.1</v>
          </cell>
          <cell r="E15">
            <v>10</v>
          </cell>
          <cell r="F15">
            <v>10</v>
          </cell>
          <cell r="G15" t="str">
            <v>PLC ETHERNET MODULE</v>
          </cell>
          <cell r="H15" t="str">
            <v>통신모듈 ETHERNET</v>
          </cell>
          <cell r="I15">
            <v>39104</v>
          </cell>
          <cell r="J15" t="str">
            <v>통신 8-1-1</v>
          </cell>
        </row>
        <row r="16">
          <cell r="C16" t="str">
            <v>2.1PLC CNET MODULERS-485  2CH</v>
          </cell>
          <cell r="D16">
            <v>2.1</v>
          </cell>
          <cell r="E16">
            <v>11</v>
          </cell>
          <cell r="F16">
            <v>11</v>
          </cell>
          <cell r="G16" t="str">
            <v>PLC CNET MODULE</v>
          </cell>
          <cell r="H16" t="str">
            <v>RS-485  2CH</v>
          </cell>
          <cell r="I16">
            <v>39104</v>
          </cell>
          <cell r="J16" t="str">
            <v>통신 8-1-1</v>
          </cell>
        </row>
        <row r="17">
          <cell r="C17" t="str">
            <v xml:space="preserve">2.1PLC D/I MODULE16POINT </v>
          </cell>
          <cell r="D17">
            <v>2.1</v>
          </cell>
          <cell r="E17">
            <v>12</v>
          </cell>
          <cell r="F17">
            <v>12</v>
          </cell>
          <cell r="G17" t="str">
            <v>PLC D/I MODULE</v>
          </cell>
          <cell r="H17" t="str">
            <v xml:space="preserve">16POINT </v>
          </cell>
          <cell r="I17">
            <v>39104</v>
          </cell>
          <cell r="J17" t="str">
            <v>통신 8-1-1</v>
          </cell>
        </row>
        <row r="18">
          <cell r="C18" t="str">
            <v xml:space="preserve">2.1PLC D/O  MODULE16POINT </v>
          </cell>
          <cell r="D18">
            <v>2.1</v>
          </cell>
          <cell r="E18">
            <v>13</v>
          </cell>
          <cell r="F18">
            <v>13</v>
          </cell>
          <cell r="G18" t="str">
            <v>PLC D/O  MODULE</v>
          </cell>
          <cell r="H18" t="str">
            <v xml:space="preserve">16POINT </v>
          </cell>
          <cell r="I18">
            <v>39104</v>
          </cell>
          <cell r="J18" t="str">
            <v>통신 8-1-1</v>
          </cell>
        </row>
        <row r="19">
          <cell r="C19" t="str">
            <v>2.1PLC MAIN BASE기본 베이스입출력모듈 6SLOT</v>
          </cell>
          <cell r="D19">
            <v>2.1</v>
          </cell>
          <cell r="E19">
            <v>14</v>
          </cell>
          <cell r="F19">
            <v>14</v>
          </cell>
          <cell r="G19" t="str">
            <v>PLC MAIN BASE</v>
          </cell>
          <cell r="H19" t="str">
            <v>기본 베이스입출력모듈 6SLOT</v>
          </cell>
          <cell r="I19">
            <v>0</v>
          </cell>
          <cell r="J19">
            <v>0</v>
          </cell>
        </row>
        <row r="20">
          <cell r="C20" t="str">
            <v>2.1RELAY4A4B, LED</v>
          </cell>
          <cell r="D20">
            <v>2.1</v>
          </cell>
          <cell r="E20">
            <v>15</v>
          </cell>
          <cell r="F20">
            <v>15</v>
          </cell>
          <cell r="G20" t="str">
            <v>RELAY</v>
          </cell>
          <cell r="H20" t="str">
            <v>4A4B, LED</v>
          </cell>
          <cell r="I20">
            <v>15039</v>
          </cell>
          <cell r="J20" t="str">
            <v>전기품셈 3-34</v>
          </cell>
        </row>
        <row r="21">
          <cell r="C21" t="str">
            <v>2.1RELAY SOCKET14PIN</v>
          </cell>
          <cell r="D21">
            <v>2.1</v>
          </cell>
          <cell r="E21">
            <v>16</v>
          </cell>
          <cell r="F21">
            <v>16</v>
          </cell>
          <cell r="G21" t="str">
            <v>RELAY SOCKET</v>
          </cell>
          <cell r="H21" t="str">
            <v>14PIN</v>
          </cell>
          <cell r="I21">
            <v>0</v>
          </cell>
          <cell r="J21">
            <v>0</v>
          </cell>
        </row>
        <row r="22">
          <cell r="C22" t="str">
            <v>2.1다이젯휴즈AC600V 2A</v>
          </cell>
          <cell r="D22">
            <v>2.1</v>
          </cell>
          <cell r="E22">
            <v>17</v>
          </cell>
          <cell r="F22">
            <v>17</v>
          </cell>
          <cell r="G22" t="str">
            <v>다이젯휴즈</v>
          </cell>
          <cell r="H22" t="str">
            <v>AC600V 2A</v>
          </cell>
          <cell r="I22">
            <v>3231</v>
          </cell>
          <cell r="J22" t="str">
            <v>전기품셈 4-13</v>
          </cell>
        </row>
        <row r="23">
          <cell r="C23" t="str">
            <v>2.1Transformer IN 380V / OUT 220V</v>
          </cell>
          <cell r="D23">
            <v>2.1</v>
          </cell>
          <cell r="E23">
            <v>18</v>
          </cell>
          <cell r="F23">
            <v>18</v>
          </cell>
          <cell r="G23" t="str">
            <v>Transformer</v>
          </cell>
          <cell r="H23" t="str">
            <v xml:space="preserve"> IN 380V / OUT 220V</v>
          </cell>
          <cell r="I23">
            <v>29053</v>
          </cell>
          <cell r="J23" t="str">
            <v>전기품셈 3-34</v>
          </cell>
        </row>
        <row r="24">
          <cell r="C24" t="str">
            <v>2.1SPD전원용 40KA</v>
          </cell>
          <cell r="D24">
            <v>2.1</v>
          </cell>
          <cell r="E24">
            <v>19</v>
          </cell>
          <cell r="F24">
            <v>19</v>
          </cell>
          <cell r="G24" t="str">
            <v>SPD</v>
          </cell>
          <cell r="H24" t="str">
            <v>전원용 40KA</v>
          </cell>
          <cell r="I24">
            <v>23804</v>
          </cell>
          <cell r="J24" t="str">
            <v>전기품셈 5-45-2</v>
          </cell>
        </row>
        <row r="25">
          <cell r="C25" t="str">
            <v>2.1SPD통신용 10KA</v>
          </cell>
          <cell r="D25">
            <v>2.1</v>
          </cell>
          <cell r="E25">
            <v>20</v>
          </cell>
          <cell r="F25">
            <v>20</v>
          </cell>
          <cell r="G25" t="str">
            <v>SPD</v>
          </cell>
          <cell r="H25" t="str">
            <v>통신용 10KA</v>
          </cell>
          <cell r="I25">
            <v>23804</v>
          </cell>
          <cell r="J25" t="str">
            <v>전기품셈 5-45-2</v>
          </cell>
        </row>
        <row r="26">
          <cell r="C26" t="str">
            <v>2.1NOISE FILTERAC220V 10A</v>
          </cell>
          <cell r="D26">
            <v>2.1</v>
          </cell>
          <cell r="E26">
            <v>21</v>
          </cell>
          <cell r="F26">
            <v>21</v>
          </cell>
          <cell r="G26" t="str">
            <v>NOISE FILTER</v>
          </cell>
          <cell r="H26" t="str">
            <v>AC220V 10A</v>
          </cell>
          <cell r="I26">
            <v>20053</v>
          </cell>
          <cell r="J26" t="str">
            <v>전기품셈 3-34</v>
          </cell>
        </row>
        <row r="27">
          <cell r="C27" t="str">
            <v>2.1CONDENSER380V 10uF</v>
          </cell>
          <cell r="D27">
            <v>2.1</v>
          </cell>
          <cell r="E27">
            <v>22</v>
          </cell>
          <cell r="F27">
            <v>22</v>
          </cell>
          <cell r="G27" t="str">
            <v>CONDENSER</v>
          </cell>
          <cell r="H27" t="str">
            <v>380V 10uF</v>
          </cell>
          <cell r="I27">
            <v>8926</v>
          </cell>
          <cell r="J27" t="str">
            <v>전기품셈 5-40</v>
          </cell>
        </row>
        <row r="28">
          <cell r="C28" t="str">
            <v>2.1DIGITAL PANEL METERV,A,KW,KWH,PF,HZ, 통신기능</v>
          </cell>
          <cell r="D28">
            <v>2.1</v>
          </cell>
          <cell r="E28">
            <v>23</v>
          </cell>
          <cell r="F28">
            <v>23</v>
          </cell>
          <cell r="G28" t="str">
            <v>DIGITAL PANEL METER</v>
          </cell>
          <cell r="H28" t="str">
            <v>V,A,KW,KWH,PF,HZ, 통신기능</v>
          </cell>
          <cell r="I28">
            <v>22559</v>
          </cell>
          <cell r="J28" t="str">
            <v>전기품셈 3-34</v>
          </cell>
        </row>
        <row r="29">
          <cell r="C29" t="str">
            <v>2.1DMPCDigital Motor 보호 및 제어장치</v>
          </cell>
          <cell r="D29">
            <v>2.1</v>
          </cell>
          <cell r="E29">
            <v>24</v>
          </cell>
          <cell r="F29">
            <v>24</v>
          </cell>
          <cell r="G29" t="str">
            <v>DMPC</v>
          </cell>
          <cell r="H29" t="str">
            <v>Digital Motor 보호 및 제어장치</v>
          </cell>
          <cell r="I29">
            <v>22559</v>
          </cell>
          <cell r="J29" t="str">
            <v>전기품셈 3-34</v>
          </cell>
        </row>
        <row r="30">
          <cell r="C30" t="str">
            <v>2.1MAGNETIC CONTACTMC-9</v>
          </cell>
          <cell r="D30">
            <v>2.1</v>
          </cell>
          <cell r="E30">
            <v>25</v>
          </cell>
          <cell r="F30">
            <v>25</v>
          </cell>
          <cell r="G30" t="str">
            <v>MAGNETIC CONTACT</v>
          </cell>
          <cell r="H30" t="str">
            <v>MC-9</v>
          </cell>
          <cell r="I30">
            <v>29755</v>
          </cell>
          <cell r="J30" t="str">
            <v>전기품셈 5-19</v>
          </cell>
        </row>
        <row r="31">
          <cell r="C31" t="str">
            <v>2.1SMPSDC24V 공급기</v>
          </cell>
          <cell r="D31">
            <v>2.1</v>
          </cell>
          <cell r="E31">
            <v>26</v>
          </cell>
          <cell r="F31">
            <v>26</v>
          </cell>
          <cell r="G31" t="str">
            <v>SMPS</v>
          </cell>
          <cell r="H31" t="str">
            <v>DC24V 공급기</v>
          </cell>
          <cell r="I31">
            <v>26766</v>
          </cell>
          <cell r="J31" t="str">
            <v>전기품셈 6-2</v>
          </cell>
        </row>
        <row r="32">
          <cell r="C32" t="str">
            <v>2.1THERMOSTAT0 to 50℃</v>
          </cell>
          <cell r="D32">
            <v>2.1</v>
          </cell>
          <cell r="E32">
            <v>27</v>
          </cell>
          <cell r="F32">
            <v>27</v>
          </cell>
          <cell r="G32" t="str">
            <v>THERMOSTAT</v>
          </cell>
          <cell r="H32" t="str">
            <v>0 to 50℃</v>
          </cell>
          <cell r="I32">
            <v>6446</v>
          </cell>
          <cell r="J32" t="str">
            <v>전기품셈 5-23</v>
          </cell>
        </row>
        <row r="33">
          <cell r="C33" t="str">
            <v>2.1THERMOSTAT-10 to 50℃</v>
          </cell>
          <cell r="D33">
            <v>2.1</v>
          </cell>
          <cell r="E33">
            <v>28</v>
          </cell>
          <cell r="F33">
            <v>28</v>
          </cell>
          <cell r="G33" t="str">
            <v>THERMOSTAT</v>
          </cell>
          <cell r="H33" t="str">
            <v>-10 to 50℃</v>
          </cell>
          <cell r="I33">
            <v>6446</v>
          </cell>
          <cell r="J33" t="str">
            <v>전기품셈 5-23</v>
          </cell>
        </row>
        <row r="34">
          <cell r="C34" t="str">
            <v>2.1TERMINAL BLOCK3P 60A, 고정식</v>
          </cell>
          <cell r="D34">
            <v>2.1</v>
          </cell>
          <cell r="E34">
            <v>29</v>
          </cell>
          <cell r="F34">
            <v>29</v>
          </cell>
          <cell r="G34" t="str">
            <v>TERMINAL BLOCK</v>
          </cell>
          <cell r="H34" t="str">
            <v>3P 60A, 고정식</v>
          </cell>
          <cell r="I34">
            <v>0</v>
          </cell>
          <cell r="J34">
            <v>0</v>
          </cell>
        </row>
        <row r="35">
          <cell r="C35" t="str">
            <v>2.1TERMINAL BLOCK3P 30A,고정식</v>
          </cell>
          <cell r="D35">
            <v>2.1</v>
          </cell>
          <cell r="E35">
            <v>30</v>
          </cell>
          <cell r="F35">
            <v>30</v>
          </cell>
          <cell r="G35" t="str">
            <v>TERMINAL BLOCK</v>
          </cell>
          <cell r="H35" t="str">
            <v>3P 30A,고정식</v>
          </cell>
          <cell r="I35">
            <v>0</v>
          </cell>
          <cell r="J35">
            <v>0</v>
          </cell>
        </row>
        <row r="36">
          <cell r="C36" t="str">
            <v>2.1NAME PLATELARGE</v>
          </cell>
          <cell r="D36">
            <v>2.1</v>
          </cell>
          <cell r="E36">
            <v>31</v>
          </cell>
          <cell r="F36">
            <v>31</v>
          </cell>
          <cell r="G36" t="str">
            <v>NAME PLATE</v>
          </cell>
          <cell r="H36" t="str">
            <v>LARGE</v>
          </cell>
          <cell r="I36">
            <v>0</v>
          </cell>
          <cell r="J36">
            <v>0</v>
          </cell>
        </row>
        <row r="37">
          <cell r="C37" t="str">
            <v>2.1NAME PLATESMALL</v>
          </cell>
          <cell r="D37">
            <v>2.1</v>
          </cell>
          <cell r="E37">
            <v>32</v>
          </cell>
          <cell r="F37">
            <v>32</v>
          </cell>
          <cell r="G37" t="str">
            <v>NAME PLATE</v>
          </cell>
          <cell r="H37" t="str">
            <v>SMALL</v>
          </cell>
          <cell r="I37">
            <v>0</v>
          </cell>
          <cell r="J37">
            <v>0</v>
          </cell>
        </row>
        <row r="38">
          <cell r="C38" t="str">
            <v>2.1MICRO S/WKH-9015HR(L)커버포함</v>
          </cell>
          <cell r="D38">
            <v>2.1</v>
          </cell>
          <cell r="E38">
            <v>33</v>
          </cell>
          <cell r="F38">
            <v>33</v>
          </cell>
          <cell r="G38" t="str">
            <v>MICRO S/W</v>
          </cell>
          <cell r="H38" t="str">
            <v>KH-9015HR(L)커버포함</v>
          </cell>
          <cell r="I38">
            <v>12893</v>
          </cell>
          <cell r="J38" t="str">
            <v>전기품셈 5-23</v>
          </cell>
        </row>
        <row r="39">
          <cell r="C39" t="str">
            <v>2.1BUS BAR25*3t</v>
          </cell>
          <cell r="D39">
            <v>2.1</v>
          </cell>
          <cell r="E39">
            <v>34</v>
          </cell>
          <cell r="F39">
            <v>34</v>
          </cell>
          <cell r="G39" t="str">
            <v>BUS BAR</v>
          </cell>
          <cell r="H39" t="str">
            <v>25*3t</v>
          </cell>
          <cell r="I39">
            <v>1336</v>
          </cell>
          <cell r="J39" t="str">
            <v>전기품셈 6-2</v>
          </cell>
        </row>
        <row r="40">
          <cell r="C40" t="str">
            <v>2.1PANEL LIGHTINGAC220V LED 10W</v>
          </cell>
          <cell r="D40">
            <v>2.1</v>
          </cell>
          <cell r="E40">
            <v>35</v>
          </cell>
          <cell r="F40">
            <v>35</v>
          </cell>
          <cell r="G40" t="str">
            <v>PANEL LIGHTING</v>
          </cell>
          <cell r="H40" t="str">
            <v>AC220V LED 10W</v>
          </cell>
          <cell r="I40">
            <v>17853</v>
          </cell>
          <cell r="J40" t="str">
            <v>전기품셈 5-23</v>
          </cell>
        </row>
        <row r="41">
          <cell r="C41" t="str">
            <v>2.1FAN(100mm / 220V)0</v>
          </cell>
          <cell r="D41">
            <v>2.1</v>
          </cell>
          <cell r="E41">
            <v>36</v>
          </cell>
          <cell r="F41">
            <v>36</v>
          </cell>
          <cell r="G41" t="str">
            <v>FAN(100mm / 220V)</v>
          </cell>
          <cell r="H41">
            <v>0</v>
          </cell>
          <cell r="I41">
            <v>21412</v>
          </cell>
          <cell r="J41" t="str">
            <v>전기품셈5-22</v>
          </cell>
        </row>
        <row r="42">
          <cell r="C42" t="str">
            <v>2.1SPACE HEATER0</v>
          </cell>
          <cell r="D42">
            <v>2.1</v>
          </cell>
          <cell r="E42">
            <v>37</v>
          </cell>
          <cell r="F42">
            <v>37</v>
          </cell>
          <cell r="G42" t="str">
            <v>SPACE HEATER</v>
          </cell>
          <cell r="H42">
            <v>0</v>
          </cell>
          <cell r="I42">
            <v>39673</v>
          </cell>
          <cell r="J42" t="str">
            <v>전기품셈5-22</v>
          </cell>
        </row>
        <row r="43">
          <cell r="C43" t="str">
            <v>2.1콘센트AC220V, 2구, 접지형</v>
          </cell>
          <cell r="D43">
            <v>2.1</v>
          </cell>
          <cell r="E43">
            <v>38</v>
          </cell>
          <cell r="F43">
            <v>38</v>
          </cell>
          <cell r="G43" t="str">
            <v>콘센트</v>
          </cell>
          <cell r="H43" t="str">
            <v>AC220V, 2구, 접지형</v>
          </cell>
          <cell r="I43">
            <v>6446</v>
          </cell>
          <cell r="J43" t="str">
            <v>전기품셈5-22</v>
          </cell>
        </row>
        <row r="44">
          <cell r="C44" t="str">
            <v>2.1PVC DUCT60 X 80 X 2000</v>
          </cell>
          <cell r="D44">
            <v>2.1</v>
          </cell>
          <cell r="E44">
            <v>39</v>
          </cell>
          <cell r="F44">
            <v>39</v>
          </cell>
          <cell r="G44" t="str">
            <v>PVC DUCT</v>
          </cell>
          <cell r="H44" t="str">
            <v>60 X 80 X 2000</v>
          </cell>
          <cell r="I44">
            <v>27771</v>
          </cell>
          <cell r="J44" t="str">
            <v>전기품셈5-7</v>
          </cell>
        </row>
        <row r="45">
          <cell r="C45" t="str">
            <v>2.1CABLE(이면배선)KIV 4SQ</v>
          </cell>
          <cell r="D45">
            <v>2.1</v>
          </cell>
          <cell r="E45">
            <v>40</v>
          </cell>
          <cell r="F45">
            <v>40</v>
          </cell>
          <cell r="G45" t="str">
            <v>CABLE(이면배선)</v>
          </cell>
          <cell r="H45" t="str">
            <v>KIV 4SQ</v>
          </cell>
          <cell r="I45">
            <v>0</v>
          </cell>
          <cell r="J45">
            <v>0</v>
          </cell>
        </row>
        <row r="46">
          <cell r="C46" t="str">
            <v>2.1CABLE(이면배선)KIV 1.5SQ</v>
          </cell>
          <cell r="D46">
            <v>2.1</v>
          </cell>
          <cell r="E46">
            <v>41</v>
          </cell>
          <cell r="F46">
            <v>41</v>
          </cell>
          <cell r="G46" t="str">
            <v>CABLE(이면배선)</v>
          </cell>
          <cell r="H46" t="str">
            <v>KIV 1.5SQ</v>
          </cell>
          <cell r="I46">
            <v>0</v>
          </cell>
          <cell r="J46">
            <v>0</v>
          </cell>
        </row>
        <row r="47">
          <cell r="C47" t="str">
            <v>2.1CABLE(통신배선)RS-485 , 실드</v>
          </cell>
          <cell r="D47">
            <v>2.1</v>
          </cell>
          <cell r="E47">
            <v>42</v>
          </cell>
          <cell r="F47">
            <v>42</v>
          </cell>
          <cell r="G47" t="str">
            <v>CABLE(통신배선)</v>
          </cell>
          <cell r="H47" t="str">
            <v>RS-485 , 실드</v>
          </cell>
          <cell r="I47">
            <v>0</v>
          </cell>
          <cell r="J47">
            <v>0</v>
          </cell>
        </row>
        <row r="48">
          <cell r="C48" t="str">
            <v>2.2</v>
          </cell>
          <cell r="D48">
            <v>2.2000000000000002</v>
          </cell>
          <cell r="E48" t="str">
            <v>2.2 교반기 제어반 설치공사</v>
          </cell>
        </row>
        <row r="49">
          <cell r="C49" t="str">
            <v>2.2ENCLOSURE(외함) 설치W800 x H1900 XD600, 옥외자립형, SUS</v>
          </cell>
          <cell r="D49">
            <v>2.2000000000000002</v>
          </cell>
          <cell r="E49">
            <v>43</v>
          </cell>
          <cell r="F49">
            <v>43</v>
          </cell>
          <cell r="G49" t="str">
            <v>ENCLOSURE(외함) 설치</v>
          </cell>
          <cell r="H49" t="str">
            <v>W800 x H1900 XD600, 옥외자립형, SUS</v>
          </cell>
          <cell r="I49">
            <v>3121022</v>
          </cell>
          <cell r="J49" t="str">
            <v>전기품셈 6-1</v>
          </cell>
        </row>
        <row r="50">
          <cell r="C50" t="str">
            <v>2.2ENCLOSURE(외함) 철거W800 x H1900 XD600</v>
          </cell>
          <cell r="D50">
            <v>2.2000000000000002</v>
          </cell>
          <cell r="E50">
            <v>44</v>
          </cell>
          <cell r="F50">
            <v>44</v>
          </cell>
          <cell r="G50" t="str">
            <v>ENCLOSURE(외함) 철거</v>
          </cell>
          <cell r="H50" t="str">
            <v>W800 x H1900 XD600</v>
          </cell>
          <cell r="I50">
            <v>199744</v>
          </cell>
          <cell r="J50" t="str">
            <v>전기품셈 6-1</v>
          </cell>
        </row>
        <row r="51">
          <cell r="C51" t="str">
            <v>2.2CABLEFCV 10SQ, 3C</v>
          </cell>
          <cell r="D51">
            <v>2.2000000000000002</v>
          </cell>
          <cell r="E51">
            <v>45</v>
          </cell>
          <cell r="F51">
            <v>45</v>
          </cell>
          <cell r="G51" t="str">
            <v>CABLE</v>
          </cell>
          <cell r="H51" t="str">
            <v>FCV 10SQ, 3C</v>
          </cell>
          <cell r="I51">
            <v>14195</v>
          </cell>
          <cell r="J51" t="str">
            <v>전기품셈5-11</v>
          </cell>
        </row>
        <row r="52">
          <cell r="C52" t="str">
            <v>2.2CABLE (RS-485)신호용 24# 2C</v>
          </cell>
          <cell r="D52">
            <v>2.2000000000000002</v>
          </cell>
          <cell r="E52">
            <v>46</v>
          </cell>
          <cell r="F52">
            <v>46</v>
          </cell>
          <cell r="G52" t="str">
            <v>CABLE (RS-485)</v>
          </cell>
          <cell r="H52" t="str">
            <v>신호용 24# 2C</v>
          </cell>
          <cell r="I52">
            <v>6172</v>
          </cell>
          <cell r="J52" t="str">
            <v>전기품셈5-13</v>
          </cell>
        </row>
        <row r="53">
          <cell r="C53" t="str">
            <v>2.2CABLE 접속0</v>
          </cell>
          <cell r="D53">
            <v>2.2000000000000002</v>
          </cell>
          <cell r="E53">
            <v>47</v>
          </cell>
          <cell r="F53">
            <v>47</v>
          </cell>
          <cell r="G53" t="str">
            <v>CABLE 접속</v>
          </cell>
          <cell r="H53">
            <v>0</v>
          </cell>
          <cell r="I53">
            <v>66482</v>
          </cell>
          <cell r="J53" t="str">
            <v>통신 9-3-1</v>
          </cell>
        </row>
        <row r="54">
          <cell r="C54" t="str">
            <v>2.2CABLE 해제0</v>
          </cell>
          <cell r="D54">
            <v>2.2000000000000002</v>
          </cell>
          <cell r="E54">
            <v>48</v>
          </cell>
          <cell r="F54">
            <v>48</v>
          </cell>
          <cell r="G54" t="str">
            <v>CABLE 해제</v>
          </cell>
          <cell r="H54">
            <v>0</v>
          </cell>
          <cell r="I54">
            <v>10636</v>
          </cell>
          <cell r="J54" t="str">
            <v>통신 9-3-1</v>
          </cell>
        </row>
        <row r="55">
          <cell r="C55" t="str">
            <v>2.2장비임대료트럭탑재형 크레인 5ton</v>
          </cell>
          <cell r="D55">
            <v>2.2000000000000002</v>
          </cell>
          <cell r="E55">
            <v>49</v>
          </cell>
          <cell r="F55">
            <v>49</v>
          </cell>
          <cell r="G55" t="str">
            <v>장비임대료</v>
          </cell>
          <cell r="H55" t="str">
            <v>트럭탑재형 크레인 5ton</v>
          </cell>
          <cell r="I55">
            <v>0</v>
          </cell>
          <cell r="J55">
            <v>0</v>
          </cell>
        </row>
        <row r="56">
          <cell r="C56" t="str">
            <v>2.2고재처리W800 x H1900 XD600</v>
          </cell>
          <cell r="D56">
            <v>2.2000000000000002</v>
          </cell>
          <cell r="E56">
            <v>50</v>
          </cell>
          <cell r="F56">
            <v>50</v>
          </cell>
          <cell r="G56" t="str">
            <v>고재처리</v>
          </cell>
          <cell r="H56" t="str">
            <v>W800 x H1900 XD600</v>
          </cell>
          <cell r="I56">
            <v>0</v>
          </cell>
          <cell r="J56">
            <v>0</v>
          </cell>
        </row>
        <row r="57">
          <cell r="C57" t="str">
            <v>2.2</v>
          </cell>
          <cell r="D57">
            <v>2.2000000000000002</v>
          </cell>
          <cell r="E57" t="str">
            <v>3 농축슬러지 이송펌프 제어반</v>
          </cell>
        </row>
        <row r="58">
          <cell r="C58" t="str">
            <v>3.1</v>
          </cell>
          <cell r="D58">
            <v>3.1</v>
          </cell>
          <cell r="E58" t="str">
            <v>3.1 농축슬러지 이송펌프 제어반</v>
          </cell>
        </row>
        <row r="59">
          <cell r="C59" t="str">
            <v>3.1ENCLOSURE(외함)W850xH2000xD800, 옥내형, 양면</v>
          </cell>
          <cell r="D59">
            <v>3.1</v>
          </cell>
          <cell r="E59">
            <v>1</v>
          </cell>
          <cell r="F59">
            <v>1</v>
          </cell>
          <cell r="G59" t="str">
            <v>ENCLOSURE(외함)</v>
          </cell>
          <cell r="H59" t="str">
            <v>W850xH2000xD800, 옥내형, 양면</v>
          </cell>
          <cell r="I59">
            <v>0</v>
          </cell>
          <cell r="J59">
            <v>0</v>
          </cell>
        </row>
        <row r="60">
          <cell r="C60" t="str">
            <v>3.1차단기 3P 100A</v>
          </cell>
          <cell r="D60">
            <v>3.1</v>
          </cell>
          <cell r="E60">
            <v>2</v>
          </cell>
          <cell r="F60">
            <v>2</v>
          </cell>
          <cell r="G60" t="str">
            <v xml:space="preserve">차단기 </v>
          </cell>
          <cell r="H60" t="str">
            <v>3P 100A</v>
          </cell>
          <cell r="I60">
            <v>46616</v>
          </cell>
          <cell r="J60" t="str">
            <v>전기품셈 5-19</v>
          </cell>
        </row>
        <row r="61">
          <cell r="C61" t="str">
            <v>3.1차단기 3P 50A</v>
          </cell>
          <cell r="D61">
            <v>3.1</v>
          </cell>
          <cell r="E61">
            <v>3</v>
          </cell>
          <cell r="F61">
            <v>3</v>
          </cell>
          <cell r="G61" t="str">
            <v xml:space="preserve">차단기 </v>
          </cell>
          <cell r="H61" t="str">
            <v>3P 50A</v>
          </cell>
          <cell r="I61">
            <v>18844</v>
          </cell>
          <cell r="J61" t="str">
            <v>전기품셈 5-19</v>
          </cell>
        </row>
        <row r="62">
          <cell r="C62" t="str">
            <v>3.1차단기 2P 30A</v>
          </cell>
          <cell r="D62">
            <v>3.1</v>
          </cell>
          <cell r="E62">
            <v>4</v>
          </cell>
          <cell r="F62">
            <v>4</v>
          </cell>
          <cell r="G62" t="str">
            <v xml:space="preserve">차단기 </v>
          </cell>
          <cell r="H62" t="str">
            <v>2P 30A</v>
          </cell>
          <cell r="I62">
            <v>9234</v>
          </cell>
          <cell r="J62" t="str">
            <v>전기품셈 5-19</v>
          </cell>
        </row>
        <row r="63">
          <cell r="C63" t="str">
            <v>3.1차단기 2P 15A</v>
          </cell>
          <cell r="D63">
            <v>3.1</v>
          </cell>
          <cell r="E63">
            <v>5</v>
          </cell>
          <cell r="F63">
            <v>5</v>
          </cell>
          <cell r="G63" t="str">
            <v xml:space="preserve">차단기 </v>
          </cell>
          <cell r="H63" t="str">
            <v>2P 15A</v>
          </cell>
          <cell r="I63">
            <v>9234</v>
          </cell>
          <cell r="J63" t="str">
            <v>전기품셈 5-19</v>
          </cell>
        </row>
        <row r="64">
          <cell r="C64" t="str">
            <v>3.1차단기 2P 10A</v>
          </cell>
          <cell r="D64">
            <v>3.1</v>
          </cell>
          <cell r="E64">
            <v>6</v>
          </cell>
          <cell r="F64">
            <v>6</v>
          </cell>
          <cell r="G64" t="str">
            <v xml:space="preserve">차단기 </v>
          </cell>
          <cell r="H64" t="str">
            <v>2P 10A</v>
          </cell>
          <cell r="I64">
            <v>6804</v>
          </cell>
          <cell r="J64" t="str">
            <v>전기품셈 5-45-2</v>
          </cell>
        </row>
        <row r="65">
          <cell r="C65" t="str">
            <v>3.1ISOLATOR0</v>
          </cell>
          <cell r="D65">
            <v>3.1</v>
          </cell>
          <cell r="E65">
            <v>7</v>
          </cell>
          <cell r="F65">
            <v>7</v>
          </cell>
          <cell r="G65" t="str">
            <v>ISOLATOR</v>
          </cell>
          <cell r="H65">
            <v>0</v>
          </cell>
          <cell r="I65">
            <v>13885</v>
          </cell>
          <cell r="J65" t="str">
            <v>전기품셈 5-45-2</v>
          </cell>
        </row>
        <row r="66">
          <cell r="C66" t="str">
            <v>3.1PLC CPUXGI-CPUS</v>
          </cell>
          <cell r="D66">
            <v>3.1</v>
          </cell>
          <cell r="E66">
            <v>8</v>
          </cell>
          <cell r="F66">
            <v>8</v>
          </cell>
          <cell r="G66" t="str">
            <v>PLC CPU</v>
          </cell>
          <cell r="H66" t="str">
            <v>XGI-CPUS</v>
          </cell>
          <cell r="I66">
            <v>217835</v>
          </cell>
          <cell r="J66" t="str">
            <v>통신 8-1-1</v>
          </cell>
        </row>
        <row r="67">
          <cell r="C67" t="str">
            <v>3.1PLC 기본 베이스8SLOT</v>
          </cell>
          <cell r="D67">
            <v>3.1</v>
          </cell>
          <cell r="E67">
            <v>9</v>
          </cell>
          <cell r="F67">
            <v>9</v>
          </cell>
          <cell r="G67" t="str">
            <v>PLC 기본 베이스</v>
          </cell>
          <cell r="H67" t="str">
            <v>8SLOT</v>
          </cell>
          <cell r="I67">
            <v>0</v>
          </cell>
          <cell r="J67">
            <v>0</v>
          </cell>
        </row>
        <row r="68">
          <cell r="C68" t="str">
            <v>3.1PLC 전원 모듈POWER XGP-AC23</v>
          </cell>
          <cell r="D68">
            <v>3.1</v>
          </cell>
          <cell r="E68">
            <v>10</v>
          </cell>
          <cell r="F68">
            <v>10</v>
          </cell>
          <cell r="G68" t="str">
            <v>PLC 전원 모듈</v>
          </cell>
          <cell r="H68" t="str">
            <v>POWER XGP-AC23</v>
          </cell>
          <cell r="I68">
            <v>0</v>
          </cell>
          <cell r="J68">
            <v>0</v>
          </cell>
        </row>
        <row r="69">
          <cell r="C69" t="str">
            <v>3.1PLC 통신모듈C-NET (232/485)</v>
          </cell>
          <cell r="D69">
            <v>3.1</v>
          </cell>
          <cell r="E69">
            <v>11</v>
          </cell>
          <cell r="F69">
            <v>11</v>
          </cell>
          <cell r="G69" t="str">
            <v>PLC 통신모듈</v>
          </cell>
          <cell r="H69" t="str">
            <v>C-NET (232/485)</v>
          </cell>
          <cell r="I69">
            <v>39104</v>
          </cell>
          <cell r="J69" t="str">
            <v>통신 8-1-1</v>
          </cell>
        </row>
        <row r="70">
          <cell r="C70" t="str">
            <v>3.1PLC ETHERNET MODULE통신모듈 ETHERNET</v>
          </cell>
          <cell r="D70">
            <v>3.1</v>
          </cell>
          <cell r="E70">
            <v>12</v>
          </cell>
          <cell r="F70">
            <v>12</v>
          </cell>
          <cell r="G70" t="str">
            <v>PLC ETHERNET MODULE</v>
          </cell>
          <cell r="H70" t="str">
            <v>통신모듈 ETHERNET</v>
          </cell>
          <cell r="I70">
            <v>39104</v>
          </cell>
          <cell r="J70" t="str">
            <v>통신 8-1-1</v>
          </cell>
        </row>
        <row r="71">
          <cell r="C71" t="str">
            <v>3.1PLC A/I MODULE특수모듈 아날로그 8 POINT(입력)</v>
          </cell>
          <cell r="D71">
            <v>3.1</v>
          </cell>
          <cell r="E71">
            <v>13</v>
          </cell>
          <cell r="F71">
            <v>13</v>
          </cell>
          <cell r="G71" t="str">
            <v>PLC A/I MODULE</v>
          </cell>
          <cell r="H71" t="str">
            <v>특수모듈 아날로그 8 POINT(입력)</v>
          </cell>
          <cell r="I71">
            <v>39104</v>
          </cell>
          <cell r="J71" t="str">
            <v>통신 8-1-1</v>
          </cell>
        </row>
        <row r="72">
          <cell r="C72" t="str">
            <v>3.1PLC A/O MODULE특수모듈 아날로그 8 POINT(입력)</v>
          </cell>
          <cell r="D72">
            <v>3.1</v>
          </cell>
          <cell r="E72">
            <v>14</v>
          </cell>
          <cell r="F72">
            <v>14</v>
          </cell>
          <cell r="G72" t="str">
            <v>PLC A/O MODULE</v>
          </cell>
          <cell r="H72" t="str">
            <v>특수모듈 아날로그 8 POINT(입력)</v>
          </cell>
          <cell r="I72">
            <v>39104</v>
          </cell>
          <cell r="J72" t="str">
            <v>통신 8-1-1</v>
          </cell>
        </row>
        <row r="73">
          <cell r="C73" t="str">
            <v xml:space="preserve">3.1PLC D/I MODULE16POINT </v>
          </cell>
          <cell r="D73">
            <v>3.1</v>
          </cell>
          <cell r="E73">
            <v>15</v>
          </cell>
          <cell r="F73">
            <v>15</v>
          </cell>
          <cell r="G73" t="str">
            <v>PLC D/I MODULE</v>
          </cell>
          <cell r="H73" t="str">
            <v xml:space="preserve">16POINT </v>
          </cell>
          <cell r="I73">
            <v>39104</v>
          </cell>
          <cell r="J73" t="str">
            <v>통신 8-1-1</v>
          </cell>
        </row>
        <row r="74">
          <cell r="C74" t="str">
            <v xml:space="preserve">3.1PLC D/O  MODULE16POINT </v>
          </cell>
          <cell r="D74">
            <v>3.1</v>
          </cell>
          <cell r="E74">
            <v>16</v>
          </cell>
          <cell r="F74">
            <v>16</v>
          </cell>
          <cell r="G74" t="str">
            <v>PLC D/O  MODULE</v>
          </cell>
          <cell r="H74" t="str">
            <v xml:space="preserve">16POINT </v>
          </cell>
          <cell r="I74">
            <v>39104</v>
          </cell>
          <cell r="J74" t="str">
            <v>통신 8-1-1</v>
          </cell>
        </row>
        <row r="75">
          <cell r="C75" t="str">
            <v>3.1SELECTOR S/W2-Step, 1a+1b</v>
          </cell>
          <cell r="D75">
            <v>3.1</v>
          </cell>
          <cell r="E75">
            <v>17</v>
          </cell>
          <cell r="F75">
            <v>17</v>
          </cell>
          <cell r="G75" t="str">
            <v>SELECTOR S/W</v>
          </cell>
          <cell r="H75" t="str">
            <v>2-Step, 1a+1b</v>
          </cell>
          <cell r="I75">
            <v>9918</v>
          </cell>
          <cell r="J75" t="str">
            <v>전기품셈 5-23</v>
          </cell>
        </row>
        <row r="76">
          <cell r="C76" t="str">
            <v>3.1PUSH BUTTON SWITCH(W/LAMP)220VAC, LED, 1a+1b</v>
          </cell>
          <cell r="D76">
            <v>3.1</v>
          </cell>
          <cell r="E76">
            <v>18</v>
          </cell>
          <cell r="F76">
            <v>18</v>
          </cell>
          <cell r="G76" t="str">
            <v>PUSH BUTTON SWITCH(W/LAMP)</v>
          </cell>
          <cell r="H76" t="str">
            <v>220VAC, LED, 1a+1b</v>
          </cell>
          <cell r="I76">
            <v>6446</v>
          </cell>
          <cell r="J76" t="str">
            <v>전기품셈 5-23</v>
          </cell>
        </row>
        <row r="77">
          <cell r="C77" t="str">
            <v>3.1SMPSDC24V 공급기</v>
          </cell>
          <cell r="D77">
            <v>3.1</v>
          </cell>
          <cell r="E77">
            <v>19</v>
          </cell>
          <cell r="F77">
            <v>19</v>
          </cell>
          <cell r="G77" t="str">
            <v>SMPS</v>
          </cell>
          <cell r="H77" t="str">
            <v>DC24V 공급기</v>
          </cell>
          <cell r="I77">
            <v>22559</v>
          </cell>
          <cell r="J77" t="str">
            <v>전기품셈 3-34</v>
          </cell>
        </row>
        <row r="78">
          <cell r="C78" t="str">
            <v>3.1전자접촉기MC-9</v>
          </cell>
          <cell r="D78">
            <v>3.1</v>
          </cell>
          <cell r="E78">
            <v>20</v>
          </cell>
          <cell r="F78">
            <v>20</v>
          </cell>
          <cell r="G78" t="str">
            <v>전자접촉기</v>
          </cell>
          <cell r="H78" t="str">
            <v>MC-9</v>
          </cell>
          <cell r="I78">
            <v>29755</v>
          </cell>
          <cell r="J78" t="str">
            <v>전기품셈 5-19</v>
          </cell>
        </row>
        <row r="79">
          <cell r="C79" t="str">
            <v>3.1INVERTER15KW 3상 400V</v>
          </cell>
          <cell r="D79">
            <v>3.1</v>
          </cell>
          <cell r="E79">
            <v>21</v>
          </cell>
          <cell r="F79">
            <v>21</v>
          </cell>
          <cell r="G79" t="str">
            <v>INVERTER</v>
          </cell>
          <cell r="H79" t="str">
            <v>15KW 3상 400V</v>
          </cell>
          <cell r="I79">
            <v>37598</v>
          </cell>
          <cell r="J79" t="str">
            <v>통신 11-7-2</v>
          </cell>
        </row>
        <row r="80">
          <cell r="C80" t="str">
            <v>3.1EOCR0</v>
          </cell>
          <cell r="D80">
            <v>3.1</v>
          </cell>
          <cell r="E80">
            <v>22</v>
          </cell>
          <cell r="F80">
            <v>22</v>
          </cell>
          <cell r="G80" t="str">
            <v>EOCR</v>
          </cell>
          <cell r="H80">
            <v>0</v>
          </cell>
          <cell r="I80">
            <v>15039</v>
          </cell>
          <cell r="J80" t="str">
            <v>전기품셈 3-34</v>
          </cell>
        </row>
        <row r="81">
          <cell r="C81" t="str">
            <v>3.1DIGITAL PANEL METERV,A,KW,KWH,PF,HZ, 통신기능</v>
          </cell>
          <cell r="D81">
            <v>3.1</v>
          </cell>
          <cell r="E81">
            <v>23</v>
          </cell>
          <cell r="F81">
            <v>23</v>
          </cell>
          <cell r="G81" t="str">
            <v>DIGITAL PANEL METER</v>
          </cell>
          <cell r="H81" t="str">
            <v>V,A,KW,KWH,PF,HZ, 통신기능</v>
          </cell>
          <cell r="I81">
            <v>22559</v>
          </cell>
          <cell r="J81" t="str">
            <v>전기품셈 3-34</v>
          </cell>
        </row>
        <row r="82">
          <cell r="C82" t="str">
            <v>3.1DMPCDigital Motor 보호 및 제어장치</v>
          </cell>
          <cell r="D82">
            <v>3.1</v>
          </cell>
          <cell r="E82">
            <v>24</v>
          </cell>
          <cell r="F82">
            <v>24</v>
          </cell>
          <cell r="G82" t="str">
            <v>DMPC</v>
          </cell>
          <cell r="H82" t="str">
            <v>Digital Motor 보호 및 제어장치</v>
          </cell>
          <cell r="I82">
            <v>22559</v>
          </cell>
          <cell r="J82" t="str">
            <v>전기품셈 3-34</v>
          </cell>
        </row>
        <row r="83">
          <cell r="C83" t="str">
            <v>3.1MCT60/5A</v>
          </cell>
          <cell r="D83">
            <v>3.1</v>
          </cell>
          <cell r="E83">
            <v>25</v>
          </cell>
          <cell r="F83">
            <v>25</v>
          </cell>
          <cell r="G83" t="str">
            <v>MCT</v>
          </cell>
          <cell r="H83" t="str">
            <v>60/5A</v>
          </cell>
          <cell r="I83">
            <v>22559</v>
          </cell>
          <cell r="J83" t="str">
            <v>전기품셈 3-34</v>
          </cell>
        </row>
        <row r="84">
          <cell r="C84" t="str">
            <v>3.1ZCTZCT-10</v>
          </cell>
          <cell r="D84">
            <v>3.1</v>
          </cell>
          <cell r="E84">
            <v>26</v>
          </cell>
          <cell r="F84">
            <v>26</v>
          </cell>
          <cell r="G84" t="str">
            <v>ZCT</v>
          </cell>
          <cell r="H84" t="str">
            <v>ZCT-10</v>
          </cell>
          <cell r="I84">
            <v>91910</v>
          </cell>
          <cell r="J84" t="str">
            <v>전기품셈 3-34</v>
          </cell>
        </row>
        <row r="85">
          <cell r="C85" t="str">
            <v>3.1서지보호기전원용, 40KA</v>
          </cell>
          <cell r="D85">
            <v>3.1</v>
          </cell>
          <cell r="E85">
            <v>27</v>
          </cell>
          <cell r="F85">
            <v>27</v>
          </cell>
          <cell r="G85" t="str">
            <v>서지보호기</v>
          </cell>
          <cell r="H85" t="str">
            <v>전원용, 40KA</v>
          </cell>
          <cell r="I85">
            <v>23804</v>
          </cell>
          <cell r="J85" t="str">
            <v>전기품셈 5-45-2</v>
          </cell>
        </row>
        <row r="86">
          <cell r="C86" t="str">
            <v>3.1TR440V - 220V</v>
          </cell>
          <cell r="D86">
            <v>3.1</v>
          </cell>
          <cell r="E86">
            <v>28</v>
          </cell>
          <cell r="F86">
            <v>28</v>
          </cell>
          <cell r="G86" t="str">
            <v>TR</v>
          </cell>
          <cell r="H86" t="str">
            <v>440V - 220V</v>
          </cell>
          <cell r="I86">
            <v>29053</v>
          </cell>
          <cell r="J86" t="str">
            <v>전기품셈 3-34</v>
          </cell>
        </row>
        <row r="87">
          <cell r="C87" t="str">
            <v>3.1NOISE FILTERAC220V 10A</v>
          </cell>
          <cell r="D87">
            <v>3.1</v>
          </cell>
          <cell r="E87">
            <v>29</v>
          </cell>
          <cell r="F87">
            <v>29</v>
          </cell>
          <cell r="G87" t="str">
            <v>NOISE FILTER</v>
          </cell>
          <cell r="H87" t="str">
            <v>AC220V 10A</v>
          </cell>
          <cell r="I87">
            <v>28408</v>
          </cell>
          <cell r="J87" t="str">
            <v>전기품셈 3-34</v>
          </cell>
        </row>
        <row r="88">
          <cell r="C88" t="str">
            <v>3.1RELAY4A4B, LED</v>
          </cell>
          <cell r="D88">
            <v>3.1</v>
          </cell>
          <cell r="E88">
            <v>30</v>
          </cell>
          <cell r="F88">
            <v>30</v>
          </cell>
          <cell r="G88" t="str">
            <v>RELAY</v>
          </cell>
          <cell r="H88" t="str">
            <v>4A4B, LED</v>
          </cell>
          <cell r="I88">
            <v>15039</v>
          </cell>
          <cell r="J88" t="str">
            <v>전기품셈 3-34</v>
          </cell>
        </row>
        <row r="89">
          <cell r="C89" t="str">
            <v>3.1RELAY SOCKET14PIN</v>
          </cell>
          <cell r="D89">
            <v>3.1</v>
          </cell>
          <cell r="E89">
            <v>31</v>
          </cell>
          <cell r="F89">
            <v>31</v>
          </cell>
          <cell r="G89" t="str">
            <v>RELAY SOCKET</v>
          </cell>
          <cell r="H89" t="str">
            <v>14PIN</v>
          </cell>
          <cell r="I89">
            <v>0</v>
          </cell>
          <cell r="J89">
            <v>0</v>
          </cell>
        </row>
        <row r="90">
          <cell r="C90" t="str">
            <v>3.1THERMOSTAT0 to 50℃</v>
          </cell>
          <cell r="D90">
            <v>3.1</v>
          </cell>
          <cell r="E90">
            <v>32</v>
          </cell>
          <cell r="F90">
            <v>32</v>
          </cell>
          <cell r="G90" t="str">
            <v>THERMOSTAT</v>
          </cell>
          <cell r="H90" t="str">
            <v>0 to 50℃</v>
          </cell>
          <cell r="I90">
            <v>6446</v>
          </cell>
          <cell r="J90" t="str">
            <v>전기품셈 5-23</v>
          </cell>
        </row>
        <row r="91">
          <cell r="C91" t="str">
            <v>3.1THERMOSTAT-10 to 50℃</v>
          </cell>
          <cell r="D91">
            <v>3.1</v>
          </cell>
          <cell r="E91">
            <v>33</v>
          </cell>
          <cell r="F91">
            <v>33</v>
          </cell>
          <cell r="G91" t="str">
            <v>THERMOSTAT</v>
          </cell>
          <cell r="H91" t="str">
            <v>-10 to 50℃</v>
          </cell>
          <cell r="I91">
            <v>6446</v>
          </cell>
          <cell r="J91" t="str">
            <v>전기품셈 5-23</v>
          </cell>
        </row>
        <row r="92">
          <cell r="C92" t="str">
            <v>3.1TERMINAL BLOCK3P 30A, 고정식</v>
          </cell>
          <cell r="D92">
            <v>3.1</v>
          </cell>
          <cell r="E92">
            <v>34</v>
          </cell>
          <cell r="F92">
            <v>34</v>
          </cell>
          <cell r="G92" t="str">
            <v>TERMINAL BLOCK</v>
          </cell>
          <cell r="H92" t="str">
            <v>3P 30A, 고정식</v>
          </cell>
          <cell r="I92">
            <v>0</v>
          </cell>
          <cell r="J92">
            <v>0</v>
          </cell>
        </row>
        <row r="93">
          <cell r="C93" t="str">
            <v>3.1TERMINAL BLOCK2P 30A, 고정식</v>
          </cell>
          <cell r="D93">
            <v>3.1</v>
          </cell>
          <cell r="E93">
            <v>35</v>
          </cell>
          <cell r="F93">
            <v>35</v>
          </cell>
          <cell r="G93" t="str">
            <v>TERMINAL BLOCK</v>
          </cell>
          <cell r="H93" t="str">
            <v>2P 30A, 고정식</v>
          </cell>
          <cell r="I93">
            <v>0</v>
          </cell>
          <cell r="J93">
            <v>0</v>
          </cell>
        </row>
        <row r="94">
          <cell r="C94" t="str">
            <v>3.1NAME PLATELARGE</v>
          </cell>
          <cell r="D94">
            <v>3.1</v>
          </cell>
          <cell r="E94">
            <v>36</v>
          </cell>
          <cell r="F94">
            <v>36</v>
          </cell>
          <cell r="G94" t="str">
            <v>NAME PLATE</v>
          </cell>
          <cell r="H94" t="str">
            <v>LARGE</v>
          </cell>
          <cell r="I94">
            <v>0</v>
          </cell>
          <cell r="J94">
            <v>0</v>
          </cell>
        </row>
        <row r="95">
          <cell r="C95" t="str">
            <v>3.1NAME PLATESMALL</v>
          </cell>
          <cell r="D95">
            <v>3.1</v>
          </cell>
          <cell r="E95">
            <v>37</v>
          </cell>
          <cell r="F95">
            <v>37</v>
          </cell>
          <cell r="G95" t="str">
            <v>NAME PLATE</v>
          </cell>
          <cell r="H95" t="str">
            <v>SMALL</v>
          </cell>
          <cell r="I95">
            <v>0</v>
          </cell>
          <cell r="J95">
            <v>0</v>
          </cell>
        </row>
        <row r="96">
          <cell r="C96" t="str">
            <v>3.1MICRO S/WKH-9015HR(L)커버포함</v>
          </cell>
          <cell r="D96">
            <v>3.1</v>
          </cell>
          <cell r="E96">
            <v>38</v>
          </cell>
          <cell r="F96">
            <v>38</v>
          </cell>
          <cell r="G96" t="str">
            <v>MICRO S/W</v>
          </cell>
          <cell r="H96" t="str">
            <v>KH-9015HR(L)커버포함</v>
          </cell>
          <cell r="I96">
            <v>12893</v>
          </cell>
          <cell r="J96" t="str">
            <v>전기품셈 5-23</v>
          </cell>
        </row>
        <row r="97">
          <cell r="C97" t="str">
            <v>3.1BUS BAR25*3t</v>
          </cell>
          <cell r="D97">
            <v>3.1</v>
          </cell>
          <cell r="E97">
            <v>39</v>
          </cell>
          <cell r="F97">
            <v>39</v>
          </cell>
          <cell r="G97" t="str">
            <v>BUS BAR</v>
          </cell>
          <cell r="H97" t="str">
            <v>25*3t</v>
          </cell>
          <cell r="I97">
            <v>1336</v>
          </cell>
          <cell r="J97" t="str">
            <v>전기품셈 6-2</v>
          </cell>
        </row>
        <row r="98">
          <cell r="C98" t="str">
            <v>3.1PANEL LIGHTINGAC220V LED 10W</v>
          </cell>
          <cell r="D98">
            <v>3.1</v>
          </cell>
          <cell r="E98">
            <v>40</v>
          </cell>
          <cell r="F98">
            <v>40</v>
          </cell>
          <cell r="G98" t="str">
            <v>PANEL LIGHTING</v>
          </cell>
          <cell r="H98" t="str">
            <v>AC220V LED 10W</v>
          </cell>
          <cell r="I98">
            <v>17853</v>
          </cell>
          <cell r="J98" t="str">
            <v>전기품셈 5-23</v>
          </cell>
        </row>
        <row r="99">
          <cell r="C99" t="str">
            <v>3.1FAN(100mm / 220V)0</v>
          </cell>
          <cell r="D99">
            <v>3.1</v>
          </cell>
          <cell r="E99">
            <v>41</v>
          </cell>
          <cell r="F99">
            <v>41</v>
          </cell>
          <cell r="G99" t="str">
            <v>FAN(100mm / 220V)</v>
          </cell>
          <cell r="H99">
            <v>0</v>
          </cell>
          <cell r="I99">
            <v>21412</v>
          </cell>
          <cell r="J99" t="str">
            <v>전기품셈5-22</v>
          </cell>
        </row>
        <row r="100">
          <cell r="C100" t="str">
            <v>3.17-SEG DISPLAY UNITAC220V, DC4-20mA, 4DIGIT</v>
          </cell>
          <cell r="D100">
            <v>3.1</v>
          </cell>
          <cell r="E100">
            <v>42</v>
          </cell>
          <cell r="F100">
            <v>42</v>
          </cell>
          <cell r="G100" t="str">
            <v>7-SEG DISPLAY UNIT</v>
          </cell>
          <cell r="H100" t="str">
            <v>AC220V, DC4-20mA, 4DIGIT</v>
          </cell>
          <cell r="I100">
            <v>22559</v>
          </cell>
          <cell r="J100" t="str">
            <v>전기품셈 3-34</v>
          </cell>
        </row>
        <row r="101">
          <cell r="C101" t="str">
            <v>3.14각 표시등AC220V, 2욜 5련, 30*40. LED 전구포함</v>
          </cell>
          <cell r="D101">
            <v>3.1</v>
          </cell>
          <cell r="E101">
            <v>43</v>
          </cell>
          <cell r="F101">
            <v>43</v>
          </cell>
          <cell r="G101" t="str">
            <v>4각 표시등</v>
          </cell>
          <cell r="H101" t="str">
            <v>AC220V, 2욜 5련, 30*40. LED 전구포함</v>
          </cell>
          <cell r="I101">
            <v>22559</v>
          </cell>
          <cell r="J101" t="str">
            <v>전기품셈 3-34</v>
          </cell>
        </row>
        <row r="102">
          <cell r="C102" t="str">
            <v>3.1다이젯휴즈AC600V 2A</v>
          </cell>
          <cell r="D102">
            <v>3.1</v>
          </cell>
          <cell r="E102">
            <v>44</v>
          </cell>
          <cell r="F102">
            <v>44</v>
          </cell>
          <cell r="G102" t="str">
            <v>다이젯휴즈</v>
          </cell>
          <cell r="H102" t="str">
            <v>AC600V 2A</v>
          </cell>
          <cell r="I102">
            <v>1838</v>
          </cell>
          <cell r="J102" t="str">
            <v>전기품셈 4-13</v>
          </cell>
        </row>
        <row r="103">
          <cell r="C103" t="str">
            <v>3.1CT100/5A</v>
          </cell>
          <cell r="D103">
            <v>3.1</v>
          </cell>
          <cell r="E103">
            <v>45</v>
          </cell>
          <cell r="F103">
            <v>45</v>
          </cell>
          <cell r="G103" t="str">
            <v>CT</v>
          </cell>
          <cell r="H103" t="str">
            <v>100/5A</v>
          </cell>
          <cell r="I103">
            <v>39673</v>
          </cell>
          <cell r="J103">
            <v>0</v>
          </cell>
        </row>
        <row r="104">
          <cell r="C104" t="str">
            <v>3.1콘센트AC220V, 2구, 접지형</v>
          </cell>
          <cell r="D104">
            <v>3.1</v>
          </cell>
          <cell r="E104">
            <v>46</v>
          </cell>
          <cell r="F104">
            <v>46</v>
          </cell>
          <cell r="G104" t="str">
            <v>콘센트</v>
          </cell>
          <cell r="H104" t="str">
            <v>AC220V, 2구, 접지형</v>
          </cell>
          <cell r="I104">
            <v>6446</v>
          </cell>
          <cell r="J104" t="str">
            <v>전기품셈5-22</v>
          </cell>
        </row>
        <row r="105">
          <cell r="C105" t="str">
            <v>3.1PVC DUCT60 X 80 X 2000</v>
          </cell>
          <cell r="D105">
            <v>3.1</v>
          </cell>
          <cell r="E105">
            <v>47</v>
          </cell>
          <cell r="F105">
            <v>47</v>
          </cell>
          <cell r="G105" t="str">
            <v>PVC DUCT</v>
          </cell>
          <cell r="H105" t="str">
            <v>60 X 80 X 2000</v>
          </cell>
          <cell r="I105">
            <v>27771</v>
          </cell>
          <cell r="J105" t="str">
            <v>전기품셈5-7</v>
          </cell>
        </row>
        <row r="106">
          <cell r="C106" t="str">
            <v>3.1CABLE(이면배선)KIV 25SQ</v>
          </cell>
          <cell r="D106">
            <v>3.1</v>
          </cell>
          <cell r="E106">
            <v>48</v>
          </cell>
          <cell r="F106">
            <v>48</v>
          </cell>
          <cell r="G106" t="str">
            <v>CABLE(이면배선)</v>
          </cell>
          <cell r="H106" t="str">
            <v>KIV 25SQ</v>
          </cell>
          <cell r="I106">
            <v>0</v>
          </cell>
          <cell r="J106">
            <v>0</v>
          </cell>
        </row>
        <row r="107">
          <cell r="C107" t="str">
            <v>3.1CABLE(이면배선)KIV 16SQ</v>
          </cell>
          <cell r="D107">
            <v>3.1</v>
          </cell>
          <cell r="E107">
            <v>49</v>
          </cell>
          <cell r="F107">
            <v>49</v>
          </cell>
          <cell r="G107" t="str">
            <v>CABLE(이면배선)</v>
          </cell>
          <cell r="H107" t="str">
            <v>KIV 16SQ</v>
          </cell>
          <cell r="I107">
            <v>0</v>
          </cell>
          <cell r="J107">
            <v>0</v>
          </cell>
        </row>
        <row r="108">
          <cell r="C108" t="str">
            <v>3.1CABLE(이면배선)KIV 4SQ</v>
          </cell>
          <cell r="D108">
            <v>3.1</v>
          </cell>
          <cell r="E108">
            <v>50</v>
          </cell>
          <cell r="F108">
            <v>50</v>
          </cell>
          <cell r="G108" t="str">
            <v>CABLE(이면배선)</v>
          </cell>
          <cell r="H108" t="str">
            <v>KIV 4SQ</v>
          </cell>
          <cell r="I108">
            <v>0</v>
          </cell>
          <cell r="J108">
            <v>0</v>
          </cell>
        </row>
        <row r="109">
          <cell r="C109" t="str">
            <v>3.1CABLE(이면배선)KIV 2.5SQ</v>
          </cell>
          <cell r="D109">
            <v>3.1</v>
          </cell>
          <cell r="E109">
            <v>51</v>
          </cell>
          <cell r="F109">
            <v>51</v>
          </cell>
          <cell r="G109" t="str">
            <v>CABLE(이면배선)</v>
          </cell>
          <cell r="H109" t="str">
            <v>KIV 2.5SQ</v>
          </cell>
          <cell r="I109">
            <v>0</v>
          </cell>
          <cell r="J109">
            <v>0</v>
          </cell>
        </row>
        <row r="110">
          <cell r="C110" t="str">
            <v>3.1CABLE(이면배선)KIV 1.5SQ</v>
          </cell>
          <cell r="D110">
            <v>3.1</v>
          </cell>
          <cell r="E110">
            <v>52</v>
          </cell>
          <cell r="F110">
            <v>52</v>
          </cell>
          <cell r="G110" t="str">
            <v>CABLE(이면배선)</v>
          </cell>
          <cell r="H110" t="str">
            <v>KIV 1.5SQ</v>
          </cell>
          <cell r="I110">
            <v>0</v>
          </cell>
          <cell r="J110">
            <v>0</v>
          </cell>
        </row>
        <row r="111">
          <cell r="C111" t="str">
            <v>3.20</v>
          </cell>
          <cell r="D111">
            <v>3.2</v>
          </cell>
          <cell r="E111" t="str">
            <v>3.2 농축슬러지 이송펌프 제어반 설치공사</v>
          </cell>
          <cell r="H111">
            <v>0</v>
          </cell>
        </row>
        <row r="112">
          <cell r="C112" t="str">
            <v>3.2ENCLOSURE(외함) 설치W850xH2000xD800, 옥내형, 양면</v>
          </cell>
          <cell r="D112">
            <v>3.2</v>
          </cell>
          <cell r="E112">
            <v>53</v>
          </cell>
          <cell r="F112">
            <v>53</v>
          </cell>
          <cell r="G112" t="str">
            <v>ENCLOSURE(외함) 설치</v>
          </cell>
          <cell r="H112" t="str">
            <v>W850xH2000xD800, 옥내형, 양면</v>
          </cell>
          <cell r="I112">
            <v>3121022</v>
          </cell>
          <cell r="J112" t="str">
            <v>전기품셈 6-1</v>
          </cell>
        </row>
        <row r="113">
          <cell r="C113" t="str">
            <v>3.2ENCLOSURE(외함) 철거W850xH2000xD800</v>
          </cell>
          <cell r="D113">
            <v>3.2</v>
          </cell>
          <cell r="E113">
            <v>54</v>
          </cell>
          <cell r="F113">
            <v>54</v>
          </cell>
          <cell r="G113" t="str">
            <v>ENCLOSURE(외함) 철거</v>
          </cell>
          <cell r="H113" t="str">
            <v>W850xH2000xD800</v>
          </cell>
          <cell r="I113">
            <v>199744</v>
          </cell>
          <cell r="J113" t="str">
            <v>전기품셈 6-1</v>
          </cell>
        </row>
        <row r="114">
          <cell r="C114" t="str">
            <v>3.2CABLE 접속0</v>
          </cell>
          <cell r="D114">
            <v>3.2</v>
          </cell>
          <cell r="E114">
            <v>55</v>
          </cell>
          <cell r="F114">
            <v>55</v>
          </cell>
          <cell r="G114" t="str">
            <v>CABLE 접속</v>
          </cell>
          <cell r="H114">
            <v>0</v>
          </cell>
          <cell r="I114">
            <v>66482</v>
          </cell>
          <cell r="J114" t="str">
            <v>통신 9-3-1</v>
          </cell>
        </row>
        <row r="115">
          <cell r="C115" t="str">
            <v>3.2CABLE 해제0</v>
          </cell>
          <cell r="D115">
            <v>3.2</v>
          </cell>
          <cell r="E115">
            <v>56</v>
          </cell>
          <cell r="F115">
            <v>56</v>
          </cell>
          <cell r="G115" t="str">
            <v>CABLE 해제</v>
          </cell>
          <cell r="H115">
            <v>0</v>
          </cell>
          <cell r="I115">
            <v>10636</v>
          </cell>
          <cell r="J115" t="str">
            <v>통신 9-3-1</v>
          </cell>
        </row>
        <row r="116">
          <cell r="C116" t="str">
            <v>3.2UTP Cable Cat.5E 4P</v>
          </cell>
          <cell r="D116">
            <v>3.2</v>
          </cell>
          <cell r="E116">
            <v>57</v>
          </cell>
          <cell r="F116">
            <v>57</v>
          </cell>
          <cell r="G116" t="str">
            <v xml:space="preserve">UTP Cable </v>
          </cell>
          <cell r="H116" t="str">
            <v>Cat.5E 4P</v>
          </cell>
          <cell r="I116">
            <v>49872</v>
          </cell>
          <cell r="J116" t="str">
            <v>통신 4-3-1</v>
          </cell>
        </row>
        <row r="117">
          <cell r="C117" t="str">
            <v>3.2장비임대료트럭탑재형 크레인 5ton</v>
          </cell>
          <cell r="D117">
            <v>3.2</v>
          </cell>
          <cell r="E117">
            <v>58</v>
          </cell>
          <cell r="F117">
            <v>58</v>
          </cell>
          <cell r="G117" t="str">
            <v>장비임대료</v>
          </cell>
          <cell r="H117" t="str">
            <v>트럭탑재형 크레인 5ton</v>
          </cell>
          <cell r="I117">
            <v>0</v>
          </cell>
          <cell r="J117">
            <v>0</v>
          </cell>
        </row>
        <row r="118">
          <cell r="C118" t="str">
            <v>3.2고재처리W850xH2000xD800</v>
          </cell>
          <cell r="D118">
            <v>3.2</v>
          </cell>
          <cell r="E118">
            <v>59</v>
          </cell>
          <cell r="F118">
            <v>59</v>
          </cell>
          <cell r="G118" t="str">
            <v>고재처리</v>
          </cell>
          <cell r="H118" t="str">
            <v>W850xH2000xD800</v>
          </cell>
          <cell r="I118">
            <v>0</v>
          </cell>
          <cell r="J118">
            <v>0</v>
          </cell>
        </row>
        <row r="119">
          <cell r="C119" t="str">
            <v>3.2</v>
          </cell>
          <cell r="D119">
            <v>3.2</v>
          </cell>
          <cell r="E119" t="str">
            <v>4 (1공장) 가성소다 현장 제어반</v>
          </cell>
        </row>
        <row r="120">
          <cell r="C120" t="str">
            <v>4.1</v>
          </cell>
          <cell r="D120">
            <v>4.0999999999999996</v>
          </cell>
          <cell r="E120" t="str">
            <v>4.1 (1공장) 가성소다 현장 제어반</v>
          </cell>
        </row>
        <row r="121">
          <cell r="C121" t="str">
            <v>4.1ENCLOSURE(외함)W800xH1800xD800, 옥내형, 양면</v>
          </cell>
          <cell r="D121">
            <v>4.0999999999999996</v>
          </cell>
          <cell r="E121">
            <v>1</v>
          </cell>
          <cell r="F121">
            <v>1</v>
          </cell>
          <cell r="G121" t="str">
            <v>ENCLOSURE(외함)</v>
          </cell>
          <cell r="H121" t="str">
            <v>W800xH1800xD800, 옥내형, 양면</v>
          </cell>
          <cell r="I121">
            <v>0</v>
          </cell>
          <cell r="J121">
            <v>0</v>
          </cell>
        </row>
        <row r="122">
          <cell r="C122" t="str">
            <v>4.1차단기 4P 200A</v>
          </cell>
          <cell r="D122">
            <v>4.0999999999999996</v>
          </cell>
          <cell r="E122">
            <v>2</v>
          </cell>
          <cell r="F122">
            <v>2</v>
          </cell>
          <cell r="G122" t="str">
            <v xml:space="preserve">차단기 </v>
          </cell>
          <cell r="H122" t="str">
            <v>4P 200A</v>
          </cell>
          <cell r="I122">
            <v>113982</v>
          </cell>
          <cell r="J122" t="str">
            <v>전기품셈 5-19</v>
          </cell>
        </row>
        <row r="123">
          <cell r="C123" t="str">
            <v>4.1차단기 4P 75A</v>
          </cell>
          <cell r="D123">
            <v>4.0999999999999996</v>
          </cell>
          <cell r="E123">
            <v>3</v>
          </cell>
          <cell r="F123">
            <v>3</v>
          </cell>
          <cell r="G123" t="str">
            <v xml:space="preserve">차단기 </v>
          </cell>
          <cell r="H123" t="str">
            <v>4P 75A</v>
          </cell>
          <cell r="I123">
            <v>78781</v>
          </cell>
          <cell r="J123" t="str">
            <v>전기품셈 5-19</v>
          </cell>
        </row>
        <row r="124">
          <cell r="C124" t="str">
            <v>4.1차단기 3P 60A</v>
          </cell>
          <cell r="D124">
            <v>4.0999999999999996</v>
          </cell>
          <cell r="E124">
            <v>4</v>
          </cell>
          <cell r="F124">
            <v>4</v>
          </cell>
          <cell r="G124" t="str">
            <v xml:space="preserve">차단기 </v>
          </cell>
          <cell r="H124" t="str">
            <v>3P 60A</v>
          </cell>
          <cell r="I124">
            <v>46616</v>
          </cell>
          <cell r="J124" t="str">
            <v>전기품셈 5-19</v>
          </cell>
        </row>
        <row r="125">
          <cell r="C125" t="str">
            <v>4.1차단기 3P 30A</v>
          </cell>
          <cell r="D125">
            <v>4.0999999999999996</v>
          </cell>
          <cell r="E125">
            <v>5</v>
          </cell>
          <cell r="F125">
            <v>5</v>
          </cell>
          <cell r="G125" t="str">
            <v xml:space="preserve">차단기 </v>
          </cell>
          <cell r="H125" t="str">
            <v>3P 30A</v>
          </cell>
          <cell r="I125">
            <v>18844</v>
          </cell>
          <cell r="J125" t="str">
            <v>전기품셈 5-19</v>
          </cell>
        </row>
        <row r="126">
          <cell r="C126" t="str">
            <v>4.1차단기 3P 10A</v>
          </cell>
          <cell r="D126">
            <v>4.0999999999999996</v>
          </cell>
          <cell r="E126">
            <v>6</v>
          </cell>
          <cell r="F126">
            <v>6</v>
          </cell>
          <cell r="G126" t="str">
            <v xml:space="preserve">차단기 </v>
          </cell>
          <cell r="H126" t="str">
            <v>3P 10A</v>
          </cell>
          <cell r="I126">
            <v>18844</v>
          </cell>
          <cell r="J126" t="str">
            <v>전기품셈 5-19</v>
          </cell>
        </row>
        <row r="127">
          <cell r="C127" t="str">
            <v>4.1차단기 2P 75A</v>
          </cell>
          <cell r="D127">
            <v>4.0999999999999996</v>
          </cell>
          <cell r="E127">
            <v>7</v>
          </cell>
          <cell r="F127">
            <v>7</v>
          </cell>
          <cell r="G127" t="str">
            <v xml:space="preserve">차단기 </v>
          </cell>
          <cell r="H127" t="str">
            <v>2P 75A</v>
          </cell>
          <cell r="I127">
            <v>22842</v>
          </cell>
          <cell r="J127" t="str">
            <v>전기품셈 5-19</v>
          </cell>
        </row>
        <row r="128">
          <cell r="C128" t="str">
            <v>4.1차단기 2P 30A</v>
          </cell>
          <cell r="D128">
            <v>4.0999999999999996</v>
          </cell>
          <cell r="E128">
            <v>8</v>
          </cell>
          <cell r="F128">
            <v>8</v>
          </cell>
          <cell r="G128" t="str">
            <v xml:space="preserve">차단기 </v>
          </cell>
          <cell r="H128" t="str">
            <v>2P 30A</v>
          </cell>
          <cell r="I128">
            <v>9234</v>
          </cell>
          <cell r="J128" t="str">
            <v>전기품셈 5-19</v>
          </cell>
        </row>
        <row r="129">
          <cell r="C129" t="str">
            <v>4.1차단기 2P 20A</v>
          </cell>
          <cell r="D129">
            <v>4.0999999999999996</v>
          </cell>
          <cell r="E129">
            <v>9</v>
          </cell>
          <cell r="F129">
            <v>9</v>
          </cell>
          <cell r="G129" t="str">
            <v xml:space="preserve">차단기 </v>
          </cell>
          <cell r="H129" t="str">
            <v>2P 20A</v>
          </cell>
          <cell r="I129">
            <v>9234</v>
          </cell>
          <cell r="J129" t="str">
            <v>전기품셈 5-19</v>
          </cell>
        </row>
        <row r="130">
          <cell r="C130" t="str">
            <v>4.1차단기 2P 10A</v>
          </cell>
          <cell r="D130">
            <v>4.0999999999999996</v>
          </cell>
          <cell r="E130">
            <v>10</v>
          </cell>
          <cell r="F130">
            <v>10</v>
          </cell>
          <cell r="G130" t="str">
            <v xml:space="preserve">차단기 </v>
          </cell>
          <cell r="H130" t="str">
            <v>2P 10A</v>
          </cell>
          <cell r="I130">
            <v>9234</v>
          </cell>
          <cell r="J130" t="str">
            <v>전기품셈 5-19</v>
          </cell>
        </row>
        <row r="131">
          <cell r="C131" t="str">
            <v>4.1ELB2P 30A</v>
          </cell>
          <cell r="D131">
            <v>4.0999999999999996</v>
          </cell>
          <cell r="E131">
            <v>11</v>
          </cell>
          <cell r="F131">
            <v>11</v>
          </cell>
          <cell r="G131" t="str">
            <v>ELB</v>
          </cell>
          <cell r="H131" t="str">
            <v>2P 30A</v>
          </cell>
          <cell r="I131">
            <v>9234</v>
          </cell>
          <cell r="J131" t="str">
            <v>전기품셈 5-19</v>
          </cell>
        </row>
        <row r="132">
          <cell r="C132" t="str">
            <v>4.1ELB2P 15A</v>
          </cell>
          <cell r="D132">
            <v>4.0999999999999996</v>
          </cell>
          <cell r="E132">
            <v>12</v>
          </cell>
          <cell r="F132">
            <v>12</v>
          </cell>
          <cell r="G132" t="str">
            <v>ELB</v>
          </cell>
          <cell r="H132" t="str">
            <v>2P 15A</v>
          </cell>
          <cell r="I132">
            <v>9234</v>
          </cell>
          <cell r="J132" t="str">
            <v>전기품셈 5-19</v>
          </cell>
        </row>
        <row r="133">
          <cell r="C133" t="str">
            <v>4.1전원 SWITCH BOXAC220V, 2A, 10P</v>
          </cell>
          <cell r="D133">
            <v>4.0999999999999996</v>
          </cell>
          <cell r="E133">
            <v>13</v>
          </cell>
          <cell r="F133">
            <v>13</v>
          </cell>
          <cell r="G133" t="str">
            <v>전원 SWITCH BOX</v>
          </cell>
          <cell r="H133" t="str">
            <v>AC220V, 2A, 10P</v>
          </cell>
          <cell r="I133">
            <v>9918</v>
          </cell>
          <cell r="J133" t="str">
            <v>전기품셈 5-23</v>
          </cell>
        </row>
        <row r="134">
          <cell r="C134" t="str">
            <v>4.1CT0</v>
          </cell>
          <cell r="D134">
            <v>4.0999999999999996</v>
          </cell>
          <cell r="E134">
            <v>14</v>
          </cell>
          <cell r="F134">
            <v>14</v>
          </cell>
          <cell r="G134" t="str">
            <v>CT</v>
          </cell>
          <cell r="H134">
            <v>0</v>
          </cell>
          <cell r="I134">
            <v>28408</v>
          </cell>
          <cell r="J134" t="str">
            <v>전기품셈 3-34</v>
          </cell>
        </row>
        <row r="135">
          <cell r="C135" t="str">
            <v>4.1PLC CPUXGI-CPUS</v>
          </cell>
          <cell r="D135">
            <v>4.0999999999999996</v>
          </cell>
          <cell r="E135">
            <v>15</v>
          </cell>
          <cell r="F135">
            <v>15</v>
          </cell>
          <cell r="G135" t="str">
            <v>PLC CPU</v>
          </cell>
          <cell r="H135" t="str">
            <v>XGI-CPUS</v>
          </cell>
          <cell r="I135">
            <v>68486</v>
          </cell>
          <cell r="J135" t="str">
            <v>통신 8-1-1</v>
          </cell>
        </row>
        <row r="136">
          <cell r="C136" t="str">
            <v>4.1PLC 기본 베이스12SLOT</v>
          </cell>
          <cell r="D136">
            <v>4.0999999999999996</v>
          </cell>
          <cell r="E136">
            <v>16</v>
          </cell>
          <cell r="F136">
            <v>16</v>
          </cell>
          <cell r="G136" t="str">
            <v>PLC 기본 베이스</v>
          </cell>
          <cell r="H136" t="str">
            <v>12SLOT</v>
          </cell>
          <cell r="I136">
            <v>0</v>
          </cell>
          <cell r="J136">
            <v>0</v>
          </cell>
        </row>
        <row r="137">
          <cell r="C137" t="str">
            <v>4.1PLC 전원 모듈POWER XGP-AC23</v>
          </cell>
          <cell r="D137">
            <v>4.0999999999999996</v>
          </cell>
          <cell r="E137">
            <v>17</v>
          </cell>
          <cell r="F137">
            <v>17</v>
          </cell>
          <cell r="G137" t="str">
            <v>PLC 전원 모듈</v>
          </cell>
          <cell r="H137" t="str">
            <v>POWER XGP-AC23</v>
          </cell>
          <cell r="I137">
            <v>0</v>
          </cell>
          <cell r="J137">
            <v>0</v>
          </cell>
        </row>
        <row r="138">
          <cell r="C138" t="str">
            <v>4.1PLC 통신모듈C-NET (232/485)</v>
          </cell>
          <cell r="D138">
            <v>4.0999999999999996</v>
          </cell>
          <cell r="E138">
            <v>18</v>
          </cell>
          <cell r="F138">
            <v>18</v>
          </cell>
          <cell r="G138" t="str">
            <v>PLC 통신모듈</v>
          </cell>
          <cell r="H138" t="str">
            <v>C-NET (232/485)</v>
          </cell>
          <cell r="I138">
            <v>39104</v>
          </cell>
          <cell r="J138" t="str">
            <v>통신 8-1-1</v>
          </cell>
        </row>
        <row r="139">
          <cell r="C139" t="str">
            <v>4.1PLC ETHERNET MODULE통신모듈 ETHERNET</v>
          </cell>
          <cell r="D139">
            <v>4.0999999999999996</v>
          </cell>
          <cell r="E139">
            <v>19</v>
          </cell>
          <cell r="F139">
            <v>19</v>
          </cell>
          <cell r="G139" t="str">
            <v>PLC ETHERNET MODULE</v>
          </cell>
          <cell r="H139" t="str">
            <v>통신모듈 ETHERNET</v>
          </cell>
          <cell r="I139">
            <v>39104</v>
          </cell>
          <cell r="J139" t="str">
            <v>통신 8-1-1</v>
          </cell>
        </row>
        <row r="140">
          <cell r="C140" t="str">
            <v>4.1PLC A/I MODULE특수모듈 아날로그 16 POINT(입력)</v>
          </cell>
          <cell r="D140">
            <v>4.0999999999999996</v>
          </cell>
          <cell r="E140">
            <v>20</v>
          </cell>
          <cell r="F140">
            <v>20</v>
          </cell>
          <cell r="G140" t="str">
            <v>PLC A/I MODULE</v>
          </cell>
          <cell r="H140" t="str">
            <v>특수모듈 아날로그 16 POINT(입력)</v>
          </cell>
          <cell r="I140">
            <v>39104</v>
          </cell>
          <cell r="J140" t="str">
            <v>통신 8-1-1</v>
          </cell>
        </row>
        <row r="141">
          <cell r="C141" t="str">
            <v>4.1PLC A/O MODULE특수모듈 아날로그 8 POINT(출력)</v>
          </cell>
          <cell r="D141">
            <v>4.0999999999999996</v>
          </cell>
          <cell r="E141">
            <v>21</v>
          </cell>
          <cell r="F141">
            <v>21</v>
          </cell>
          <cell r="G141" t="str">
            <v>PLC A/O MODULE</v>
          </cell>
          <cell r="H141" t="str">
            <v>특수모듈 아날로그 8 POINT(출력)</v>
          </cell>
          <cell r="I141">
            <v>39104</v>
          </cell>
          <cell r="J141" t="str">
            <v>통신 8-1-1</v>
          </cell>
        </row>
        <row r="142">
          <cell r="C142" t="str">
            <v xml:space="preserve">4.1PLC D/I MODULE16POINT </v>
          </cell>
          <cell r="D142">
            <v>4.0999999999999996</v>
          </cell>
          <cell r="E142">
            <v>22</v>
          </cell>
          <cell r="F142">
            <v>22</v>
          </cell>
          <cell r="G142" t="str">
            <v>PLC D/I MODULE</v>
          </cell>
          <cell r="H142" t="str">
            <v xml:space="preserve">16POINT </v>
          </cell>
          <cell r="I142">
            <v>13672</v>
          </cell>
          <cell r="J142" t="str">
            <v>통신 8-1-1</v>
          </cell>
        </row>
        <row r="143">
          <cell r="C143" t="str">
            <v xml:space="preserve">4.1PLC D/O  MODULE16POINT </v>
          </cell>
          <cell r="D143">
            <v>4.0999999999999996</v>
          </cell>
          <cell r="E143">
            <v>23</v>
          </cell>
          <cell r="F143">
            <v>23</v>
          </cell>
          <cell r="G143" t="str">
            <v>PLC D/O  MODULE</v>
          </cell>
          <cell r="H143" t="str">
            <v xml:space="preserve">16POINT </v>
          </cell>
          <cell r="I143">
            <v>13672</v>
          </cell>
          <cell r="J143" t="str">
            <v>통신 8-1-1</v>
          </cell>
        </row>
        <row r="144">
          <cell r="C144" t="str">
            <v>4.1PLC DUMMY슬롯방진용</v>
          </cell>
          <cell r="D144">
            <v>4.0999999999999996</v>
          </cell>
          <cell r="E144">
            <v>24</v>
          </cell>
          <cell r="F144">
            <v>24</v>
          </cell>
          <cell r="G144" t="str">
            <v>PLC DUMMY</v>
          </cell>
          <cell r="H144" t="str">
            <v>슬롯방진용</v>
          </cell>
          <cell r="I144">
            <v>0</v>
          </cell>
          <cell r="J144">
            <v>0</v>
          </cell>
        </row>
        <row r="145">
          <cell r="C145" t="str">
            <v>4.1SELECTOR S/W2-Step, 1a+1b</v>
          </cell>
          <cell r="D145">
            <v>4.0999999999999996</v>
          </cell>
          <cell r="E145">
            <v>25</v>
          </cell>
          <cell r="F145">
            <v>25</v>
          </cell>
          <cell r="G145" t="str">
            <v>SELECTOR S/W</v>
          </cell>
          <cell r="H145" t="str">
            <v>2-Step, 1a+1b</v>
          </cell>
          <cell r="I145">
            <v>9918</v>
          </cell>
          <cell r="J145" t="str">
            <v>전기품셈 5-23</v>
          </cell>
        </row>
        <row r="146">
          <cell r="C146" t="str">
            <v>4.1PUSH BUTTON SWITCH(W/LAMP)220VAC, LED, 1a+1b</v>
          </cell>
          <cell r="D146">
            <v>4.0999999999999996</v>
          </cell>
          <cell r="E146">
            <v>26</v>
          </cell>
          <cell r="F146">
            <v>26</v>
          </cell>
          <cell r="G146" t="str">
            <v>PUSH BUTTON SWITCH(W/LAMP)</v>
          </cell>
          <cell r="H146" t="str">
            <v>220VAC, LED, 1a+1b</v>
          </cell>
          <cell r="I146">
            <v>6446</v>
          </cell>
          <cell r="J146" t="str">
            <v>전기품셈 5-23</v>
          </cell>
        </row>
        <row r="147">
          <cell r="C147" t="str">
            <v>4.1SMPSDC24V 공급기</v>
          </cell>
          <cell r="D147">
            <v>4.0999999999999996</v>
          </cell>
          <cell r="E147">
            <v>27</v>
          </cell>
          <cell r="F147">
            <v>27</v>
          </cell>
          <cell r="G147" t="str">
            <v>SMPS</v>
          </cell>
          <cell r="H147" t="str">
            <v>DC24V 공급기</v>
          </cell>
          <cell r="I147">
            <v>22559</v>
          </cell>
          <cell r="J147" t="str">
            <v>전기품셈 3-34</v>
          </cell>
        </row>
        <row r="148">
          <cell r="C148" t="str">
            <v>4.1전자접촉기MC-50a</v>
          </cell>
          <cell r="D148">
            <v>4.0999999999999996</v>
          </cell>
          <cell r="E148">
            <v>28</v>
          </cell>
          <cell r="F148">
            <v>28</v>
          </cell>
          <cell r="G148" t="str">
            <v>전자접촉기</v>
          </cell>
          <cell r="H148" t="str">
            <v>MC-50a</v>
          </cell>
          <cell r="I148">
            <v>29755</v>
          </cell>
          <cell r="J148" t="str">
            <v>전기품셈 5-19</v>
          </cell>
        </row>
        <row r="149">
          <cell r="C149" t="str">
            <v>4.1전자접촉기MC-12a</v>
          </cell>
          <cell r="D149">
            <v>4.0999999999999996</v>
          </cell>
          <cell r="E149">
            <v>29</v>
          </cell>
          <cell r="F149">
            <v>29</v>
          </cell>
          <cell r="G149" t="str">
            <v>전자접촉기</v>
          </cell>
          <cell r="H149" t="str">
            <v>MC-12a</v>
          </cell>
          <cell r="I149">
            <v>29755</v>
          </cell>
          <cell r="J149" t="str">
            <v>전기품셈 5-19</v>
          </cell>
        </row>
        <row r="150">
          <cell r="C150" t="str">
            <v>4.1콘덴서380V 100uF</v>
          </cell>
          <cell r="D150">
            <v>4.0999999999999996</v>
          </cell>
          <cell r="E150">
            <v>30</v>
          </cell>
          <cell r="F150">
            <v>30</v>
          </cell>
          <cell r="G150" t="str">
            <v>콘덴서</v>
          </cell>
          <cell r="H150" t="str">
            <v>380V 100uF</v>
          </cell>
          <cell r="I150">
            <v>7519</v>
          </cell>
          <cell r="J150" t="str">
            <v>전기품셈 5-40</v>
          </cell>
        </row>
        <row r="151">
          <cell r="C151" t="str">
            <v>4.1콘덴서380V 30uF</v>
          </cell>
          <cell r="D151">
            <v>4.0999999999999996</v>
          </cell>
          <cell r="E151">
            <v>31</v>
          </cell>
          <cell r="F151">
            <v>31</v>
          </cell>
          <cell r="G151" t="str">
            <v>콘덴서</v>
          </cell>
          <cell r="H151" t="str">
            <v>380V 30uF</v>
          </cell>
          <cell r="I151">
            <v>7519</v>
          </cell>
          <cell r="J151" t="str">
            <v>전기품셈 5-40</v>
          </cell>
        </row>
        <row r="152">
          <cell r="C152" t="str">
            <v>4.1THERMOSTATHEATER 용</v>
          </cell>
          <cell r="D152">
            <v>4.0999999999999996</v>
          </cell>
          <cell r="E152">
            <v>32</v>
          </cell>
          <cell r="F152">
            <v>32</v>
          </cell>
          <cell r="G152" t="str">
            <v>THERMOSTAT</v>
          </cell>
          <cell r="H152" t="str">
            <v>HEATER 용</v>
          </cell>
          <cell r="I152">
            <v>6446</v>
          </cell>
          <cell r="J152" t="str">
            <v>전기품셈 5-23</v>
          </cell>
        </row>
        <row r="153">
          <cell r="C153" t="str">
            <v>4.1EOCR0</v>
          </cell>
          <cell r="D153">
            <v>4.0999999999999996</v>
          </cell>
          <cell r="E153">
            <v>33</v>
          </cell>
          <cell r="F153">
            <v>33</v>
          </cell>
          <cell r="G153" t="str">
            <v>EOCR</v>
          </cell>
          <cell r="H153">
            <v>0</v>
          </cell>
          <cell r="I153">
            <v>22559</v>
          </cell>
          <cell r="J153" t="str">
            <v>전기품셈 3-34</v>
          </cell>
        </row>
        <row r="154">
          <cell r="C154" t="str">
            <v>4.1DIGITAL PANEL METERV,A,KW,KWH,PF,HZ, 통신기능</v>
          </cell>
          <cell r="D154">
            <v>4.0999999999999996</v>
          </cell>
          <cell r="E154">
            <v>34</v>
          </cell>
          <cell r="F154">
            <v>34</v>
          </cell>
          <cell r="G154" t="str">
            <v>DIGITAL PANEL METER</v>
          </cell>
          <cell r="H154" t="str">
            <v>V,A,KW,KWH,PF,HZ, 통신기능</v>
          </cell>
          <cell r="I154">
            <v>22559</v>
          </cell>
          <cell r="J154" t="str">
            <v>전기품셈 3-34</v>
          </cell>
        </row>
        <row r="155">
          <cell r="C155" t="str">
            <v>4.1DMPCDigital Motor 보호 및 제어장치</v>
          </cell>
          <cell r="D155">
            <v>4.0999999999999996</v>
          </cell>
          <cell r="E155">
            <v>35</v>
          </cell>
          <cell r="F155">
            <v>35</v>
          </cell>
          <cell r="G155" t="str">
            <v>DMPC</v>
          </cell>
          <cell r="H155" t="str">
            <v>Digital Motor 보호 및 제어장치</v>
          </cell>
          <cell r="I155">
            <v>22559</v>
          </cell>
          <cell r="J155" t="str">
            <v>전기품셈 3-34</v>
          </cell>
        </row>
        <row r="156">
          <cell r="C156" t="str">
            <v>4.1서지보호기전원용, 40KA</v>
          </cell>
          <cell r="D156">
            <v>4.0999999999999996</v>
          </cell>
          <cell r="E156">
            <v>36</v>
          </cell>
          <cell r="F156">
            <v>36</v>
          </cell>
          <cell r="G156" t="str">
            <v>서지보호기</v>
          </cell>
          <cell r="H156" t="str">
            <v>전원용, 40KA</v>
          </cell>
          <cell r="I156">
            <v>23804</v>
          </cell>
          <cell r="J156" t="str">
            <v>전기품셈 5-45-2</v>
          </cell>
        </row>
        <row r="157">
          <cell r="C157" t="str">
            <v>4.1NOISE FILTERAC220V 10A</v>
          </cell>
          <cell r="D157">
            <v>4.0999999999999996</v>
          </cell>
          <cell r="E157">
            <v>37</v>
          </cell>
          <cell r="F157">
            <v>37</v>
          </cell>
          <cell r="G157" t="str">
            <v>NOISE FILTER</v>
          </cell>
          <cell r="H157" t="str">
            <v>AC220V 10A</v>
          </cell>
          <cell r="I157">
            <v>20053</v>
          </cell>
          <cell r="J157" t="str">
            <v>전기품셈 3-34</v>
          </cell>
        </row>
        <row r="158">
          <cell r="C158" t="str">
            <v>4.1분배기IN 4 - 20mA, OUT 4 - 20mA 2CH</v>
          </cell>
          <cell r="D158">
            <v>4.0999999999999996</v>
          </cell>
          <cell r="E158">
            <v>38</v>
          </cell>
          <cell r="F158">
            <v>38</v>
          </cell>
          <cell r="G158" t="str">
            <v>분배기</v>
          </cell>
          <cell r="H158" t="str">
            <v>IN 4 - 20mA, OUT 4 - 20mA 2CH</v>
          </cell>
          <cell r="I158">
            <v>13885</v>
          </cell>
          <cell r="J158" t="str">
            <v>전기품셈 5-45-2</v>
          </cell>
        </row>
        <row r="159">
          <cell r="C159" t="str">
            <v>4.17-SEG DISPLAY UNITAC220V, DC4-20mA, 4DIGIT</v>
          </cell>
          <cell r="D159">
            <v>4.0999999999999996</v>
          </cell>
          <cell r="E159">
            <v>39</v>
          </cell>
          <cell r="F159">
            <v>39</v>
          </cell>
          <cell r="G159" t="str">
            <v>7-SEG DISPLAY UNIT</v>
          </cell>
          <cell r="H159" t="str">
            <v>AC220V, DC4-20mA, 4DIGIT</v>
          </cell>
          <cell r="I159">
            <v>26766</v>
          </cell>
          <cell r="J159" t="str">
            <v>전기품셈 6-2</v>
          </cell>
        </row>
        <row r="160">
          <cell r="C160" t="str">
            <v>4.1RELAY4A4B, LED</v>
          </cell>
          <cell r="D160">
            <v>4.0999999999999996</v>
          </cell>
          <cell r="E160">
            <v>40</v>
          </cell>
          <cell r="F160">
            <v>40</v>
          </cell>
          <cell r="G160" t="str">
            <v>RELAY</v>
          </cell>
          <cell r="H160" t="str">
            <v>4A4B, LED</v>
          </cell>
          <cell r="I160">
            <v>15039</v>
          </cell>
          <cell r="J160" t="str">
            <v>전기품셈 3-34</v>
          </cell>
        </row>
        <row r="161">
          <cell r="C161" t="str">
            <v>4.1RELAY SOCKET14PIN</v>
          </cell>
          <cell r="D161">
            <v>4.0999999999999996</v>
          </cell>
          <cell r="E161">
            <v>41</v>
          </cell>
          <cell r="F161">
            <v>41</v>
          </cell>
          <cell r="G161" t="str">
            <v>RELAY SOCKET</v>
          </cell>
          <cell r="H161" t="str">
            <v>14PIN</v>
          </cell>
          <cell r="I161">
            <v>0</v>
          </cell>
          <cell r="J161">
            <v>0</v>
          </cell>
        </row>
        <row r="162">
          <cell r="C162" t="str">
            <v>4.1THERMOSTAT0 to 50℃</v>
          </cell>
          <cell r="D162">
            <v>4.0999999999999996</v>
          </cell>
          <cell r="E162">
            <v>42</v>
          </cell>
          <cell r="F162">
            <v>42</v>
          </cell>
          <cell r="G162" t="str">
            <v>THERMOSTAT</v>
          </cell>
          <cell r="H162" t="str">
            <v>0 to 50℃</v>
          </cell>
          <cell r="I162">
            <v>6446</v>
          </cell>
          <cell r="J162" t="str">
            <v>전기품셈 5-23</v>
          </cell>
        </row>
        <row r="163">
          <cell r="C163" t="str">
            <v>4.1THERMOSTAT-10 to 50℃</v>
          </cell>
          <cell r="D163">
            <v>4.0999999999999996</v>
          </cell>
          <cell r="E163">
            <v>43</v>
          </cell>
          <cell r="F163">
            <v>43</v>
          </cell>
          <cell r="G163" t="str">
            <v>THERMOSTAT</v>
          </cell>
          <cell r="H163" t="str">
            <v>-10 to 50℃</v>
          </cell>
          <cell r="I163">
            <v>6446</v>
          </cell>
          <cell r="J163" t="str">
            <v>전기품셈 5-23</v>
          </cell>
        </row>
        <row r="164">
          <cell r="C164" t="str">
            <v>4.1TERMINAL BLOCK3P 100A 고정식</v>
          </cell>
          <cell r="D164">
            <v>4.0999999999999996</v>
          </cell>
          <cell r="E164">
            <v>44</v>
          </cell>
          <cell r="F164">
            <v>44</v>
          </cell>
          <cell r="G164" t="str">
            <v>TERMINAL BLOCK</v>
          </cell>
          <cell r="H164" t="str">
            <v>3P 100A 고정식</v>
          </cell>
          <cell r="I164">
            <v>0</v>
          </cell>
          <cell r="J164">
            <v>0</v>
          </cell>
        </row>
        <row r="165">
          <cell r="C165" t="str">
            <v>4.1TERMINAL BLOCK4P 60A, 고정식</v>
          </cell>
          <cell r="D165">
            <v>4.0999999999999996</v>
          </cell>
          <cell r="E165">
            <v>45</v>
          </cell>
          <cell r="F165">
            <v>45</v>
          </cell>
          <cell r="G165" t="str">
            <v>TERMINAL BLOCK</v>
          </cell>
          <cell r="H165" t="str">
            <v>4P 60A, 고정식</v>
          </cell>
          <cell r="I165">
            <v>0</v>
          </cell>
          <cell r="J165">
            <v>0</v>
          </cell>
        </row>
        <row r="166">
          <cell r="C166" t="str">
            <v>4.1TERMINAL BLOCK4P 200A, 고정식</v>
          </cell>
          <cell r="D166">
            <v>4.0999999999999996</v>
          </cell>
          <cell r="E166">
            <v>46</v>
          </cell>
          <cell r="F166">
            <v>46</v>
          </cell>
          <cell r="G166" t="str">
            <v>TERMINAL BLOCK</v>
          </cell>
          <cell r="H166" t="str">
            <v>4P 200A, 고정식</v>
          </cell>
          <cell r="I166">
            <v>0</v>
          </cell>
          <cell r="J166">
            <v>0</v>
          </cell>
        </row>
        <row r="167">
          <cell r="C167" t="str">
            <v>4.1TERMINAL BLOCK4P 100A, 고정식</v>
          </cell>
          <cell r="D167">
            <v>4.0999999999999996</v>
          </cell>
          <cell r="E167">
            <v>47</v>
          </cell>
          <cell r="F167">
            <v>47</v>
          </cell>
          <cell r="G167" t="str">
            <v>TERMINAL BLOCK</v>
          </cell>
          <cell r="H167" t="str">
            <v>4P 100A, 고정식</v>
          </cell>
          <cell r="I167">
            <v>0</v>
          </cell>
          <cell r="J167">
            <v>0</v>
          </cell>
        </row>
        <row r="168">
          <cell r="C168" t="str">
            <v>4.1NAME PLATELARGE</v>
          </cell>
          <cell r="D168">
            <v>4.0999999999999996</v>
          </cell>
          <cell r="E168">
            <v>48</v>
          </cell>
          <cell r="F168">
            <v>48</v>
          </cell>
          <cell r="G168" t="str">
            <v>NAME PLATE</v>
          </cell>
          <cell r="H168" t="str">
            <v>LARGE</v>
          </cell>
          <cell r="I168">
            <v>0</v>
          </cell>
          <cell r="J168">
            <v>0</v>
          </cell>
        </row>
        <row r="169">
          <cell r="C169" t="str">
            <v>4.1NAME PLATESMALL</v>
          </cell>
          <cell r="D169">
            <v>4.0999999999999996</v>
          </cell>
          <cell r="E169">
            <v>49</v>
          </cell>
          <cell r="F169">
            <v>49</v>
          </cell>
          <cell r="G169" t="str">
            <v>NAME PLATE</v>
          </cell>
          <cell r="H169" t="str">
            <v>SMALL</v>
          </cell>
          <cell r="I169">
            <v>0</v>
          </cell>
          <cell r="J169">
            <v>0</v>
          </cell>
        </row>
        <row r="170">
          <cell r="C170" t="str">
            <v>4.1MICRO S/WKH-9015HR(L)커버포함</v>
          </cell>
          <cell r="D170">
            <v>4.0999999999999996</v>
          </cell>
          <cell r="E170">
            <v>50</v>
          </cell>
          <cell r="F170">
            <v>50</v>
          </cell>
          <cell r="G170" t="str">
            <v>MICRO S/W</v>
          </cell>
          <cell r="H170" t="str">
            <v>KH-9015HR(L)커버포함</v>
          </cell>
          <cell r="I170">
            <v>12893</v>
          </cell>
          <cell r="J170" t="str">
            <v>전기품셈 5-23</v>
          </cell>
        </row>
        <row r="171">
          <cell r="C171" t="str">
            <v>4.1BUS BAR25*3t</v>
          </cell>
          <cell r="D171">
            <v>4.0999999999999996</v>
          </cell>
          <cell r="E171">
            <v>51</v>
          </cell>
          <cell r="F171">
            <v>51</v>
          </cell>
          <cell r="G171" t="str">
            <v>BUS BAR</v>
          </cell>
          <cell r="H171" t="str">
            <v>25*3t</v>
          </cell>
          <cell r="I171">
            <v>1336</v>
          </cell>
          <cell r="J171" t="str">
            <v>전기품셈 6-2</v>
          </cell>
        </row>
        <row r="172">
          <cell r="C172" t="str">
            <v>4.1PANEL LIGHTINGAC220V LED 10W</v>
          </cell>
          <cell r="D172">
            <v>4.0999999999999996</v>
          </cell>
          <cell r="E172">
            <v>52</v>
          </cell>
          <cell r="F172">
            <v>52</v>
          </cell>
          <cell r="G172" t="str">
            <v>PANEL LIGHTING</v>
          </cell>
          <cell r="H172" t="str">
            <v>AC220V LED 10W</v>
          </cell>
          <cell r="I172">
            <v>17853</v>
          </cell>
          <cell r="J172" t="str">
            <v>전기품셈 5-23</v>
          </cell>
        </row>
        <row r="173">
          <cell r="C173" t="str">
            <v>4.1FAN(100mm / 220V)0</v>
          </cell>
          <cell r="D173">
            <v>4.0999999999999996</v>
          </cell>
          <cell r="E173">
            <v>53</v>
          </cell>
          <cell r="F173">
            <v>53</v>
          </cell>
          <cell r="G173" t="str">
            <v>FAN(100mm / 220V)</v>
          </cell>
          <cell r="H173">
            <v>0</v>
          </cell>
          <cell r="I173">
            <v>23554</v>
          </cell>
          <cell r="J173" t="str">
            <v>전기품셈5-22</v>
          </cell>
        </row>
        <row r="174">
          <cell r="C174" t="str">
            <v>4.1SPACE HEATER0</v>
          </cell>
          <cell r="D174">
            <v>4.0999999999999996</v>
          </cell>
          <cell r="E174">
            <v>54</v>
          </cell>
          <cell r="F174">
            <v>54</v>
          </cell>
          <cell r="G174" t="str">
            <v>SPACE HEATER</v>
          </cell>
          <cell r="H174">
            <v>0</v>
          </cell>
          <cell r="I174">
            <v>39673</v>
          </cell>
          <cell r="J174" t="str">
            <v>전기품셈5-22</v>
          </cell>
        </row>
        <row r="175">
          <cell r="C175" t="str">
            <v>4.1PVC DUCT60 X 80 X 2000</v>
          </cell>
          <cell r="D175">
            <v>4.0999999999999996</v>
          </cell>
          <cell r="E175">
            <v>55</v>
          </cell>
          <cell r="F175">
            <v>55</v>
          </cell>
          <cell r="G175" t="str">
            <v>PVC DUCT</v>
          </cell>
          <cell r="H175" t="str">
            <v>60 X 80 X 2000</v>
          </cell>
          <cell r="I175">
            <v>27771</v>
          </cell>
          <cell r="J175" t="str">
            <v>전기품셈5-7</v>
          </cell>
        </row>
        <row r="176">
          <cell r="C176" t="str">
            <v>4.1CABLE(이면배선)KIV 70SQ</v>
          </cell>
          <cell r="D176">
            <v>4.0999999999999996</v>
          </cell>
          <cell r="E176">
            <v>56</v>
          </cell>
          <cell r="F176">
            <v>56</v>
          </cell>
          <cell r="G176" t="str">
            <v>CABLE(이면배선)</v>
          </cell>
          <cell r="H176" t="str">
            <v>KIV 70SQ</v>
          </cell>
          <cell r="I176">
            <v>0</v>
          </cell>
          <cell r="J176">
            <v>0</v>
          </cell>
        </row>
        <row r="177">
          <cell r="C177" t="str">
            <v>4.1CABLE(이면배선)KIV 25SQ</v>
          </cell>
          <cell r="D177">
            <v>4.0999999999999996</v>
          </cell>
          <cell r="E177">
            <v>57</v>
          </cell>
          <cell r="F177">
            <v>57</v>
          </cell>
          <cell r="G177" t="str">
            <v>CABLE(이면배선)</v>
          </cell>
          <cell r="H177" t="str">
            <v>KIV 25SQ</v>
          </cell>
          <cell r="I177">
            <v>0</v>
          </cell>
          <cell r="J177">
            <v>0</v>
          </cell>
        </row>
        <row r="178">
          <cell r="C178" t="str">
            <v>4.1CABLE(이면배선)KIV 4SQ</v>
          </cell>
          <cell r="D178">
            <v>4.0999999999999996</v>
          </cell>
          <cell r="E178">
            <v>58</v>
          </cell>
          <cell r="F178">
            <v>58</v>
          </cell>
          <cell r="G178" t="str">
            <v>CABLE(이면배선)</v>
          </cell>
          <cell r="H178" t="str">
            <v>KIV 4SQ</v>
          </cell>
          <cell r="I178">
            <v>0</v>
          </cell>
          <cell r="J178">
            <v>0</v>
          </cell>
        </row>
        <row r="179">
          <cell r="C179" t="str">
            <v>4.1CABLE(이면배선)KIV 2.5SQ</v>
          </cell>
          <cell r="D179">
            <v>4.0999999999999996</v>
          </cell>
          <cell r="E179">
            <v>59</v>
          </cell>
          <cell r="F179">
            <v>59</v>
          </cell>
          <cell r="G179" t="str">
            <v>CABLE(이면배선)</v>
          </cell>
          <cell r="H179" t="str">
            <v>KIV 2.5SQ</v>
          </cell>
          <cell r="I179">
            <v>0</v>
          </cell>
          <cell r="J179">
            <v>0</v>
          </cell>
        </row>
        <row r="180">
          <cell r="C180" t="str">
            <v>4.1CABLE(이면배선)KIV 1.5SQ</v>
          </cell>
          <cell r="D180">
            <v>4.0999999999999996</v>
          </cell>
          <cell r="E180">
            <v>60</v>
          </cell>
          <cell r="F180">
            <v>60</v>
          </cell>
          <cell r="G180" t="str">
            <v>CABLE(이면배선)</v>
          </cell>
          <cell r="H180" t="str">
            <v>KIV 1.5SQ</v>
          </cell>
          <cell r="I180">
            <v>0</v>
          </cell>
          <cell r="J180">
            <v>0</v>
          </cell>
        </row>
        <row r="181">
          <cell r="C181" t="str">
            <v>4.1FDF미니 8PORT</v>
          </cell>
          <cell r="D181">
            <v>4.0999999999999996</v>
          </cell>
          <cell r="E181">
            <v>61</v>
          </cell>
          <cell r="F181">
            <v>61</v>
          </cell>
          <cell r="G181" t="str">
            <v>FDF</v>
          </cell>
          <cell r="H181" t="str">
            <v>미니 8PORT</v>
          </cell>
          <cell r="I181">
            <v>19653</v>
          </cell>
          <cell r="J181" t="str">
            <v>통신 4-1-2-2</v>
          </cell>
        </row>
        <row r="182">
          <cell r="C182" t="str">
            <v>4.1광컨버터10/100 Mbps 멀티모드</v>
          </cell>
          <cell r="D182">
            <v>4.0999999999999996</v>
          </cell>
          <cell r="E182">
            <v>62</v>
          </cell>
          <cell r="F182">
            <v>62</v>
          </cell>
          <cell r="G182" t="str">
            <v>광컨버터</v>
          </cell>
          <cell r="H182" t="str">
            <v>10/100 Mbps 멀티모드</v>
          </cell>
          <cell r="I182">
            <v>35666</v>
          </cell>
          <cell r="J182" t="str">
            <v>전기품셈4-86-15</v>
          </cell>
        </row>
        <row r="183">
          <cell r="C183" t="str">
            <v>4.1Patch CordSM, 3M, SC, LC</v>
          </cell>
          <cell r="D183">
            <v>4.0999999999999996</v>
          </cell>
          <cell r="E183">
            <v>63</v>
          </cell>
          <cell r="F183">
            <v>63</v>
          </cell>
          <cell r="G183" t="str">
            <v>Patch Cord</v>
          </cell>
          <cell r="H183" t="str">
            <v>SM, 3M, SC, LC</v>
          </cell>
          <cell r="I183">
            <v>0</v>
          </cell>
          <cell r="J183">
            <v>0</v>
          </cell>
        </row>
        <row r="184">
          <cell r="C184" t="str">
            <v>4.1PigtailSM, SC</v>
          </cell>
          <cell r="D184">
            <v>4.0999999999999996</v>
          </cell>
          <cell r="E184">
            <v>64</v>
          </cell>
          <cell r="F184">
            <v>64</v>
          </cell>
          <cell r="G184" t="str">
            <v>Pigtail</v>
          </cell>
          <cell r="H184" t="str">
            <v>SM, SC</v>
          </cell>
          <cell r="I184">
            <v>0</v>
          </cell>
          <cell r="J184">
            <v>0</v>
          </cell>
        </row>
        <row r="185">
          <cell r="C185" t="str">
            <v>4.2</v>
          </cell>
          <cell r="D185">
            <v>4.2</v>
          </cell>
          <cell r="E185" t="str">
            <v>4.2 (1공장) 가성소다 현장 제어반 설치공사</v>
          </cell>
        </row>
        <row r="186">
          <cell r="C186" t="str">
            <v>4.2ENCLOSURE(외함) 설치W800xH1800xD800, 옥내형, 양면</v>
          </cell>
          <cell r="D186">
            <v>4.2</v>
          </cell>
          <cell r="E186">
            <v>65</v>
          </cell>
          <cell r="F186">
            <v>65</v>
          </cell>
          <cell r="G186" t="str">
            <v>ENCLOSURE(외함) 설치</v>
          </cell>
          <cell r="H186" t="str">
            <v>W800xH1800xD800, 옥내형, 양면</v>
          </cell>
          <cell r="I186">
            <v>2211074</v>
          </cell>
          <cell r="J186" t="str">
            <v>전기품셈 6-1</v>
          </cell>
        </row>
        <row r="187">
          <cell r="C187" t="str">
            <v>4.2ENCLOSURE(외함) 철거W850xH2000xD800</v>
          </cell>
          <cell r="D187">
            <v>4.2</v>
          </cell>
          <cell r="E187">
            <v>66</v>
          </cell>
          <cell r="F187">
            <v>66</v>
          </cell>
          <cell r="G187" t="str">
            <v>ENCLOSURE(외함) 철거</v>
          </cell>
          <cell r="H187" t="str">
            <v>W850xH2000xD800</v>
          </cell>
          <cell r="I187">
            <v>141508</v>
          </cell>
          <cell r="J187" t="str">
            <v>전기품셈 6-1</v>
          </cell>
        </row>
        <row r="188">
          <cell r="C188" t="str">
            <v>4.2CABLE 접속0</v>
          </cell>
          <cell r="D188">
            <v>4.2</v>
          </cell>
          <cell r="E188">
            <v>67</v>
          </cell>
          <cell r="F188">
            <v>67</v>
          </cell>
          <cell r="G188" t="str">
            <v>CABLE 접속</v>
          </cell>
          <cell r="H188">
            <v>0</v>
          </cell>
          <cell r="I188">
            <v>53197</v>
          </cell>
          <cell r="J188" t="str">
            <v>통신 9-3-1</v>
          </cell>
        </row>
        <row r="189">
          <cell r="C189" t="str">
            <v>4.2CABLE 해제0</v>
          </cell>
          <cell r="D189">
            <v>4.2</v>
          </cell>
          <cell r="E189">
            <v>68</v>
          </cell>
          <cell r="F189">
            <v>68</v>
          </cell>
          <cell r="G189" t="str">
            <v>CABLE 해제</v>
          </cell>
          <cell r="H189">
            <v>0</v>
          </cell>
          <cell r="I189">
            <v>8511</v>
          </cell>
          <cell r="J189" t="str">
            <v>통신 9-3-1</v>
          </cell>
        </row>
        <row r="190">
          <cell r="C190" t="str">
            <v>4.2UTP Cable Cat.5E 4P</v>
          </cell>
          <cell r="D190">
            <v>4.2</v>
          </cell>
          <cell r="E190">
            <v>69</v>
          </cell>
          <cell r="F190">
            <v>69</v>
          </cell>
          <cell r="G190" t="str">
            <v xml:space="preserve">UTP Cable </v>
          </cell>
          <cell r="H190" t="str">
            <v>Cat.5E 4P</v>
          </cell>
          <cell r="I190">
            <v>49872</v>
          </cell>
          <cell r="J190" t="str">
            <v>통신 4-3-1</v>
          </cell>
        </row>
        <row r="191">
          <cell r="C191" t="str">
            <v>4.2광케이블 접속일반(융착)접속</v>
          </cell>
          <cell r="D191">
            <v>4.2</v>
          </cell>
          <cell r="E191">
            <v>70</v>
          </cell>
          <cell r="F191">
            <v>70</v>
          </cell>
          <cell r="G191" t="str">
            <v>광케이블 접속</v>
          </cell>
          <cell r="H191" t="str">
            <v>일반(융착)접속</v>
          </cell>
          <cell r="I191">
            <v>145854</v>
          </cell>
          <cell r="J191" t="str">
            <v>전기품셈2-35</v>
          </cell>
        </row>
        <row r="192">
          <cell r="C192" t="str">
            <v>4.2장비임대료트럭탑재형 크레인 5ton</v>
          </cell>
          <cell r="D192">
            <v>4.2</v>
          </cell>
          <cell r="E192">
            <v>71</v>
          </cell>
          <cell r="F192">
            <v>71</v>
          </cell>
          <cell r="G192" t="str">
            <v>장비임대료</v>
          </cell>
          <cell r="H192" t="str">
            <v>트럭탑재형 크레인 5ton</v>
          </cell>
          <cell r="I192">
            <v>0</v>
          </cell>
          <cell r="J192">
            <v>0</v>
          </cell>
        </row>
        <row r="193">
          <cell r="C193" t="str">
            <v>4.2고재처리W850xH2000xD800</v>
          </cell>
          <cell r="D193">
            <v>4.2</v>
          </cell>
          <cell r="E193">
            <v>72</v>
          </cell>
          <cell r="F193">
            <v>72</v>
          </cell>
          <cell r="G193" t="str">
            <v>고재처리</v>
          </cell>
          <cell r="H193" t="str">
            <v>W850xH2000xD800</v>
          </cell>
          <cell r="I193">
            <v>0</v>
          </cell>
          <cell r="J193">
            <v>0</v>
          </cell>
        </row>
        <row r="194">
          <cell r="C194" t="str">
            <v>4.20</v>
          </cell>
          <cell r="D194">
            <v>4.2</v>
          </cell>
          <cell r="E194" t="str">
            <v>5 HEATING PANEL</v>
          </cell>
          <cell r="H194">
            <v>0</v>
          </cell>
        </row>
        <row r="195">
          <cell r="C195" t="str">
            <v>5.10</v>
          </cell>
          <cell r="D195">
            <v>5.0999999999999996</v>
          </cell>
          <cell r="E195" t="str">
            <v>5.1 HEATING PANEL</v>
          </cell>
          <cell r="H195">
            <v>0</v>
          </cell>
        </row>
        <row r="196">
          <cell r="C196" t="str">
            <v>5.1ENCLOSURE(외함)W600xH1800xD600, 옥외자립형, SUS</v>
          </cell>
          <cell r="D196">
            <v>5.0999999999999996</v>
          </cell>
          <cell r="E196">
            <v>1</v>
          </cell>
          <cell r="F196">
            <v>1</v>
          </cell>
          <cell r="G196" t="str">
            <v>ENCLOSURE(외함)</v>
          </cell>
          <cell r="H196" t="str">
            <v>W600xH1800xD600, 옥외자립형, SUS</v>
          </cell>
          <cell r="I196">
            <v>0</v>
          </cell>
          <cell r="J196">
            <v>0</v>
          </cell>
        </row>
        <row r="197">
          <cell r="C197" t="str">
            <v>5.1차단기 4P 60A</v>
          </cell>
          <cell r="D197">
            <v>5.0999999999999996</v>
          </cell>
          <cell r="E197">
            <v>2</v>
          </cell>
          <cell r="F197">
            <v>2</v>
          </cell>
          <cell r="G197" t="str">
            <v xml:space="preserve">차단기 </v>
          </cell>
          <cell r="H197" t="str">
            <v>4P 60A</v>
          </cell>
          <cell r="I197">
            <v>46616</v>
          </cell>
          <cell r="J197" t="str">
            <v>전기품셈 5-19</v>
          </cell>
        </row>
        <row r="198">
          <cell r="C198" t="str">
            <v>5.1차단기 2P 10A</v>
          </cell>
          <cell r="D198">
            <v>5.0999999999999996</v>
          </cell>
          <cell r="E198">
            <v>3</v>
          </cell>
          <cell r="F198">
            <v>3</v>
          </cell>
          <cell r="G198" t="str">
            <v xml:space="preserve">차단기 </v>
          </cell>
          <cell r="H198" t="str">
            <v>2P 10A</v>
          </cell>
          <cell r="I198">
            <v>9234</v>
          </cell>
          <cell r="J198" t="str">
            <v>전기품셈 5-19</v>
          </cell>
        </row>
        <row r="199">
          <cell r="C199" t="str">
            <v>5.1차단기 2P 30A</v>
          </cell>
          <cell r="D199">
            <v>5.0999999999999996</v>
          </cell>
          <cell r="E199">
            <v>4</v>
          </cell>
          <cell r="F199">
            <v>4</v>
          </cell>
          <cell r="G199" t="str">
            <v xml:space="preserve">차단기 </v>
          </cell>
          <cell r="H199" t="str">
            <v>2P 30A</v>
          </cell>
          <cell r="I199">
            <v>9234</v>
          </cell>
          <cell r="J199" t="str">
            <v>전기품셈 5-19</v>
          </cell>
        </row>
        <row r="200">
          <cell r="C200" t="str">
            <v>5.1CT0</v>
          </cell>
          <cell r="D200">
            <v>5.0999999999999996</v>
          </cell>
          <cell r="E200">
            <v>5</v>
          </cell>
          <cell r="F200">
            <v>5</v>
          </cell>
          <cell r="G200" t="str">
            <v>CT</v>
          </cell>
          <cell r="H200">
            <v>0</v>
          </cell>
          <cell r="I200">
            <v>28408</v>
          </cell>
          <cell r="J200" t="str">
            <v>전기품셈 3-34</v>
          </cell>
        </row>
        <row r="201">
          <cell r="C201" t="str">
            <v>5.1전자접촉기MC 50a</v>
          </cell>
          <cell r="D201">
            <v>5.0999999999999996</v>
          </cell>
          <cell r="E201">
            <v>6</v>
          </cell>
          <cell r="F201">
            <v>6</v>
          </cell>
          <cell r="G201" t="str">
            <v>전자접촉기</v>
          </cell>
          <cell r="H201" t="str">
            <v>MC 50a</v>
          </cell>
          <cell r="I201">
            <v>29755</v>
          </cell>
          <cell r="J201" t="str">
            <v>전기품셈 5-19</v>
          </cell>
        </row>
        <row r="202">
          <cell r="C202" t="str">
            <v>5.1RELAY4A4B, LED</v>
          </cell>
          <cell r="D202">
            <v>5.0999999999999996</v>
          </cell>
          <cell r="E202">
            <v>7</v>
          </cell>
          <cell r="F202">
            <v>7</v>
          </cell>
          <cell r="G202" t="str">
            <v>RELAY</v>
          </cell>
          <cell r="H202" t="str">
            <v>4A4B, LED</v>
          </cell>
          <cell r="I202">
            <v>15039</v>
          </cell>
          <cell r="J202" t="str">
            <v>전기품셈 3-34</v>
          </cell>
        </row>
        <row r="203">
          <cell r="C203" t="str">
            <v>5.1RELAY SOCKET14PIN</v>
          </cell>
          <cell r="D203">
            <v>5.0999999999999996</v>
          </cell>
          <cell r="E203">
            <v>8</v>
          </cell>
          <cell r="F203">
            <v>8</v>
          </cell>
          <cell r="G203" t="str">
            <v>RELAY SOCKET</v>
          </cell>
          <cell r="H203" t="str">
            <v>14PIN</v>
          </cell>
          <cell r="I203">
            <v>0</v>
          </cell>
          <cell r="J203">
            <v>0</v>
          </cell>
        </row>
        <row r="204">
          <cell r="C204" t="str">
            <v>5.1DIGITAL PANEL METERV,A,KW,KWH,PF,HZ, 통신기능</v>
          </cell>
          <cell r="D204">
            <v>5.0999999999999996</v>
          </cell>
          <cell r="E204">
            <v>9</v>
          </cell>
          <cell r="F204">
            <v>9</v>
          </cell>
          <cell r="G204" t="str">
            <v>DIGITAL PANEL METER</v>
          </cell>
          <cell r="H204" t="str">
            <v>V,A,KW,KWH,PF,HZ, 통신기능</v>
          </cell>
          <cell r="I204">
            <v>22559</v>
          </cell>
          <cell r="J204" t="str">
            <v>전기품셈 3-34</v>
          </cell>
        </row>
        <row r="205">
          <cell r="C205" t="str">
            <v>5.1DMPCDigital Motor 보호 및 제어장치</v>
          </cell>
          <cell r="D205">
            <v>5.0999999999999996</v>
          </cell>
          <cell r="E205">
            <v>10</v>
          </cell>
          <cell r="F205">
            <v>10</v>
          </cell>
          <cell r="G205" t="str">
            <v>DMPC</v>
          </cell>
          <cell r="H205" t="str">
            <v>Digital Motor 보호 및 제어장치</v>
          </cell>
          <cell r="I205">
            <v>22559</v>
          </cell>
          <cell r="J205" t="str">
            <v>전기품셈 3-34</v>
          </cell>
        </row>
        <row r="206">
          <cell r="C206" t="str">
            <v>5.1DIGITAL TEMP CONTDX2, 48*96</v>
          </cell>
          <cell r="D206">
            <v>5.0999999999999996</v>
          </cell>
          <cell r="E206">
            <v>11</v>
          </cell>
          <cell r="F206">
            <v>11</v>
          </cell>
          <cell r="G206" t="str">
            <v>DIGITAL TEMP CONT</v>
          </cell>
          <cell r="H206" t="str">
            <v>DX2, 48*96</v>
          </cell>
          <cell r="I206">
            <v>22559</v>
          </cell>
          <cell r="J206" t="str">
            <v>전기품셈 3-34</v>
          </cell>
        </row>
        <row r="207">
          <cell r="C207" t="str">
            <v>5.1다이젯휴즈AC600V 2A</v>
          </cell>
          <cell r="D207">
            <v>5.0999999999999996</v>
          </cell>
          <cell r="E207">
            <v>12</v>
          </cell>
          <cell r="F207">
            <v>12</v>
          </cell>
          <cell r="G207" t="str">
            <v>다이젯휴즈</v>
          </cell>
          <cell r="H207" t="str">
            <v>AC600V 2A</v>
          </cell>
          <cell r="I207">
            <v>1560</v>
          </cell>
          <cell r="J207" t="str">
            <v>전기품셈 4-13</v>
          </cell>
        </row>
        <row r="208">
          <cell r="C208" t="str">
            <v>5.1MICRO S/WKH-9015HR(L)커버포함</v>
          </cell>
          <cell r="D208">
            <v>5.0999999999999996</v>
          </cell>
          <cell r="E208">
            <v>13</v>
          </cell>
          <cell r="F208">
            <v>13</v>
          </cell>
          <cell r="G208" t="str">
            <v>MICRO S/W</v>
          </cell>
          <cell r="H208" t="str">
            <v>KH-9015HR(L)커버포함</v>
          </cell>
          <cell r="I208">
            <v>12893</v>
          </cell>
          <cell r="J208" t="str">
            <v>전기품셈 5-23</v>
          </cell>
        </row>
        <row r="209">
          <cell r="C209" t="str">
            <v>5.1PANEL LIGHTINGAC220V LED 10W</v>
          </cell>
          <cell r="D209">
            <v>5.0999999999999996</v>
          </cell>
          <cell r="E209">
            <v>14</v>
          </cell>
          <cell r="F209">
            <v>14</v>
          </cell>
          <cell r="G209" t="str">
            <v>PANEL LIGHTING</v>
          </cell>
          <cell r="H209" t="str">
            <v>AC220V LED 10W</v>
          </cell>
          <cell r="I209">
            <v>17853</v>
          </cell>
          <cell r="J209" t="str">
            <v>전기품셈 5-23</v>
          </cell>
        </row>
        <row r="210">
          <cell r="C210" t="str">
            <v>5.1FAN(100mm / 220V)0</v>
          </cell>
          <cell r="D210">
            <v>5.0999999999999996</v>
          </cell>
          <cell r="E210">
            <v>15</v>
          </cell>
          <cell r="F210">
            <v>15</v>
          </cell>
          <cell r="G210" t="str">
            <v>FAN(100mm / 220V)</v>
          </cell>
          <cell r="H210">
            <v>0</v>
          </cell>
          <cell r="I210">
            <v>16711</v>
          </cell>
          <cell r="J210" t="str">
            <v>전기품셈5-22</v>
          </cell>
        </row>
        <row r="211">
          <cell r="C211" t="str">
            <v>5.1SPACE HEATER0</v>
          </cell>
          <cell r="D211">
            <v>5.0999999999999996</v>
          </cell>
          <cell r="E211">
            <v>16</v>
          </cell>
          <cell r="F211">
            <v>16</v>
          </cell>
          <cell r="G211" t="str">
            <v>SPACE HEATER</v>
          </cell>
          <cell r="H211">
            <v>0</v>
          </cell>
          <cell r="I211">
            <v>39673</v>
          </cell>
          <cell r="J211" t="str">
            <v>전기품셈5-22</v>
          </cell>
        </row>
        <row r="212">
          <cell r="C212" t="str">
            <v>5.1THERMOSTAT0 to 50℃</v>
          </cell>
          <cell r="D212">
            <v>5.0999999999999996</v>
          </cell>
          <cell r="E212">
            <v>17</v>
          </cell>
          <cell r="F212">
            <v>17</v>
          </cell>
          <cell r="G212" t="str">
            <v>THERMOSTAT</v>
          </cell>
          <cell r="H212" t="str">
            <v>0 to 50℃</v>
          </cell>
          <cell r="I212">
            <v>6446</v>
          </cell>
          <cell r="J212" t="str">
            <v>전기품셈 5-23</v>
          </cell>
        </row>
        <row r="213">
          <cell r="C213" t="str">
            <v>5.1THERMOSTAT-10 to 50℃</v>
          </cell>
          <cell r="D213">
            <v>5.0999999999999996</v>
          </cell>
          <cell r="E213">
            <v>18</v>
          </cell>
          <cell r="F213">
            <v>18</v>
          </cell>
          <cell r="G213" t="str">
            <v>THERMOSTAT</v>
          </cell>
          <cell r="H213" t="str">
            <v>-10 to 50℃</v>
          </cell>
          <cell r="I213">
            <v>6446</v>
          </cell>
          <cell r="J213" t="str">
            <v>전기품셈 5-23</v>
          </cell>
        </row>
        <row r="214">
          <cell r="C214" t="str">
            <v>5.1PVC DUCT60 X 80 X 2000</v>
          </cell>
          <cell r="D214">
            <v>5.0999999999999996</v>
          </cell>
          <cell r="E214">
            <v>19</v>
          </cell>
          <cell r="F214">
            <v>19</v>
          </cell>
          <cell r="G214" t="str">
            <v>PVC DUCT</v>
          </cell>
          <cell r="H214" t="str">
            <v>60 X 80 X 2000</v>
          </cell>
          <cell r="I214">
            <v>27771</v>
          </cell>
          <cell r="J214" t="str">
            <v>전기품셈5-7</v>
          </cell>
        </row>
        <row r="215">
          <cell r="C215" t="str">
            <v>5.1CABLE(이면배선)KIV 4SQ</v>
          </cell>
          <cell r="D215">
            <v>5.0999999999999996</v>
          </cell>
          <cell r="E215">
            <v>20</v>
          </cell>
          <cell r="F215">
            <v>20</v>
          </cell>
          <cell r="G215" t="str">
            <v>CABLE(이면배선)</v>
          </cell>
          <cell r="H215" t="str">
            <v>KIV 4SQ</v>
          </cell>
          <cell r="I215">
            <v>0</v>
          </cell>
          <cell r="J215">
            <v>0</v>
          </cell>
        </row>
        <row r="216">
          <cell r="C216" t="str">
            <v>5.1CABLE(이면배선)KIV 2.5SQ</v>
          </cell>
          <cell r="D216">
            <v>5.0999999999999996</v>
          </cell>
          <cell r="E216">
            <v>21</v>
          </cell>
          <cell r="F216">
            <v>21</v>
          </cell>
          <cell r="G216" t="str">
            <v>CABLE(이면배선)</v>
          </cell>
          <cell r="H216" t="str">
            <v>KIV 2.5SQ</v>
          </cell>
          <cell r="I216">
            <v>0</v>
          </cell>
          <cell r="J216">
            <v>0</v>
          </cell>
        </row>
        <row r="217">
          <cell r="C217" t="str">
            <v>5.1CABLE(이면배선)KIV 1.5SQ</v>
          </cell>
          <cell r="D217">
            <v>5.0999999999999996</v>
          </cell>
          <cell r="E217">
            <v>22</v>
          </cell>
          <cell r="F217">
            <v>22</v>
          </cell>
          <cell r="G217" t="str">
            <v>CABLE(이면배선)</v>
          </cell>
          <cell r="H217" t="str">
            <v>KIV 1.5SQ</v>
          </cell>
          <cell r="I217">
            <v>0</v>
          </cell>
          <cell r="J217">
            <v>0</v>
          </cell>
        </row>
        <row r="218">
          <cell r="C218" t="str">
            <v>5.1TERMINAL BLOCK4P 60A, 고정식</v>
          </cell>
          <cell r="D218">
            <v>5.0999999999999996</v>
          </cell>
          <cell r="E218">
            <v>23</v>
          </cell>
          <cell r="F218">
            <v>23</v>
          </cell>
          <cell r="G218" t="str">
            <v>TERMINAL BLOCK</v>
          </cell>
          <cell r="H218" t="str">
            <v>4P 60A, 고정식</v>
          </cell>
          <cell r="I218">
            <v>0</v>
          </cell>
          <cell r="J218">
            <v>0</v>
          </cell>
        </row>
        <row r="219">
          <cell r="C219" t="str">
            <v>5.1TERMINAL BLOCK3P 30A, 고정식</v>
          </cell>
          <cell r="D219">
            <v>5.0999999999999996</v>
          </cell>
          <cell r="E219">
            <v>24</v>
          </cell>
          <cell r="F219">
            <v>24</v>
          </cell>
          <cell r="G219" t="str">
            <v>TERMINAL BLOCK</v>
          </cell>
          <cell r="H219" t="str">
            <v>3P 30A, 고정식</v>
          </cell>
          <cell r="I219">
            <v>0</v>
          </cell>
          <cell r="J219">
            <v>0</v>
          </cell>
        </row>
        <row r="220">
          <cell r="C220" t="str">
            <v>5.1접지 단자대10P</v>
          </cell>
          <cell r="D220">
            <v>5.0999999999999996</v>
          </cell>
          <cell r="E220">
            <v>25</v>
          </cell>
          <cell r="F220">
            <v>25</v>
          </cell>
          <cell r="G220" t="str">
            <v>접지 단자대</v>
          </cell>
          <cell r="H220" t="str">
            <v>10P</v>
          </cell>
          <cell r="I220">
            <v>0</v>
          </cell>
          <cell r="J220">
            <v>0</v>
          </cell>
        </row>
        <row r="221">
          <cell r="C221" t="str">
            <v>5.2</v>
          </cell>
          <cell r="D221">
            <v>5.2</v>
          </cell>
          <cell r="E221" t="str">
            <v>5.2 HEATING PANEL 설치공사</v>
          </cell>
        </row>
        <row r="222">
          <cell r="C222" t="str">
            <v>5.2ENCLOSURE(외함) 설치W600xH1800xD600, 옥외자립형, SUS</v>
          </cell>
          <cell r="D222">
            <v>5.2</v>
          </cell>
          <cell r="E222">
            <v>26</v>
          </cell>
          <cell r="F222">
            <v>26</v>
          </cell>
          <cell r="G222" t="str">
            <v>ENCLOSURE(외함) 설치</v>
          </cell>
          <cell r="H222" t="str">
            <v>W600xH1800xD600, 옥외자립형, SUS</v>
          </cell>
          <cell r="I222">
            <v>3121022</v>
          </cell>
          <cell r="J222" t="str">
            <v>전기품셈 6-1</v>
          </cell>
        </row>
        <row r="223">
          <cell r="C223" t="str">
            <v>5.2ENCLOSURE(외함) 철거W600xH1800xD600</v>
          </cell>
          <cell r="D223">
            <v>5.2</v>
          </cell>
          <cell r="E223">
            <v>27</v>
          </cell>
          <cell r="F223">
            <v>27</v>
          </cell>
          <cell r="G223" t="str">
            <v>ENCLOSURE(외함) 철거</v>
          </cell>
          <cell r="H223" t="str">
            <v>W600xH1800xD600</v>
          </cell>
          <cell r="I223">
            <v>199744</v>
          </cell>
          <cell r="J223" t="str">
            <v>전기품셈 6-1</v>
          </cell>
        </row>
        <row r="224">
          <cell r="C224" t="str">
            <v>5.2CABLE 접속0</v>
          </cell>
          <cell r="D224">
            <v>5.2</v>
          </cell>
          <cell r="E224">
            <v>28</v>
          </cell>
          <cell r="F224">
            <v>28</v>
          </cell>
          <cell r="G224" t="str">
            <v>CABLE 접속</v>
          </cell>
          <cell r="H224">
            <v>0</v>
          </cell>
          <cell r="I224">
            <v>66482</v>
          </cell>
          <cell r="J224" t="str">
            <v>통신 9-3-1</v>
          </cell>
        </row>
        <row r="225">
          <cell r="C225" t="str">
            <v>5.2CABLE 해제0</v>
          </cell>
          <cell r="D225">
            <v>5.2</v>
          </cell>
          <cell r="E225">
            <v>29</v>
          </cell>
          <cell r="F225">
            <v>29</v>
          </cell>
          <cell r="G225" t="str">
            <v>CABLE 해제</v>
          </cell>
          <cell r="H225">
            <v>0</v>
          </cell>
          <cell r="I225">
            <v>10636</v>
          </cell>
          <cell r="J225" t="str">
            <v>통신 9-3-1</v>
          </cell>
        </row>
        <row r="226">
          <cell r="C226" t="str">
            <v>5.2장비임대료트럭탑재형 크레인 5ton</v>
          </cell>
          <cell r="D226">
            <v>5.2</v>
          </cell>
          <cell r="E226">
            <v>30</v>
          </cell>
          <cell r="F226">
            <v>30</v>
          </cell>
          <cell r="G226" t="str">
            <v>장비임대료</v>
          </cell>
          <cell r="H226" t="str">
            <v>트럭탑재형 크레인 5ton</v>
          </cell>
          <cell r="I226">
            <v>0</v>
          </cell>
          <cell r="J226">
            <v>0</v>
          </cell>
        </row>
        <row r="227">
          <cell r="C227" t="str">
            <v>5.2고재처리W850xH2000xD800</v>
          </cell>
          <cell r="D227">
            <v>5.2</v>
          </cell>
          <cell r="E227">
            <v>31</v>
          </cell>
          <cell r="F227">
            <v>31</v>
          </cell>
          <cell r="G227" t="str">
            <v>고재처리</v>
          </cell>
          <cell r="H227" t="str">
            <v>W850xH2000xD800</v>
          </cell>
          <cell r="I227">
            <v>0</v>
          </cell>
          <cell r="J227">
            <v>0</v>
          </cell>
        </row>
      </sheetData>
      <sheetData sheetId="5">
        <row r="6">
          <cell r="A6" t="str">
            <v>2.1ENCLOSURE(외함)W800 x H1900 XD600, 옥외자립형, SUS</v>
          </cell>
        </row>
      </sheetData>
      <sheetData sheetId="6">
        <row r="6">
          <cell r="D6" t="str">
            <v>1. APPLICATION FEE</v>
          </cell>
          <cell r="AR6" t="str">
            <v>품시험원</v>
          </cell>
        </row>
        <row r="7">
          <cell r="D7" t="str">
            <v>1.1 APPLICATION FEE</v>
          </cell>
        </row>
        <row r="8">
          <cell r="D8" t="str">
            <v>HMI Engineering</v>
          </cell>
          <cell r="E8" t="str">
            <v>OS #1, OS #2, OS #3, OS #4</v>
          </cell>
          <cell r="G8" t="str">
            <v>식</v>
          </cell>
          <cell r="H8">
            <v>1</v>
          </cell>
        </row>
        <row r="9">
          <cell r="D9" t="str">
            <v>PLC  Enginnering</v>
          </cell>
          <cell r="E9" t="str">
            <v>교반기 , 농축슬러지 이송펌프,1공장 가성소다</v>
          </cell>
          <cell r="G9" t="str">
            <v>식</v>
          </cell>
          <cell r="H9">
            <v>1</v>
          </cell>
        </row>
        <row r="10">
          <cell r="D10" t="str">
            <v>합  계</v>
          </cell>
        </row>
        <row r="11">
          <cell r="D11" t="str">
            <v>2 교반기 제어반</v>
          </cell>
        </row>
        <row r="12">
          <cell r="B12">
            <v>2.1</v>
          </cell>
          <cell r="D12" t="str">
            <v>2.1 교반기 제어반</v>
          </cell>
        </row>
        <row r="13">
          <cell r="A13" t="str">
            <v>2.1ENCLOSURE(외함)W800 x H1900 XD600, 옥외자립형, SUS</v>
          </cell>
          <cell r="B13">
            <v>2.1</v>
          </cell>
          <cell r="C13">
            <v>1</v>
          </cell>
          <cell r="D13" t="str">
            <v>ENCLOSURE(외함)</v>
          </cell>
          <cell r="E13" t="str">
            <v>W800 x H1900 XD600, 옥외자립형, SUS</v>
          </cell>
          <cell r="G13" t="str">
            <v>식</v>
          </cell>
          <cell r="H13">
            <v>1</v>
          </cell>
          <cell r="J13">
            <v>0</v>
          </cell>
          <cell r="L13">
            <v>0</v>
          </cell>
          <cell r="N13">
            <v>0</v>
          </cell>
          <cell r="P13">
            <v>0</v>
          </cell>
          <cell r="R13">
            <v>0</v>
          </cell>
          <cell r="T13">
            <v>0</v>
          </cell>
          <cell r="V13">
            <v>0</v>
          </cell>
          <cell r="X13">
            <v>0</v>
          </cell>
          <cell r="Z13">
            <v>0</v>
          </cell>
          <cell r="AB13">
            <v>0</v>
          </cell>
          <cell r="AD13">
            <v>0</v>
          </cell>
          <cell r="AF13">
            <v>0</v>
          </cell>
          <cell r="AH13">
            <v>0</v>
          </cell>
          <cell r="AJ13">
            <v>0</v>
          </cell>
          <cell r="AL13">
            <v>0</v>
          </cell>
          <cell r="AN13">
            <v>0</v>
          </cell>
          <cell r="AP13">
            <v>0</v>
          </cell>
          <cell r="AR13">
            <v>0</v>
          </cell>
          <cell r="AT13">
            <v>0</v>
          </cell>
          <cell r="AV13">
            <v>0</v>
          </cell>
          <cell r="AX13">
            <v>0</v>
          </cell>
          <cell r="AZ13">
            <v>0</v>
          </cell>
          <cell r="BC13" t="str">
            <v>입력</v>
          </cell>
          <cell r="BD13" t="str">
            <v>58+</v>
          </cell>
          <cell r="BF13" t="str">
            <v>입력</v>
          </cell>
          <cell r="BG13">
            <v>61</v>
          </cell>
          <cell r="BI13" t="str">
            <v>입력</v>
          </cell>
          <cell r="BJ13">
            <v>64</v>
          </cell>
          <cell r="BL13" t="str">
            <v>입력</v>
          </cell>
          <cell r="BM13">
            <v>67</v>
          </cell>
          <cell r="BO13" t="str">
            <v>입력</v>
          </cell>
          <cell r="BP13">
            <v>70</v>
          </cell>
        </row>
        <row r="14">
          <cell r="A14" t="str">
            <v>2.1MCCB3P 50A</v>
          </cell>
          <cell r="B14">
            <v>2.1</v>
          </cell>
          <cell r="C14">
            <v>2</v>
          </cell>
          <cell r="D14" t="str">
            <v>MCCB</v>
          </cell>
          <cell r="E14" t="str">
            <v>3P 50A</v>
          </cell>
          <cell r="F14">
            <v>1</v>
          </cell>
          <cell r="G14" t="str">
            <v>EA</v>
          </cell>
          <cell r="H14">
            <v>1</v>
          </cell>
          <cell r="J14">
            <v>0</v>
          </cell>
          <cell r="L14">
            <v>0</v>
          </cell>
          <cell r="N14">
            <v>0</v>
          </cell>
          <cell r="P14">
            <v>0</v>
          </cell>
          <cell r="R14">
            <v>0</v>
          </cell>
          <cell r="T14">
            <v>0</v>
          </cell>
          <cell r="V14">
            <v>0</v>
          </cell>
          <cell r="X14">
            <v>0</v>
          </cell>
          <cell r="Z14">
            <v>0</v>
          </cell>
          <cell r="AB14">
            <v>0</v>
          </cell>
          <cell r="AD14">
            <v>0</v>
          </cell>
          <cell r="AF14">
            <v>0</v>
          </cell>
          <cell r="AH14">
            <v>0</v>
          </cell>
          <cell r="AI14">
            <v>0.26</v>
          </cell>
          <cell r="AJ14">
            <v>0.26</v>
          </cell>
          <cell r="AL14">
            <v>0</v>
          </cell>
          <cell r="AN14">
            <v>0</v>
          </cell>
          <cell r="AP14">
            <v>0</v>
          </cell>
          <cell r="AR14">
            <v>0</v>
          </cell>
          <cell r="AT14">
            <v>0</v>
          </cell>
          <cell r="AV14">
            <v>0</v>
          </cell>
          <cell r="AX14">
            <v>0</v>
          </cell>
          <cell r="AZ14">
            <v>0</v>
          </cell>
          <cell r="BA14" t="str">
            <v>전기품셈 5-19</v>
          </cell>
          <cell r="BB14">
            <v>2</v>
          </cell>
          <cell r="BC14">
            <v>14</v>
          </cell>
          <cell r="BD14" t="str">
            <v>전선원</v>
          </cell>
          <cell r="BE14">
            <v>0.26</v>
          </cell>
        </row>
        <row r="15">
          <cell r="A15" t="str">
            <v>2.1MCCB3P 10A</v>
          </cell>
          <cell r="B15">
            <v>2.1</v>
          </cell>
          <cell r="C15">
            <v>3</v>
          </cell>
          <cell r="D15" t="str">
            <v>MCCB</v>
          </cell>
          <cell r="E15" t="str">
            <v>3P 10A</v>
          </cell>
          <cell r="F15">
            <v>1</v>
          </cell>
          <cell r="G15" t="str">
            <v>EA</v>
          </cell>
          <cell r="H15">
            <v>1</v>
          </cell>
          <cell r="J15">
            <v>0</v>
          </cell>
          <cell r="L15">
            <v>0</v>
          </cell>
          <cell r="N15">
            <v>0</v>
          </cell>
          <cell r="P15">
            <v>0</v>
          </cell>
          <cell r="R15">
            <v>0</v>
          </cell>
          <cell r="T15">
            <v>0</v>
          </cell>
          <cell r="V15">
            <v>0</v>
          </cell>
          <cell r="X15">
            <v>0</v>
          </cell>
          <cell r="Z15">
            <v>0</v>
          </cell>
          <cell r="AB15">
            <v>0</v>
          </cell>
          <cell r="AD15">
            <v>0</v>
          </cell>
          <cell r="AF15">
            <v>0</v>
          </cell>
          <cell r="AH15">
            <v>0</v>
          </cell>
          <cell r="AI15">
            <v>0.26</v>
          </cell>
          <cell r="AJ15">
            <v>0.26</v>
          </cell>
          <cell r="AL15">
            <v>0</v>
          </cell>
          <cell r="AN15">
            <v>0</v>
          </cell>
          <cell r="AP15">
            <v>0</v>
          </cell>
          <cell r="AR15">
            <v>0</v>
          </cell>
          <cell r="AT15">
            <v>0</v>
          </cell>
          <cell r="AV15">
            <v>0</v>
          </cell>
          <cell r="AX15">
            <v>0</v>
          </cell>
          <cell r="AZ15">
            <v>0</v>
          </cell>
          <cell r="BA15" t="str">
            <v>전기품셈 5-19</v>
          </cell>
          <cell r="BB15">
            <v>2</v>
          </cell>
          <cell r="BC15">
            <v>14</v>
          </cell>
          <cell r="BD15" t="str">
            <v>전선원</v>
          </cell>
          <cell r="BE15">
            <v>0.26</v>
          </cell>
        </row>
        <row r="16">
          <cell r="A16" t="str">
            <v>2.1MCCB2P 10A</v>
          </cell>
          <cell r="B16">
            <v>2.1</v>
          </cell>
          <cell r="C16">
            <v>4</v>
          </cell>
          <cell r="D16" t="str">
            <v>MCCB</v>
          </cell>
          <cell r="E16" t="str">
            <v>2P 10A</v>
          </cell>
          <cell r="F16">
            <v>1</v>
          </cell>
          <cell r="G16" t="str">
            <v>EA</v>
          </cell>
          <cell r="H16">
            <v>0.7</v>
          </cell>
          <cell r="J16">
            <v>0</v>
          </cell>
          <cell r="L16">
            <v>0</v>
          </cell>
          <cell r="N16">
            <v>0</v>
          </cell>
          <cell r="P16">
            <v>0</v>
          </cell>
          <cell r="R16">
            <v>0</v>
          </cell>
          <cell r="T16">
            <v>0</v>
          </cell>
          <cell r="V16">
            <v>0</v>
          </cell>
          <cell r="X16">
            <v>0</v>
          </cell>
          <cell r="Z16">
            <v>0</v>
          </cell>
          <cell r="AB16">
            <v>0</v>
          </cell>
          <cell r="AD16">
            <v>0</v>
          </cell>
          <cell r="AF16">
            <v>0</v>
          </cell>
          <cell r="AH16">
            <v>0</v>
          </cell>
          <cell r="AI16">
            <v>0.26</v>
          </cell>
          <cell r="AJ16">
            <v>0.182</v>
          </cell>
          <cell r="AL16">
            <v>0</v>
          </cell>
          <cell r="AN16">
            <v>0</v>
          </cell>
          <cell r="AP16">
            <v>0</v>
          </cell>
          <cell r="AR16">
            <v>0</v>
          </cell>
          <cell r="AT16">
            <v>0</v>
          </cell>
          <cell r="AV16">
            <v>0</v>
          </cell>
          <cell r="AX16">
            <v>0</v>
          </cell>
          <cell r="AZ16">
            <v>0</v>
          </cell>
          <cell r="BA16" t="str">
            <v>전기품셈 5-19</v>
          </cell>
          <cell r="BB16">
            <v>2</v>
          </cell>
          <cell r="BC16">
            <v>14</v>
          </cell>
          <cell r="BD16" t="str">
            <v>전선원</v>
          </cell>
          <cell r="BE16">
            <v>0.182</v>
          </cell>
        </row>
        <row r="17">
          <cell r="A17" t="str">
            <v>2.1ELB2P 30A</v>
          </cell>
          <cell r="B17">
            <v>2.1</v>
          </cell>
          <cell r="C17">
            <v>5</v>
          </cell>
          <cell r="D17" t="str">
            <v>ELB</v>
          </cell>
          <cell r="E17" t="str">
            <v>2P 30A</v>
          </cell>
          <cell r="F17">
            <v>1</v>
          </cell>
          <cell r="G17" t="str">
            <v>EA</v>
          </cell>
          <cell r="H17">
            <v>0.7</v>
          </cell>
          <cell r="J17">
            <v>0</v>
          </cell>
          <cell r="L17">
            <v>0</v>
          </cell>
          <cell r="N17">
            <v>0</v>
          </cell>
          <cell r="P17">
            <v>0</v>
          </cell>
          <cell r="R17">
            <v>0</v>
          </cell>
          <cell r="T17">
            <v>0</v>
          </cell>
          <cell r="V17">
            <v>0</v>
          </cell>
          <cell r="X17">
            <v>0</v>
          </cell>
          <cell r="Z17">
            <v>0</v>
          </cell>
          <cell r="AB17">
            <v>0</v>
          </cell>
          <cell r="AD17">
            <v>0</v>
          </cell>
          <cell r="AF17">
            <v>0</v>
          </cell>
          <cell r="AH17">
            <v>0</v>
          </cell>
          <cell r="AI17">
            <v>0.19</v>
          </cell>
          <cell r="AJ17">
            <v>0.13299999999999998</v>
          </cell>
          <cell r="AL17">
            <v>0</v>
          </cell>
          <cell r="AN17">
            <v>0</v>
          </cell>
          <cell r="AP17">
            <v>0</v>
          </cell>
          <cell r="AR17">
            <v>0</v>
          </cell>
          <cell r="AT17">
            <v>0</v>
          </cell>
          <cell r="AV17">
            <v>0</v>
          </cell>
          <cell r="AX17">
            <v>0</v>
          </cell>
          <cell r="AZ17">
            <v>0</v>
          </cell>
          <cell r="BA17" t="str">
            <v>전기품셈 5-19</v>
          </cell>
          <cell r="BB17">
            <v>2</v>
          </cell>
          <cell r="BC17">
            <v>14</v>
          </cell>
          <cell r="BD17" t="str">
            <v>전선원</v>
          </cell>
          <cell r="BE17">
            <v>0.13299999999999998</v>
          </cell>
        </row>
        <row r="18">
          <cell r="A18" t="str">
            <v>2.1CT50/5A</v>
          </cell>
          <cell r="B18">
            <v>2.1</v>
          </cell>
          <cell r="C18">
            <v>6</v>
          </cell>
          <cell r="D18" t="str">
            <v>CT</v>
          </cell>
          <cell r="E18" t="str">
            <v>50/5A</v>
          </cell>
          <cell r="F18">
            <v>1</v>
          </cell>
          <cell r="G18" t="str">
            <v>EA</v>
          </cell>
          <cell r="H18">
            <v>1</v>
          </cell>
          <cell r="J18">
            <v>0</v>
          </cell>
          <cell r="L18">
            <v>0</v>
          </cell>
          <cell r="N18">
            <v>0</v>
          </cell>
          <cell r="P18">
            <v>0</v>
          </cell>
          <cell r="R18">
            <v>0</v>
          </cell>
          <cell r="T18">
            <v>0</v>
          </cell>
          <cell r="V18">
            <v>0</v>
          </cell>
          <cell r="X18">
            <v>0</v>
          </cell>
          <cell r="Z18">
            <v>0</v>
          </cell>
          <cell r="AB18">
            <v>0</v>
          </cell>
          <cell r="AD18">
            <v>0</v>
          </cell>
          <cell r="AF18">
            <v>0</v>
          </cell>
          <cell r="AH18">
            <v>0</v>
          </cell>
          <cell r="AJ18">
            <v>0</v>
          </cell>
          <cell r="AL18">
            <v>0</v>
          </cell>
          <cell r="AN18">
            <v>0</v>
          </cell>
          <cell r="AO18">
            <v>0.34</v>
          </cell>
          <cell r="AP18">
            <v>0.34</v>
          </cell>
          <cell r="AR18">
            <v>0</v>
          </cell>
          <cell r="AT18">
            <v>0</v>
          </cell>
          <cell r="AV18">
            <v>0</v>
          </cell>
          <cell r="AX18">
            <v>0</v>
          </cell>
          <cell r="AZ18">
            <v>0</v>
          </cell>
          <cell r="BA18" t="str">
            <v>전기품셈 3-34</v>
          </cell>
          <cell r="BB18">
            <v>2</v>
          </cell>
          <cell r="BC18">
            <v>17</v>
          </cell>
          <cell r="BD18" t="str">
            <v>전기기계조립원</v>
          </cell>
          <cell r="BE18">
            <v>0.34</v>
          </cell>
        </row>
        <row r="19">
          <cell r="A19" t="str">
            <v>2.1ZCT0</v>
          </cell>
          <cell r="B19">
            <v>2.1</v>
          </cell>
          <cell r="C19">
            <v>7</v>
          </cell>
          <cell r="D19" t="str">
            <v>ZCT</v>
          </cell>
          <cell r="E19">
            <v>0</v>
          </cell>
          <cell r="F19">
            <v>1</v>
          </cell>
          <cell r="G19" t="str">
            <v>EA</v>
          </cell>
          <cell r="H19">
            <v>1</v>
          </cell>
          <cell r="J19">
            <v>0</v>
          </cell>
          <cell r="L19">
            <v>0</v>
          </cell>
          <cell r="N19">
            <v>0</v>
          </cell>
          <cell r="P19">
            <v>0</v>
          </cell>
          <cell r="R19">
            <v>0</v>
          </cell>
          <cell r="T19">
            <v>0</v>
          </cell>
          <cell r="V19">
            <v>0</v>
          </cell>
          <cell r="X19">
            <v>0</v>
          </cell>
          <cell r="Z19">
            <v>0</v>
          </cell>
          <cell r="AB19">
            <v>0</v>
          </cell>
          <cell r="AD19">
            <v>0</v>
          </cell>
          <cell r="AF19">
            <v>0</v>
          </cell>
          <cell r="AH19">
            <v>0</v>
          </cell>
          <cell r="AJ19">
            <v>0</v>
          </cell>
          <cell r="AL19">
            <v>0</v>
          </cell>
          <cell r="AN19">
            <v>0</v>
          </cell>
          <cell r="AO19">
            <v>1.1000000000000001</v>
          </cell>
          <cell r="AP19">
            <v>1.1000000000000001</v>
          </cell>
          <cell r="AR19">
            <v>0</v>
          </cell>
          <cell r="AT19">
            <v>0</v>
          </cell>
          <cell r="AV19">
            <v>0</v>
          </cell>
          <cell r="AX19">
            <v>0</v>
          </cell>
          <cell r="AZ19">
            <v>0</v>
          </cell>
          <cell r="BA19" t="str">
            <v>전기품셈 3-34</v>
          </cell>
          <cell r="BB19">
            <v>2</v>
          </cell>
          <cell r="BC19">
            <v>17</v>
          </cell>
          <cell r="BD19" t="str">
            <v>전기기계조립원</v>
          </cell>
          <cell r="BE19">
            <v>1.1000000000000001</v>
          </cell>
        </row>
        <row r="20">
          <cell r="A20" t="str">
            <v>2.1PLC CPUXGI-CPUS</v>
          </cell>
          <cell r="B20">
            <v>2.1</v>
          </cell>
          <cell r="C20">
            <v>8</v>
          </cell>
          <cell r="D20" t="str">
            <v>PLC CPU</v>
          </cell>
          <cell r="E20" t="str">
            <v>XGI-CPUS</v>
          </cell>
          <cell r="F20">
            <v>1</v>
          </cell>
          <cell r="G20" t="str">
            <v>EA</v>
          </cell>
          <cell r="H20">
            <v>1</v>
          </cell>
          <cell r="J20">
            <v>0</v>
          </cell>
          <cell r="L20">
            <v>0</v>
          </cell>
          <cell r="N20">
            <v>0</v>
          </cell>
          <cell r="P20">
            <v>0</v>
          </cell>
          <cell r="R20">
            <v>0</v>
          </cell>
          <cell r="T20">
            <v>0</v>
          </cell>
          <cell r="V20">
            <v>0</v>
          </cell>
          <cell r="X20">
            <v>0</v>
          </cell>
          <cell r="Z20">
            <v>0</v>
          </cell>
          <cell r="AB20">
            <v>0</v>
          </cell>
          <cell r="AD20">
            <v>0</v>
          </cell>
          <cell r="AF20">
            <v>0</v>
          </cell>
          <cell r="AH20">
            <v>0</v>
          </cell>
          <cell r="AJ20">
            <v>0</v>
          </cell>
          <cell r="AL20">
            <v>0</v>
          </cell>
          <cell r="AN20">
            <v>0</v>
          </cell>
          <cell r="AP20">
            <v>0</v>
          </cell>
          <cell r="AQ20">
            <v>0.26</v>
          </cell>
          <cell r="AR20">
            <v>0.26</v>
          </cell>
          <cell r="AS20">
            <v>0.16</v>
          </cell>
          <cell r="AT20">
            <v>0.16</v>
          </cell>
          <cell r="AU20">
            <v>0.26</v>
          </cell>
          <cell r="AV20">
            <v>0.26</v>
          </cell>
          <cell r="AW20">
            <v>1.46</v>
          </cell>
          <cell r="AX20">
            <v>1.46</v>
          </cell>
          <cell r="AZ20">
            <v>0</v>
          </cell>
          <cell r="BA20" t="str">
            <v>통신 8-1-1</v>
          </cell>
          <cell r="BB20">
            <v>8</v>
          </cell>
          <cell r="BC20">
            <v>18</v>
          </cell>
          <cell r="BD20" t="str">
            <v>전기,전자및기계제품시험원</v>
          </cell>
          <cell r="BE20">
            <v>0.26</v>
          </cell>
          <cell r="BF20">
            <v>19</v>
          </cell>
          <cell r="BG20" t="str">
            <v>통신기계조립원</v>
          </cell>
          <cell r="BH20">
            <v>0.16</v>
          </cell>
          <cell r="BI20">
            <v>20</v>
          </cell>
          <cell r="BJ20" t="str">
            <v>전기산업기사</v>
          </cell>
          <cell r="BK20">
            <v>0.26</v>
          </cell>
          <cell r="BL20">
            <v>21</v>
          </cell>
          <cell r="BM20" t="str">
            <v>컴퓨터운용사</v>
          </cell>
          <cell r="BN20">
            <v>1.46</v>
          </cell>
          <cell r="BP20" t="str">
            <v/>
          </cell>
        </row>
        <row r="21">
          <cell r="A21" t="str">
            <v>2.1PLC P/S MODULEPOWER XGP-ACF2</v>
          </cell>
          <cell r="B21">
            <v>2.1</v>
          </cell>
          <cell r="C21">
            <v>9</v>
          </cell>
          <cell r="D21" t="str">
            <v>PLC P/S MODULE</v>
          </cell>
          <cell r="E21" t="str">
            <v>POWER XGP-ACF2</v>
          </cell>
          <cell r="F21">
            <v>1</v>
          </cell>
          <cell r="G21" t="str">
            <v>EA</v>
          </cell>
          <cell r="H21">
            <v>1</v>
          </cell>
          <cell r="J21">
            <v>0</v>
          </cell>
          <cell r="L21">
            <v>0</v>
          </cell>
          <cell r="N21">
            <v>0</v>
          </cell>
          <cell r="P21">
            <v>0</v>
          </cell>
          <cell r="R21">
            <v>0</v>
          </cell>
          <cell r="T21">
            <v>0</v>
          </cell>
          <cell r="V21">
            <v>0</v>
          </cell>
          <cell r="X21">
            <v>0</v>
          </cell>
          <cell r="Z21">
            <v>0</v>
          </cell>
          <cell r="AB21">
            <v>0</v>
          </cell>
          <cell r="AD21">
            <v>0</v>
          </cell>
          <cell r="AF21">
            <v>0</v>
          </cell>
          <cell r="AH21">
            <v>0</v>
          </cell>
          <cell r="AJ21">
            <v>0</v>
          </cell>
          <cell r="AL21">
            <v>0</v>
          </cell>
          <cell r="AN21">
            <v>0</v>
          </cell>
          <cell r="AP21">
            <v>0</v>
          </cell>
          <cell r="AR21">
            <v>0</v>
          </cell>
          <cell r="AT21">
            <v>0</v>
          </cell>
          <cell r="AV21">
            <v>0</v>
          </cell>
          <cell r="AX21">
            <v>0</v>
          </cell>
          <cell r="AZ21">
            <v>0</v>
          </cell>
          <cell r="BB21">
            <v>0</v>
          </cell>
          <cell r="BD21" t="str">
            <v/>
          </cell>
        </row>
        <row r="22">
          <cell r="A22" t="str">
            <v>2.1PLC ETHERNET MODULE통신모듈 ETHERNET</v>
          </cell>
          <cell r="B22">
            <v>2.1</v>
          </cell>
          <cell r="C22">
            <v>10</v>
          </cell>
          <cell r="D22" t="str">
            <v>PLC ETHERNET MODULE</v>
          </cell>
          <cell r="E22" t="str">
            <v>통신모듈 ETHERNET</v>
          </cell>
          <cell r="F22">
            <v>1</v>
          </cell>
          <cell r="G22" t="str">
            <v>EA</v>
          </cell>
          <cell r="H22">
            <v>1</v>
          </cell>
          <cell r="J22">
            <v>0</v>
          </cell>
          <cell r="L22">
            <v>0</v>
          </cell>
          <cell r="N22">
            <v>0</v>
          </cell>
          <cell r="P22">
            <v>0</v>
          </cell>
          <cell r="R22">
            <v>0</v>
          </cell>
          <cell r="T22">
            <v>0</v>
          </cell>
          <cell r="V22">
            <v>0</v>
          </cell>
          <cell r="X22">
            <v>0</v>
          </cell>
          <cell r="Z22">
            <v>0</v>
          </cell>
          <cell r="AB22">
            <v>0</v>
          </cell>
          <cell r="AD22">
            <v>0</v>
          </cell>
          <cell r="AF22">
            <v>0</v>
          </cell>
          <cell r="AH22">
            <v>0</v>
          </cell>
          <cell r="AJ22">
            <v>0</v>
          </cell>
          <cell r="AL22">
            <v>0</v>
          </cell>
          <cell r="AN22">
            <v>0</v>
          </cell>
          <cell r="AP22">
            <v>0</v>
          </cell>
          <cell r="AQ22">
            <v>0.26</v>
          </cell>
          <cell r="AR22">
            <v>0.26</v>
          </cell>
          <cell r="AS22">
            <v>0.16</v>
          </cell>
          <cell r="AT22">
            <v>0.16</v>
          </cell>
          <cell r="AV22">
            <v>0</v>
          </cell>
          <cell r="AX22">
            <v>0</v>
          </cell>
          <cell r="AZ22">
            <v>0</v>
          </cell>
          <cell r="BA22" t="str">
            <v>통신 8-1-1</v>
          </cell>
          <cell r="BB22">
            <v>4</v>
          </cell>
          <cell r="BC22">
            <v>18</v>
          </cell>
          <cell r="BD22" t="str">
            <v>전기,전자및기계제품시험원</v>
          </cell>
          <cell r="BE22">
            <v>0.26</v>
          </cell>
          <cell r="BF22">
            <v>19</v>
          </cell>
          <cell r="BG22" t="str">
            <v>통신기계조립원</v>
          </cell>
          <cell r="BH22">
            <v>0.16</v>
          </cell>
        </row>
        <row r="23">
          <cell r="A23" t="str">
            <v>2.1PLC CNET MODULERS-485  2CH</v>
          </cell>
          <cell r="B23">
            <v>2.1</v>
          </cell>
          <cell r="C23">
            <v>11</v>
          </cell>
          <cell r="D23" t="str">
            <v>PLC CNET MODULE</v>
          </cell>
          <cell r="E23" t="str">
            <v>RS-485  2CH</v>
          </cell>
          <cell r="F23">
            <v>1</v>
          </cell>
          <cell r="G23" t="str">
            <v>EA</v>
          </cell>
          <cell r="H23">
            <v>1</v>
          </cell>
          <cell r="J23">
            <v>0</v>
          </cell>
          <cell r="L23">
            <v>0</v>
          </cell>
          <cell r="N23">
            <v>0</v>
          </cell>
          <cell r="P23">
            <v>0</v>
          </cell>
          <cell r="R23">
            <v>0</v>
          </cell>
          <cell r="T23">
            <v>0</v>
          </cell>
          <cell r="V23">
            <v>0</v>
          </cell>
          <cell r="X23">
            <v>0</v>
          </cell>
          <cell r="Z23">
            <v>0</v>
          </cell>
          <cell r="AB23">
            <v>0</v>
          </cell>
          <cell r="AD23">
            <v>0</v>
          </cell>
          <cell r="AF23">
            <v>0</v>
          </cell>
          <cell r="AH23">
            <v>0</v>
          </cell>
          <cell r="AJ23">
            <v>0</v>
          </cell>
          <cell r="AL23">
            <v>0</v>
          </cell>
          <cell r="AN23">
            <v>0</v>
          </cell>
          <cell r="AP23">
            <v>0</v>
          </cell>
          <cell r="AQ23">
            <v>0.26</v>
          </cell>
          <cell r="AR23">
            <v>0.26</v>
          </cell>
          <cell r="AS23">
            <v>0.16</v>
          </cell>
          <cell r="AT23">
            <v>0.16</v>
          </cell>
          <cell r="AV23">
            <v>0</v>
          </cell>
          <cell r="AX23">
            <v>0</v>
          </cell>
          <cell r="AZ23">
            <v>0</v>
          </cell>
          <cell r="BA23" t="str">
            <v>통신 8-1-1</v>
          </cell>
          <cell r="BB23">
            <v>4</v>
          </cell>
          <cell r="BC23">
            <v>18</v>
          </cell>
          <cell r="BD23" t="str">
            <v>전기,전자및기계제품시험원</v>
          </cell>
          <cell r="BE23">
            <v>0.26</v>
          </cell>
          <cell r="BF23">
            <v>19</v>
          </cell>
          <cell r="BG23" t="str">
            <v>통신기계조립원</v>
          </cell>
          <cell r="BH23">
            <v>0.16</v>
          </cell>
        </row>
        <row r="24">
          <cell r="A24" t="str">
            <v xml:space="preserve">2.1PLC D/I MODULE16POINT </v>
          </cell>
          <cell r="B24">
            <v>2.1</v>
          </cell>
          <cell r="C24">
            <v>12</v>
          </cell>
          <cell r="D24" t="str">
            <v>PLC D/I MODULE</v>
          </cell>
          <cell r="E24" t="str">
            <v xml:space="preserve">16POINT </v>
          </cell>
          <cell r="F24">
            <v>1</v>
          </cell>
          <cell r="G24" t="str">
            <v>EA</v>
          </cell>
          <cell r="H24">
            <v>1</v>
          </cell>
          <cell r="J24">
            <v>0</v>
          </cell>
          <cell r="L24">
            <v>0</v>
          </cell>
          <cell r="N24">
            <v>0</v>
          </cell>
          <cell r="P24">
            <v>0</v>
          </cell>
          <cell r="R24">
            <v>0</v>
          </cell>
          <cell r="T24">
            <v>0</v>
          </cell>
          <cell r="V24">
            <v>0</v>
          </cell>
          <cell r="X24">
            <v>0</v>
          </cell>
          <cell r="Z24">
            <v>0</v>
          </cell>
          <cell r="AB24">
            <v>0</v>
          </cell>
          <cell r="AD24">
            <v>0</v>
          </cell>
          <cell r="AF24">
            <v>0</v>
          </cell>
          <cell r="AH24">
            <v>0</v>
          </cell>
          <cell r="AJ24">
            <v>0</v>
          </cell>
          <cell r="AL24">
            <v>0</v>
          </cell>
          <cell r="AN24">
            <v>0</v>
          </cell>
          <cell r="AP24">
            <v>0</v>
          </cell>
          <cell r="AQ24">
            <v>0.26</v>
          </cell>
          <cell r="AR24">
            <v>0.26</v>
          </cell>
          <cell r="AS24">
            <v>0.16</v>
          </cell>
          <cell r="AT24">
            <v>0.16</v>
          </cell>
          <cell r="AV24">
            <v>0</v>
          </cell>
          <cell r="AX24">
            <v>0</v>
          </cell>
          <cell r="AZ24">
            <v>0</v>
          </cell>
          <cell r="BA24" t="str">
            <v>통신 8-1-1</v>
          </cell>
          <cell r="BB24">
            <v>4</v>
          </cell>
          <cell r="BC24">
            <v>18</v>
          </cell>
          <cell r="BD24" t="str">
            <v>전기,전자및기계제품시험원</v>
          </cell>
          <cell r="BE24">
            <v>0.26</v>
          </cell>
          <cell r="BF24">
            <v>19</v>
          </cell>
          <cell r="BG24" t="str">
            <v>통신기계조립원</v>
          </cell>
          <cell r="BH24">
            <v>0.16</v>
          </cell>
        </row>
        <row r="25">
          <cell r="A25" t="str">
            <v xml:space="preserve">2.1PLC D/O  MODULE16POINT </v>
          </cell>
          <cell r="B25">
            <v>2.1</v>
          </cell>
          <cell r="C25">
            <v>13</v>
          </cell>
          <cell r="D25" t="str">
            <v>PLC D/O  MODULE</v>
          </cell>
          <cell r="E25" t="str">
            <v xml:space="preserve">16POINT </v>
          </cell>
          <cell r="F25">
            <v>1</v>
          </cell>
          <cell r="G25" t="str">
            <v>EA</v>
          </cell>
          <cell r="H25">
            <v>1</v>
          </cell>
          <cell r="J25">
            <v>0</v>
          </cell>
          <cell r="L25">
            <v>0</v>
          </cell>
          <cell r="N25">
            <v>0</v>
          </cell>
          <cell r="P25">
            <v>0</v>
          </cell>
          <cell r="R25">
            <v>0</v>
          </cell>
          <cell r="T25">
            <v>0</v>
          </cell>
          <cell r="V25">
            <v>0</v>
          </cell>
          <cell r="X25">
            <v>0</v>
          </cell>
          <cell r="Z25">
            <v>0</v>
          </cell>
          <cell r="AB25">
            <v>0</v>
          </cell>
          <cell r="AD25">
            <v>0</v>
          </cell>
          <cell r="AF25">
            <v>0</v>
          </cell>
          <cell r="AH25">
            <v>0</v>
          </cell>
          <cell r="AJ25">
            <v>0</v>
          </cell>
          <cell r="AL25">
            <v>0</v>
          </cell>
          <cell r="AN25">
            <v>0</v>
          </cell>
          <cell r="AP25">
            <v>0</v>
          </cell>
          <cell r="AQ25">
            <v>0.26</v>
          </cell>
          <cell r="AR25">
            <v>0.26</v>
          </cell>
          <cell r="AS25">
            <v>0.16</v>
          </cell>
          <cell r="AT25">
            <v>0.16</v>
          </cell>
          <cell r="AV25">
            <v>0</v>
          </cell>
          <cell r="AX25">
            <v>0</v>
          </cell>
          <cell r="AZ25">
            <v>0</v>
          </cell>
          <cell r="BA25" t="str">
            <v>통신 8-1-1</v>
          </cell>
          <cell r="BB25">
            <v>4</v>
          </cell>
          <cell r="BC25">
            <v>18</v>
          </cell>
          <cell r="BD25" t="str">
            <v>전기,전자및기계제품시험원</v>
          </cell>
          <cell r="BE25">
            <v>0.26</v>
          </cell>
          <cell r="BF25">
            <v>19</v>
          </cell>
          <cell r="BG25" t="str">
            <v>통신기계조립원</v>
          </cell>
          <cell r="BH25">
            <v>0.16</v>
          </cell>
        </row>
        <row r="26">
          <cell r="A26" t="str">
            <v>2.1PLC MAIN BASE기본 베이스입출력모듈 6SLOT</v>
          </cell>
          <cell r="B26">
            <v>2.1</v>
          </cell>
          <cell r="C26">
            <v>14</v>
          </cell>
          <cell r="D26" t="str">
            <v>PLC MAIN BASE</v>
          </cell>
          <cell r="E26" t="str">
            <v>기본 베이스입출력모듈 6SLOT</v>
          </cell>
          <cell r="F26">
            <v>1</v>
          </cell>
          <cell r="G26" t="str">
            <v>EA</v>
          </cell>
          <cell r="H26">
            <v>1</v>
          </cell>
          <cell r="J26">
            <v>0</v>
          </cell>
          <cell r="L26">
            <v>0</v>
          </cell>
          <cell r="N26">
            <v>0</v>
          </cell>
          <cell r="P26">
            <v>0</v>
          </cell>
          <cell r="R26">
            <v>0</v>
          </cell>
          <cell r="T26">
            <v>0</v>
          </cell>
          <cell r="V26">
            <v>0</v>
          </cell>
          <cell r="X26">
            <v>0</v>
          </cell>
          <cell r="Z26">
            <v>0</v>
          </cell>
          <cell r="AB26">
            <v>0</v>
          </cell>
          <cell r="AD26">
            <v>0</v>
          </cell>
          <cell r="AF26">
            <v>0</v>
          </cell>
          <cell r="AH26">
            <v>0</v>
          </cell>
          <cell r="AJ26">
            <v>0</v>
          </cell>
          <cell r="AL26">
            <v>0</v>
          </cell>
          <cell r="AN26">
            <v>0</v>
          </cell>
          <cell r="AP26">
            <v>0</v>
          </cell>
          <cell r="AR26">
            <v>0</v>
          </cell>
          <cell r="AT26">
            <v>0</v>
          </cell>
          <cell r="AV26">
            <v>0</v>
          </cell>
          <cell r="AX26">
            <v>0</v>
          </cell>
          <cell r="AZ26">
            <v>0</v>
          </cell>
          <cell r="BB26">
            <v>0</v>
          </cell>
          <cell r="BD26" t="str">
            <v/>
          </cell>
        </row>
        <row r="27">
          <cell r="A27" t="str">
            <v>2.1RELAY4A4B, LED</v>
          </cell>
          <cell r="B27">
            <v>2.1</v>
          </cell>
          <cell r="C27">
            <v>15</v>
          </cell>
          <cell r="D27" t="str">
            <v>RELAY</v>
          </cell>
          <cell r="E27" t="str">
            <v>4A4B, LED</v>
          </cell>
          <cell r="F27">
            <v>1</v>
          </cell>
          <cell r="G27" t="str">
            <v>EA</v>
          </cell>
          <cell r="H27">
            <v>1</v>
          </cell>
          <cell r="J27">
            <v>0</v>
          </cell>
          <cell r="L27">
            <v>0</v>
          </cell>
          <cell r="N27">
            <v>0</v>
          </cell>
          <cell r="P27">
            <v>0</v>
          </cell>
          <cell r="R27">
            <v>0</v>
          </cell>
          <cell r="T27">
            <v>0</v>
          </cell>
          <cell r="V27">
            <v>0</v>
          </cell>
          <cell r="X27">
            <v>0</v>
          </cell>
          <cell r="Z27">
            <v>0</v>
          </cell>
          <cell r="AB27">
            <v>0</v>
          </cell>
          <cell r="AD27">
            <v>0</v>
          </cell>
          <cell r="AF27">
            <v>0</v>
          </cell>
          <cell r="AH27">
            <v>0</v>
          </cell>
          <cell r="AJ27">
            <v>0</v>
          </cell>
          <cell r="AL27">
            <v>0</v>
          </cell>
          <cell r="AN27">
            <v>0</v>
          </cell>
          <cell r="AO27">
            <v>0.18</v>
          </cell>
          <cell r="AP27">
            <v>0.18</v>
          </cell>
          <cell r="AR27">
            <v>0</v>
          </cell>
          <cell r="AT27">
            <v>0</v>
          </cell>
          <cell r="AV27">
            <v>0</v>
          </cell>
          <cell r="AX27">
            <v>0</v>
          </cell>
          <cell r="AZ27">
            <v>0</v>
          </cell>
          <cell r="BA27" t="str">
            <v>전기품셈 3-34</v>
          </cell>
          <cell r="BB27">
            <v>2</v>
          </cell>
          <cell r="BC27">
            <v>17</v>
          </cell>
          <cell r="BD27" t="str">
            <v>전기기계조립원</v>
          </cell>
          <cell r="BE27">
            <v>0.18</v>
          </cell>
        </row>
        <row r="28">
          <cell r="A28" t="str">
            <v>2.1RELAY SOCKET14PIN</v>
          </cell>
          <cell r="B28">
            <v>2.1</v>
          </cell>
          <cell r="C28">
            <v>16</v>
          </cell>
          <cell r="D28" t="str">
            <v>RELAY SOCKET</v>
          </cell>
          <cell r="E28" t="str">
            <v>14PIN</v>
          </cell>
          <cell r="F28">
            <v>1</v>
          </cell>
          <cell r="G28" t="str">
            <v>EA</v>
          </cell>
          <cell r="H28">
            <v>1</v>
          </cell>
          <cell r="J28">
            <v>0</v>
          </cell>
          <cell r="L28">
            <v>0</v>
          </cell>
          <cell r="N28">
            <v>0</v>
          </cell>
          <cell r="P28">
            <v>0</v>
          </cell>
          <cell r="R28">
            <v>0</v>
          </cell>
          <cell r="T28">
            <v>0</v>
          </cell>
          <cell r="V28">
            <v>0</v>
          </cell>
          <cell r="X28">
            <v>0</v>
          </cell>
          <cell r="Z28">
            <v>0</v>
          </cell>
          <cell r="AB28">
            <v>0</v>
          </cell>
          <cell r="AD28">
            <v>0</v>
          </cell>
          <cell r="AF28">
            <v>0</v>
          </cell>
          <cell r="AH28">
            <v>0</v>
          </cell>
          <cell r="AJ28">
            <v>0</v>
          </cell>
          <cell r="AL28">
            <v>0</v>
          </cell>
          <cell r="AN28">
            <v>0</v>
          </cell>
          <cell r="AP28">
            <v>0</v>
          </cell>
          <cell r="AR28">
            <v>0</v>
          </cell>
          <cell r="AT28">
            <v>0</v>
          </cell>
          <cell r="AV28">
            <v>0</v>
          </cell>
          <cell r="AX28">
            <v>0</v>
          </cell>
          <cell r="AZ28">
            <v>0</v>
          </cell>
          <cell r="BB28">
            <v>0</v>
          </cell>
          <cell r="BD28" t="str">
            <v/>
          </cell>
        </row>
        <row r="29">
          <cell r="A29" t="str">
            <v>2.1다이젯휴즈AC600V 2A</v>
          </cell>
          <cell r="B29">
            <v>2.1</v>
          </cell>
          <cell r="C29">
            <v>17</v>
          </cell>
          <cell r="D29" t="str">
            <v>다이젯휴즈</v>
          </cell>
          <cell r="E29" t="str">
            <v>AC600V 2A</v>
          </cell>
          <cell r="F29">
            <v>1</v>
          </cell>
          <cell r="G29" t="str">
            <v>EA</v>
          </cell>
          <cell r="H29">
            <v>1</v>
          </cell>
          <cell r="J29">
            <v>0</v>
          </cell>
          <cell r="L29">
            <v>0</v>
          </cell>
          <cell r="N29">
            <v>0</v>
          </cell>
          <cell r="P29">
            <v>0</v>
          </cell>
          <cell r="R29">
            <v>0</v>
          </cell>
          <cell r="T29">
            <v>0</v>
          </cell>
          <cell r="V29">
            <v>0</v>
          </cell>
          <cell r="X29">
            <v>0</v>
          </cell>
          <cell r="Z29">
            <v>0</v>
          </cell>
          <cell r="AB29">
            <v>0</v>
          </cell>
          <cell r="AD29">
            <v>0</v>
          </cell>
          <cell r="AF29">
            <v>0</v>
          </cell>
          <cell r="AG29">
            <v>2.1666666666666667E-2</v>
          </cell>
          <cell r="AH29">
            <v>2.1666666666666667E-2</v>
          </cell>
          <cell r="AJ29">
            <v>0</v>
          </cell>
          <cell r="AL29">
            <v>0</v>
          </cell>
          <cell r="AN29">
            <v>0</v>
          </cell>
          <cell r="AO29">
            <v>0.02</v>
          </cell>
          <cell r="AP29">
            <v>0.02</v>
          </cell>
          <cell r="AR29">
            <v>0</v>
          </cell>
          <cell r="AT29">
            <v>0</v>
          </cell>
          <cell r="AV29">
            <v>0</v>
          </cell>
          <cell r="AX29">
            <v>0</v>
          </cell>
          <cell r="AZ29">
            <v>0</v>
          </cell>
          <cell r="BA29" t="str">
            <v>전기품셈 4-13</v>
          </cell>
          <cell r="BC29">
            <v>17</v>
          </cell>
          <cell r="BD29" t="str">
            <v>전기기계조립원</v>
          </cell>
          <cell r="BE29">
            <v>0.02</v>
          </cell>
          <cell r="BF29">
            <v>13</v>
          </cell>
          <cell r="BG29" t="str">
            <v>단순노무종사원</v>
          </cell>
          <cell r="BH29">
            <v>2.1666666666666667E-2</v>
          </cell>
        </row>
        <row r="30">
          <cell r="A30" t="str">
            <v>2.1Transformer IN 380V / OUT 220V</v>
          </cell>
          <cell r="B30">
            <v>2.1</v>
          </cell>
          <cell r="C30">
            <v>18</v>
          </cell>
          <cell r="D30" t="str">
            <v>Transformer</v>
          </cell>
          <cell r="E30" t="str">
            <v xml:space="preserve"> IN 380V / OUT 220V</v>
          </cell>
          <cell r="F30">
            <v>1</v>
          </cell>
          <cell r="G30" t="str">
            <v>EA</v>
          </cell>
          <cell r="H30">
            <v>1</v>
          </cell>
          <cell r="J30">
            <v>0</v>
          </cell>
          <cell r="L30">
            <v>0</v>
          </cell>
          <cell r="N30">
            <v>0</v>
          </cell>
          <cell r="P30">
            <v>0</v>
          </cell>
          <cell r="R30">
            <v>0</v>
          </cell>
          <cell r="T30">
            <v>0</v>
          </cell>
          <cell r="V30">
            <v>0</v>
          </cell>
          <cell r="X30">
            <v>0</v>
          </cell>
          <cell r="Z30">
            <v>0</v>
          </cell>
          <cell r="AB30">
            <v>0</v>
          </cell>
          <cell r="AD30">
            <v>0</v>
          </cell>
          <cell r="AF30">
            <v>0</v>
          </cell>
          <cell r="AH30">
            <v>0</v>
          </cell>
          <cell r="AJ30">
            <v>0</v>
          </cell>
          <cell r="AL30">
            <v>0</v>
          </cell>
          <cell r="AN30">
            <v>0</v>
          </cell>
          <cell r="AP30">
            <v>0</v>
          </cell>
          <cell r="AR30">
            <v>0</v>
          </cell>
          <cell r="AS30">
            <v>0.34</v>
          </cell>
          <cell r="AT30">
            <v>0.34</v>
          </cell>
          <cell r="AV30">
            <v>0</v>
          </cell>
          <cell r="AX30">
            <v>0</v>
          </cell>
          <cell r="AZ30">
            <v>0</v>
          </cell>
          <cell r="BA30" t="str">
            <v>전기품셈 3-34</v>
          </cell>
          <cell r="BB30">
            <v>2</v>
          </cell>
          <cell r="BC30">
            <v>19</v>
          </cell>
          <cell r="BD30" t="str">
            <v>통신기계조립원</v>
          </cell>
          <cell r="BE30">
            <v>0.34</v>
          </cell>
        </row>
        <row r="31">
          <cell r="A31" t="str">
            <v>2.1SPD전원용 40KA</v>
          </cell>
          <cell r="B31">
            <v>2.1</v>
          </cell>
          <cell r="C31">
            <v>19</v>
          </cell>
          <cell r="D31" t="str">
            <v>SPD</v>
          </cell>
          <cell r="E31" t="str">
            <v>전원용 40KA</v>
          </cell>
          <cell r="F31">
            <v>1</v>
          </cell>
          <cell r="G31" t="str">
            <v>EA</v>
          </cell>
          <cell r="H31">
            <v>1</v>
          </cell>
          <cell r="J31">
            <v>0</v>
          </cell>
          <cell r="L31">
            <v>0</v>
          </cell>
          <cell r="N31">
            <v>0</v>
          </cell>
          <cell r="P31">
            <v>0</v>
          </cell>
          <cell r="R31">
            <v>0</v>
          </cell>
          <cell r="T31">
            <v>0</v>
          </cell>
          <cell r="V31">
            <v>0</v>
          </cell>
          <cell r="X31">
            <v>0</v>
          </cell>
          <cell r="Z31">
            <v>0</v>
          </cell>
          <cell r="AB31">
            <v>0</v>
          </cell>
          <cell r="AD31">
            <v>0</v>
          </cell>
          <cell r="AF31">
            <v>0</v>
          </cell>
          <cell r="AH31">
            <v>0</v>
          </cell>
          <cell r="AI31">
            <v>0.24</v>
          </cell>
          <cell r="AJ31">
            <v>0.24</v>
          </cell>
          <cell r="AL31">
            <v>0</v>
          </cell>
          <cell r="AN31">
            <v>0</v>
          </cell>
          <cell r="AP31">
            <v>0</v>
          </cell>
          <cell r="AR31">
            <v>0</v>
          </cell>
          <cell r="AT31">
            <v>0</v>
          </cell>
          <cell r="AV31">
            <v>0</v>
          </cell>
          <cell r="AX31">
            <v>0</v>
          </cell>
          <cell r="AZ31">
            <v>0</v>
          </cell>
          <cell r="BA31" t="str">
            <v>전기품셈 5-45-2</v>
          </cell>
          <cell r="BB31">
            <v>2</v>
          </cell>
          <cell r="BC31">
            <v>14</v>
          </cell>
          <cell r="BD31" t="str">
            <v>전선원</v>
          </cell>
          <cell r="BE31">
            <v>0.24</v>
          </cell>
        </row>
        <row r="32">
          <cell r="A32" t="str">
            <v>2.1SPD통신용 10KA</v>
          </cell>
          <cell r="B32">
            <v>2.1</v>
          </cell>
          <cell r="C32">
            <v>20</v>
          </cell>
          <cell r="D32" t="str">
            <v>SPD</v>
          </cell>
          <cell r="E32" t="str">
            <v>통신용 10KA</v>
          </cell>
          <cell r="F32">
            <v>1</v>
          </cell>
          <cell r="G32" t="str">
            <v>EA</v>
          </cell>
          <cell r="H32">
            <v>1</v>
          </cell>
          <cell r="J32">
            <v>0</v>
          </cell>
          <cell r="L32">
            <v>0</v>
          </cell>
          <cell r="N32">
            <v>0</v>
          </cell>
          <cell r="P32">
            <v>0</v>
          </cell>
          <cell r="R32">
            <v>0</v>
          </cell>
          <cell r="T32">
            <v>0</v>
          </cell>
          <cell r="V32">
            <v>0</v>
          </cell>
          <cell r="X32">
            <v>0</v>
          </cell>
          <cell r="Z32">
            <v>0</v>
          </cell>
          <cell r="AB32">
            <v>0</v>
          </cell>
          <cell r="AD32">
            <v>0</v>
          </cell>
          <cell r="AF32">
            <v>0</v>
          </cell>
          <cell r="AH32">
            <v>0</v>
          </cell>
          <cell r="AI32">
            <v>0.24</v>
          </cell>
          <cell r="AJ32">
            <v>0.24</v>
          </cell>
          <cell r="AL32">
            <v>0</v>
          </cell>
          <cell r="AN32">
            <v>0</v>
          </cell>
          <cell r="AP32">
            <v>0</v>
          </cell>
          <cell r="AR32">
            <v>0</v>
          </cell>
          <cell r="AT32">
            <v>0</v>
          </cell>
          <cell r="AV32">
            <v>0</v>
          </cell>
          <cell r="AX32">
            <v>0</v>
          </cell>
          <cell r="AZ32">
            <v>0</v>
          </cell>
          <cell r="BA32" t="str">
            <v>전기품셈 5-45-2</v>
          </cell>
          <cell r="BB32">
            <v>2</v>
          </cell>
          <cell r="BC32">
            <v>14</v>
          </cell>
          <cell r="BD32" t="str">
            <v>전선원</v>
          </cell>
          <cell r="BE32">
            <v>0.24</v>
          </cell>
        </row>
        <row r="33">
          <cell r="A33" t="str">
            <v>2.1NOISE FILTERAC220V 10A</v>
          </cell>
          <cell r="B33">
            <v>2.1</v>
          </cell>
          <cell r="C33">
            <v>21</v>
          </cell>
          <cell r="D33" t="str">
            <v>NOISE FILTER</v>
          </cell>
          <cell r="E33" t="str">
            <v>AC220V 10A</v>
          </cell>
          <cell r="F33">
            <v>1</v>
          </cell>
          <cell r="G33" t="str">
            <v>EA</v>
          </cell>
          <cell r="H33">
            <v>1</v>
          </cell>
          <cell r="J33">
            <v>0</v>
          </cell>
          <cell r="L33">
            <v>0</v>
          </cell>
          <cell r="N33">
            <v>0</v>
          </cell>
          <cell r="P33">
            <v>0</v>
          </cell>
          <cell r="R33">
            <v>0</v>
          </cell>
          <cell r="T33">
            <v>0</v>
          </cell>
          <cell r="V33">
            <v>0</v>
          </cell>
          <cell r="X33">
            <v>0</v>
          </cell>
          <cell r="Z33">
            <v>0</v>
          </cell>
          <cell r="AB33">
            <v>0</v>
          </cell>
          <cell r="AD33">
            <v>0</v>
          </cell>
          <cell r="AF33">
            <v>0</v>
          </cell>
          <cell r="AH33">
            <v>0</v>
          </cell>
          <cell r="AJ33">
            <v>0</v>
          </cell>
          <cell r="AL33">
            <v>0</v>
          </cell>
          <cell r="AN33">
            <v>0</v>
          </cell>
          <cell r="AO33">
            <v>0.24</v>
          </cell>
          <cell r="AP33">
            <v>0.24</v>
          </cell>
          <cell r="AR33">
            <v>0</v>
          </cell>
          <cell r="AT33">
            <v>0</v>
          </cell>
          <cell r="AV33">
            <v>0</v>
          </cell>
          <cell r="AX33">
            <v>0</v>
          </cell>
          <cell r="AZ33">
            <v>0</v>
          </cell>
          <cell r="BA33" t="str">
            <v>전기품셈 3-34</v>
          </cell>
          <cell r="BB33">
            <v>2</v>
          </cell>
          <cell r="BC33">
            <v>17</v>
          </cell>
          <cell r="BD33" t="str">
            <v>전기기계조립원</v>
          </cell>
          <cell r="BE33">
            <v>0.24</v>
          </cell>
        </row>
        <row r="34">
          <cell r="A34" t="str">
            <v>2.1CONDENSER380V 10uF</v>
          </cell>
          <cell r="B34">
            <v>2.1</v>
          </cell>
          <cell r="C34">
            <v>22</v>
          </cell>
          <cell r="D34" t="str">
            <v>CONDENSER</v>
          </cell>
          <cell r="E34" t="str">
            <v>380V 10uF</v>
          </cell>
          <cell r="F34">
            <v>1</v>
          </cell>
          <cell r="G34" t="str">
            <v>EA</v>
          </cell>
          <cell r="H34">
            <v>1</v>
          </cell>
          <cell r="J34">
            <v>0</v>
          </cell>
          <cell r="L34">
            <v>0</v>
          </cell>
          <cell r="N34">
            <v>0</v>
          </cell>
          <cell r="P34">
            <v>0</v>
          </cell>
          <cell r="R34">
            <v>0</v>
          </cell>
          <cell r="T34">
            <v>0</v>
          </cell>
          <cell r="V34">
            <v>0</v>
          </cell>
          <cell r="X34">
            <v>0</v>
          </cell>
          <cell r="Z34">
            <v>0</v>
          </cell>
          <cell r="AB34">
            <v>0</v>
          </cell>
          <cell r="AD34">
            <v>0</v>
          </cell>
          <cell r="AF34">
            <v>0</v>
          </cell>
          <cell r="AH34">
            <v>0</v>
          </cell>
          <cell r="AJ34">
            <v>0</v>
          </cell>
          <cell r="AL34">
            <v>0</v>
          </cell>
          <cell r="AN34">
            <v>0</v>
          </cell>
          <cell r="AO34">
            <v>0.09</v>
          </cell>
          <cell r="AP34">
            <v>0.09</v>
          </cell>
          <cell r="AR34">
            <v>0</v>
          </cell>
          <cell r="AT34">
            <v>0</v>
          </cell>
          <cell r="AV34">
            <v>0</v>
          </cell>
          <cell r="AX34">
            <v>0</v>
          </cell>
          <cell r="AZ34">
            <v>0</v>
          </cell>
          <cell r="BA34" t="str">
            <v>전기품셈 5-40</v>
          </cell>
          <cell r="BB34">
            <v>2</v>
          </cell>
          <cell r="BC34">
            <v>17</v>
          </cell>
          <cell r="BD34" t="str">
            <v>전기기계조립원</v>
          </cell>
          <cell r="BE34">
            <v>0.09</v>
          </cell>
        </row>
        <row r="35">
          <cell r="A35" t="str">
            <v>2.1DIGITAL PANEL METERV,A,KW,KWH,PF,HZ, 통신기능</v>
          </cell>
          <cell r="B35">
            <v>2.1</v>
          </cell>
          <cell r="C35">
            <v>23</v>
          </cell>
          <cell r="D35" t="str">
            <v>DIGITAL PANEL METER</v>
          </cell>
          <cell r="E35" t="str">
            <v>V,A,KW,KWH,PF,HZ, 통신기능</v>
          </cell>
          <cell r="F35">
            <v>1</v>
          </cell>
          <cell r="G35" t="str">
            <v>EA</v>
          </cell>
          <cell r="H35">
            <v>1</v>
          </cell>
          <cell r="J35">
            <v>0</v>
          </cell>
          <cell r="L35">
            <v>0</v>
          </cell>
          <cell r="N35">
            <v>0</v>
          </cell>
          <cell r="P35">
            <v>0</v>
          </cell>
          <cell r="R35">
            <v>0</v>
          </cell>
          <cell r="T35">
            <v>0</v>
          </cell>
          <cell r="V35">
            <v>0</v>
          </cell>
          <cell r="X35">
            <v>0</v>
          </cell>
          <cell r="Z35">
            <v>0</v>
          </cell>
          <cell r="AB35">
            <v>0</v>
          </cell>
          <cell r="AD35">
            <v>0</v>
          </cell>
          <cell r="AF35">
            <v>0</v>
          </cell>
          <cell r="AH35">
            <v>0</v>
          </cell>
          <cell r="AJ35">
            <v>0</v>
          </cell>
          <cell r="AL35">
            <v>0</v>
          </cell>
          <cell r="AN35">
            <v>0</v>
          </cell>
          <cell r="AO35">
            <v>0.27</v>
          </cell>
          <cell r="AP35">
            <v>0.27</v>
          </cell>
          <cell r="AR35">
            <v>0</v>
          </cell>
          <cell r="AT35">
            <v>0</v>
          </cell>
          <cell r="AV35">
            <v>0</v>
          </cell>
          <cell r="AX35">
            <v>0</v>
          </cell>
          <cell r="AZ35">
            <v>0</v>
          </cell>
          <cell r="BA35" t="str">
            <v>전기품셈 3-34</v>
          </cell>
          <cell r="BB35">
            <v>2</v>
          </cell>
          <cell r="BC35">
            <v>17</v>
          </cell>
          <cell r="BD35" t="str">
            <v>전기기계조립원</v>
          </cell>
          <cell r="BE35">
            <v>0.27</v>
          </cell>
        </row>
        <row r="36">
          <cell r="A36" t="str">
            <v>2.1DMPCDigital Motor 보호 및 제어장치</v>
          </cell>
          <cell r="B36">
            <v>2.1</v>
          </cell>
          <cell r="C36">
            <v>24</v>
          </cell>
          <cell r="D36" t="str">
            <v>DMPC</v>
          </cell>
          <cell r="E36" t="str">
            <v>Digital Motor 보호 및 제어장치</v>
          </cell>
          <cell r="F36">
            <v>1</v>
          </cell>
          <cell r="G36" t="str">
            <v>EA</v>
          </cell>
          <cell r="H36">
            <v>1</v>
          </cell>
          <cell r="J36">
            <v>0</v>
          </cell>
          <cell r="L36">
            <v>0</v>
          </cell>
          <cell r="N36">
            <v>0</v>
          </cell>
          <cell r="P36">
            <v>0</v>
          </cell>
          <cell r="R36">
            <v>0</v>
          </cell>
          <cell r="T36">
            <v>0</v>
          </cell>
          <cell r="V36">
            <v>0</v>
          </cell>
          <cell r="X36">
            <v>0</v>
          </cell>
          <cell r="Z36">
            <v>0</v>
          </cell>
          <cell r="AB36">
            <v>0</v>
          </cell>
          <cell r="AD36">
            <v>0</v>
          </cell>
          <cell r="AF36">
            <v>0</v>
          </cell>
          <cell r="AH36">
            <v>0</v>
          </cell>
          <cell r="AJ36">
            <v>0</v>
          </cell>
          <cell r="AL36">
            <v>0</v>
          </cell>
          <cell r="AN36">
            <v>0</v>
          </cell>
          <cell r="AO36">
            <v>0.27</v>
          </cell>
          <cell r="AP36">
            <v>0.27</v>
          </cell>
          <cell r="AR36">
            <v>0</v>
          </cell>
          <cell r="AT36">
            <v>0</v>
          </cell>
          <cell r="AV36">
            <v>0</v>
          </cell>
          <cell r="AX36">
            <v>0</v>
          </cell>
          <cell r="AZ36">
            <v>0</v>
          </cell>
          <cell r="BA36" t="str">
            <v>전기품셈 3-34</v>
          </cell>
          <cell r="BB36">
            <v>2</v>
          </cell>
          <cell r="BC36">
            <v>17</v>
          </cell>
          <cell r="BD36" t="str">
            <v>전기기계조립원</v>
          </cell>
          <cell r="BE36">
            <v>0.27</v>
          </cell>
        </row>
        <row r="37">
          <cell r="A37" t="str">
            <v>2.1MAGNETIC CONTACTMC-9</v>
          </cell>
          <cell r="B37">
            <v>2.1</v>
          </cell>
          <cell r="C37">
            <v>25</v>
          </cell>
          <cell r="D37" t="str">
            <v>MAGNETIC CONTACT</v>
          </cell>
          <cell r="E37" t="str">
            <v>MC-9</v>
          </cell>
          <cell r="F37">
            <v>1</v>
          </cell>
          <cell r="G37" t="str">
            <v>EA</v>
          </cell>
          <cell r="H37">
            <v>1</v>
          </cell>
          <cell r="J37">
            <v>0</v>
          </cell>
          <cell r="L37">
            <v>0</v>
          </cell>
          <cell r="N37">
            <v>0</v>
          </cell>
          <cell r="P37">
            <v>0</v>
          </cell>
          <cell r="R37">
            <v>0</v>
          </cell>
          <cell r="T37">
            <v>0</v>
          </cell>
          <cell r="V37">
            <v>0</v>
          </cell>
          <cell r="X37">
            <v>0</v>
          </cell>
          <cell r="Z37">
            <v>0</v>
          </cell>
          <cell r="AB37">
            <v>0</v>
          </cell>
          <cell r="AD37">
            <v>0</v>
          </cell>
          <cell r="AF37">
            <v>0</v>
          </cell>
          <cell r="AH37">
            <v>0</v>
          </cell>
          <cell r="AI37">
            <v>0.3</v>
          </cell>
          <cell r="AJ37">
            <v>0.3</v>
          </cell>
          <cell r="AL37">
            <v>0</v>
          </cell>
          <cell r="AN37">
            <v>0</v>
          </cell>
          <cell r="AP37">
            <v>0</v>
          </cell>
          <cell r="AR37">
            <v>0</v>
          </cell>
          <cell r="AT37">
            <v>0</v>
          </cell>
          <cell r="AV37">
            <v>0</v>
          </cell>
          <cell r="AX37">
            <v>0</v>
          </cell>
          <cell r="AZ37">
            <v>0</v>
          </cell>
          <cell r="BA37" t="str">
            <v>전기품셈 5-19</v>
          </cell>
          <cell r="BB37">
            <v>2</v>
          </cell>
          <cell r="BC37">
            <v>14</v>
          </cell>
          <cell r="BD37" t="str">
            <v>전선원</v>
          </cell>
          <cell r="BE37">
            <v>0.3</v>
          </cell>
        </row>
        <row r="38">
          <cell r="A38" t="str">
            <v>2.1SMPSDC24V 공급기</v>
          </cell>
          <cell r="B38">
            <v>2.1</v>
          </cell>
          <cell r="C38">
            <v>26</v>
          </cell>
          <cell r="D38" t="str">
            <v>SMPS</v>
          </cell>
          <cell r="E38" t="str">
            <v>DC24V 공급기</v>
          </cell>
          <cell r="F38">
            <v>1</v>
          </cell>
          <cell r="G38" t="str">
            <v>EA</v>
          </cell>
          <cell r="H38">
            <v>1</v>
          </cell>
          <cell r="J38">
            <v>0</v>
          </cell>
          <cell r="L38">
            <v>0</v>
          </cell>
          <cell r="N38">
            <v>0</v>
          </cell>
          <cell r="P38">
            <v>0</v>
          </cell>
          <cell r="R38">
            <v>0</v>
          </cell>
          <cell r="T38">
            <v>0</v>
          </cell>
          <cell r="V38">
            <v>0</v>
          </cell>
          <cell r="X38">
            <v>0</v>
          </cell>
          <cell r="Z38">
            <v>0</v>
          </cell>
          <cell r="AB38">
            <v>0</v>
          </cell>
          <cell r="AD38">
            <v>0</v>
          </cell>
          <cell r="AF38">
            <v>0</v>
          </cell>
          <cell r="AH38">
            <v>0</v>
          </cell>
          <cell r="AJ38">
            <v>0</v>
          </cell>
          <cell r="AK38">
            <v>0.25</v>
          </cell>
          <cell r="AL38">
            <v>0.25</v>
          </cell>
          <cell r="AN38">
            <v>0</v>
          </cell>
          <cell r="AP38">
            <v>0</v>
          </cell>
          <cell r="AR38">
            <v>0</v>
          </cell>
          <cell r="AT38">
            <v>0</v>
          </cell>
          <cell r="AV38">
            <v>0</v>
          </cell>
          <cell r="AX38">
            <v>0</v>
          </cell>
          <cell r="AZ38">
            <v>0</v>
          </cell>
          <cell r="BA38" t="str">
            <v>전기품셈 6-2</v>
          </cell>
          <cell r="BB38">
            <v>2</v>
          </cell>
          <cell r="BC38">
            <v>15</v>
          </cell>
          <cell r="BD38" t="str">
            <v>기계기술자</v>
          </cell>
          <cell r="BE38">
            <v>0.25</v>
          </cell>
        </row>
        <row r="39">
          <cell r="A39" t="str">
            <v>2.1THERMOSTAT0 to 50℃</v>
          </cell>
          <cell r="B39">
            <v>2.1</v>
          </cell>
          <cell r="C39">
            <v>27</v>
          </cell>
          <cell r="D39" t="str">
            <v>THERMOSTAT</v>
          </cell>
          <cell r="E39" t="str">
            <v>0 to 50℃</v>
          </cell>
          <cell r="F39">
            <v>1</v>
          </cell>
          <cell r="G39" t="str">
            <v>EA</v>
          </cell>
          <cell r="H39">
            <v>1</v>
          </cell>
          <cell r="J39">
            <v>0</v>
          </cell>
          <cell r="L39">
            <v>0</v>
          </cell>
          <cell r="N39">
            <v>0</v>
          </cell>
          <cell r="P39">
            <v>0</v>
          </cell>
          <cell r="R39">
            <v>0</v>
          </cell>
          <cell r="T39">
            <v>0</v>
          </cell>
          <cell r="V39">
            <v>0</v>
          </cell>
          <cell r="X39">
            <v>0</v>
          </cell>
          <cell r="Z39">
            <v>0</v>
          </cell>
          <cell r="AB39">
            <v>0</v>
          </cell>
          <cell r="AD39">
            <v>0</v>
          </cell>
          <cell r="AF39">
            <v>0</v>
          </cell>
          <cell r="AH39">
            <v>0</v>
          </cell>
          <cell r="AI39">
            <v>6.5000000000000002E-2</v>
          </cell>
          <cell r="AJ39">
            <v>6.5000000000000002E-2</v>
          </cell>
          <cell r="AL39">
            <v>0</v>
          </cell>
          <cell r="AN39">
            <v>0</v>
          </cell>
          <cell r="AP39">
            <v>0</v>
          </cell>
          <cell r="AR39">
            <v>0</v>
          </cell>
          <cell r="AT39">
            <v>0</v>
          </cell>
          <cell r="AV39">
            <v>0</v>
          </cell>
          <cell r="AX39">
            <v>0</v>
          </cell>
          <cell r="AZ39">
            <v>0</v>
          </cell>
          <cell r="BA39" t="str">
            <v>전기품셈 5-23</v>
          </cell>
          <cell r="BB39">
            <v>2</v>
          </cell>
          <cell r="BC39">
            <v>14</v>
          </cell>
          <cell r="BD39" t="str">
            <v>전선원</v>
          </cell>
          <cell r="BE39">
            <v>6.5000000000000002E-2</v>
          </cell>
        </row>
        <row r="40">
          <cell r="A40" t="str">
            <v>2.1THERMOSTAT-10 to 50℃</v>
          </cell>
          <cell r="B40">
            <v>2.1</v>
          </cell>
          <cell r="C40">
            <v>28</v>
          </cell>
          <cell r="D40" t="str">
            <v>THERMOSTAT</v>
          </cell>
          <cell r="E40" t="str">
            <v>-10 to 50℃</v>
          </cell>
          <cell r="F40">
            <v>1</v>
          </cell>
          <cell r="G40" t="str">
            <v>EA</v>
          </cell>
          <cell r="H40">
            <v>1</v>
          </cell>
          <cell r="J40">
            <v>0</v>
          </cell>
          <cell r="L40">
            <v>0</v>
          </cell>
          <cell r="N40">
            <v>0</v>
          </cell>
          <cell r="P40">
            <v>0</v>
          </cell>
          <cell r="R40">
            <v>0</v>
          </cell>
          <cell r="T40">
            <v>0</v>
          </cell>
          <cell r="V40">
            <v>0</v>
          </cell>
          <cell r="X40">
            <v>0</v>
          </cell>
          <cell r="Z40">
            <v>0</v>
          </cell>
          <cell r="AB40">
            <v>0</v>
          </cell>
          <cell r="AD40">
            <v>0</v>
          </cell>
          <cell r="AF40">
            <v>0</v>
          </cell>
          <cell r="AH40">
            <v>0</v>
          </cell>
          <cell r="AI40">
            <v>6.5000000000000002E-2</v>
          </cell>
          <cell r="AJ40">
            <v>6.5000000000000002E-2</v>
          </cell>
          <cell r="AL40">
            <v>0</v>
          </cell>
          <cell r="AN40">
            <v>0</v>
          </cell>
          <cell r="AP40">
            <v>0</v>
          </cell>
          <cell r="AR40">
            <v>0</v>
          </cell>
          <cell r="AT40">
            <v>0</v>
          </cell>
          <cell r="AV40">
            <v>0</v>
          </cell>
          <cell r="AX40">
            <v>0</v>
          </cell>
          <cell r="AZ40">
            <v>0</v>
          </cell>
          <cell r="BA40" t="str">
            <v>전기품셈 5-23</v>
          </cell>
          <cell r="BB40">
            <v>2</v>
          </cell>
          <cell r="BC40">
            <v>14</v>
          </cell>
          <cell r="BD40" t="str">
            <v>전선원</v>
          </cell>
          <cell r="BE40">
            <v>6.5000000000000002E-2</v>
          </cell>
        </row>
        <row r="41">
          <cell r="A41" t="str">
            <v>2.1TERMINAL BLOCK3P 60A, 고정식</v>
          </cell>
          <cell r="B41">
            <v>2.1</v>
          </cell>
          <cell r="C41">
            <v>29</v>
          </cell>
          <cell r="D41" t="str">
            <v>TERMINAL BLOCK</v>
          </cell>
          <cell r="E41" t="str">
            <v>3P 60A, 고정식</v>
          </cell>
          <cell r="F41">
            <v>1</v>
          </cell>
          <cell r="G41" t="str">
            <v>EA</v>
          </cell>
          <cell r="H41">
            <v>1</v>
          </cell>
          <cell r="J41">
            <v>0</v>
          </cell>
          <cell r="L41">
            <v>0</v>
          </cell>
          <cell r="N41">
            <v>0</v>
          </cell>
          <cell r="P41">
            <v>0</v>
          </cell>
          <cell r="R41">
            <v>0</v>
          </cell>
          <cell r="T41">
            <v>0</v>
          </cell>
          <cell r="V41">
            <v>0</v>
          </cell>
          <cell r="X41">
            <v>0</v>
          </cell>
          <cell r="Z41">
            <v>0</v>
          </cell>
          <cell r="AB41">
            <v>0</v>
          </cell>
          <cell r="AD41">
            <v>0</v>
          </cell>
          <cell r="AF41">
            <v>0</v>
          </cell>
          <cell r="AH41">
            <v>0</v>
          </cell>
          <cell r="AJ41">
            <v>0</v>
          </cell>
          <cell r="AL41">
            <v>0</v>
          </cell>
          <cell r="AN41">
            <v>0</v>
          </cell>
          <cell r="AP41">
            <v>0</v>
          </cell>
          <cell r="AR41">
            <v>0</v>
          </cell>
          <cell r="AT41">
            <v>0</v>
          </cell>
          <cell r="AV41">
            <v>0</v>
          </cell>
          <cell r="AX41">
            <v>0</v>
          </cell>
          <cell r="AZ41">
            <v>0</v>
          </cell>
          <cell r="BB41">
            <v>0</v>
          </cell>
          <cell r="BD41" t="str">
            <v/>
          </cell>
        </row>
        <row r="42">
          <cell r="A42" t="str">
            <v>2.1TERMINAL BLOCK3P 30A,고정식</v>
          </cell>
          <cell r="B42">
            <v>2.1</v>
          </cell>
          <cell r="C42">
            <v>30</v>
          </cell>
          <cell r="D42" t="str">
            <v>TERMINAL BLOCK</v>
          </cell>
          <cell r="E42" t="str">
            <v>3P 30A,고정식</v>
          </cell>
          <cell r="F42">
            <v>1</v>
          </cell>
          <cell r="G42" t="str">
            <v>EA</v>
          </cell>
          <cell r="H42">
            <v>1</v>
          </cell>
          <cell r="J42">
            <v>0</v>
          </cell>
          <cell r="L42">
            <v>0</v>
          </cell>
          <cell r="N42">
            <v>0</v>
          </cell>
          <cell r="P42">
            <v>0</v>
          </cell>
          <cell r="R42">
            <v>0</v>
          </cell>
          <cell r="T42">
            <v>0</v>
          </cell>
          <cell r="V42">
            <v>0</v>
          </cell>
          <cell r="X42">
            <v>0</v>
          </cell>
          <cell r="Z42">
            <v>0</v>
          </cell>
          <cell r="AB42">
            <v>0</v>
          </cell>
          <cell r="AD42">
            <v>0</v>
          </cell>
          <cell r="AF42">
            <v>0</v>
          </cell>
          <cell r="AH42">
            <v>0</v>
          </cell>
          <cell r="AJ42">
            <v>0</v>
          </cell>
          <cell r="AL42">
            <v>0</v>
          </cell>
          <cell r="AN42">
            <v>0</v>
          </cell>
          <cell r="AP42">
            <v>0</v>
          </cell>
          <cell r="AR42">
            <v>0</v>
          </cell>
          <cell r="AT42">
            <v>0</v>
          </cell>
          <cell r="AV42">
            <v>0</v>
          </cell>
          <cell r="AX42">
            <v>0</v>
          </cell>
          <cell r="AZ42">
            <v>0</v>
          </cell>
          <cell r="BB42">
            <v>0</v>
          </cell>
          <cell r="BD42" t="str">
            <v/>
          </cell>
        </row>
        <row r="43">
          <cell r="A43" t="str">
            <v>2.1NAME PLATELARGE</v>
          </cell>
          <cell r="B43">
            <v>2.1</v>
          </cell>
          <cell r="C43">
            <v>31</v>
          </cell>
          <cell r="D43" t="str">
            <v>NAME PLATE</v>
          </cell>
          <cell r="E43" t="str">
            <v>LARGE</v>
          </cell>
          <cell r="F43">
            <v>1</v>
          </cell>
          <cell r="G43" t="str">
            <v>EA</v>
          </cell>
          <cell r="H43">
            <v>1</v>
          </cell>
          <cell r="J43">
            <v>0</v>
          </cell>
          <cell r="L43">
            <v>0</v>
          </cell>
          <cell r="N43">
            <v>0</v>
          </cell>
          <cell r="P43">
            <v>0</v>
          </cell>
          <cell r="R43">
            <v>0</v>
          </cell>
          <cell r="T43">
            <v>0</v>
          </cell>
          <cell r="V43">
            <v>0</v>
          </cell>
          <cell r="X43">
            <v>0</v>
          </cell>
          <cell r="Z43">
            <v>0</v>
          </cell>
          <cell r="AB43">
            <v>0</v>
          </cell>
          <cell r="AD43">
            <v>0</v>
          </cell>
          <cell r="AF43">
            <v>0</v>
          </cell>
          <cell r="AH43">
            <v>0</v>
          </cell>
          <cell r="AJ43">
            <v>0</v>
          </cell>
          <cell r="AL43">
            <v>0</v>
          </cell>
          <cell r="AN43">
            <v>0</v>
          </cell>
          <cell r="AP43">
            <v>0</v>
          </cell>
          <cell r="AR43">
            <v>0</v>
          </cell>
          <cell r="AT43">
            <v>0</v>
          </cell>
          <cell r="AV43">
            <v>0</v>
          </cell>
          <cell r="AX43">
            <v>0</v>
          </cell>
          <cell r="AZ43">
            <v>0</v>
          </cell>
          <cell r="BB43">
            <v>0</v>
          </cell>
          <cell r="BD43" t="str">
            <v/>
          </cell>
        </row>
        <row r="44">
          <cell r="A44" t="str">
            <v>2.1NAME PLATESMALL</v>
          </cell>
          <cell r="B44">
            <v>2.1</v>
          </cell>
          <cell r="C44">
            <v>32</v>
          </cell>
          <cell r="D44" t="str">
            <v>NAME PLATE</v>
          </cell>
          <cell r="E44" t="str">
            <v>SMALL</v>
          </cell>
          <cell r="F44">
            <v>1</v>
          </cell>
          <cell r="G44" t="str">
            <v>EA</v>
          </cell>
          <cell r="H44">
            <v>1</v>
          </cell>
          <cell r="J44">
            <v>0</v>
          </cell>
          <cell r="L44">
            <v>0</v>
          </cell>
          <cell r="N44">
            <v>0</v>
          </cell>
          <cell r="P44">
            <v>0</v>
          </cell>
          <cell r="R44">
            <v>0</v>
          </cell>
          <cell r="T44">
            <v>0</v>
          </cell>
          <cell r="V44">
            <v>0</v>
          </cell>
          <cell r="X44">
            <v>0</v>
          </cell>
          <cell r="Z44">
            <v>0</v>
          </cell>
          <cell r="AB44">
            <v>0</v>
          </cell>
          <cell r="AD44">
            <v>0</v>
          </cell>
          <cell r="AF44">
            <v>0</v>
          </cell>
          <cell r="AH44">
            <v>0</v>
          </cell>
          <cell r="AJ44">
            <v>0</v>
          </cell>
          <cell r="AL44">
            <v>0</v>
          </cell>
          <cell r="AN44">
            <v>0</v>
          </cell>
          <cell r="AP44">
            <v>0</v>
          </cell>
          <cell r="AR44">
            <v>0</v>
          </cell>
          <cell r="AT44">
            <v>0</v>
          </cell>
          <cell r="AV44">
            <v>0</v>
          </cell>
          <cell r="AX44">
            <v>0</v>
          </cell>
          <cell r="AZ44">
            <v>0</v>
          </cell>
          <cell r="BB44">
            <v>0</v>
          </cell>
          <cell r="BD44" t="str">
            <v/>
          </cell>
        </row>
        <row r="45">
          <cell r="A45" t="str">
            <v>2.1MICRO S/WKH-9015HR(L)커버포함</v>
          </cell>
          <cell r="B45">
            <v>2.1</v>
          </cell>
          <cell r="C45">
            <v>33</v>
          </cell>
          <cell r="D45" t="str">
            <v>MICRO S/W</v>
          </cell>
          <cell r="E45" t="str">
            <v>KH-9015HR(L)커버포함</v>
          </cell>
          <cell r="F45">
            <v>1</v>
          </cell>
          <cell r="G45" t="str">
            <v>EA</v>
          </cell>
          <cell r="H45">
            <v>1</v>
          </cell>
          <cell r="J45">
            <v>0</v>
          </cell>
          <cell r="L45">
            <v>0</v>
          </cell>
          <cell r="N45">
            <v>0</v>
          </cell>
          <cell r="P45">
            <v>0</v>
          </cell>
          <cell r="R45">
            <v>0</v>
          </cell>
          <cell r="T45">
            <v>0</v>
          </cell>
          <cell r="V45">
            <v>0</v>
          </cell>
          <cell r="X45">
            <v>0</v>
          </cell>
          <cell r="Z45">
            <v>0</v>
          </cell>
          <cell r="AB45">
            <v>0</v>
          </cell>
          <cell r="AD45">
            <v>0</v>
          </cell>
          <cell r="AF45">
            <v>0</v>
          </cell>
          <cell r="AH45">
            <v>0</v>
          </cell>
          <cell r="AI45">
            <v>0.13</v>
          </cell>
          <cell r="AJ45">
            <v>0.13</v>
          </cell>
          <cell r="AL45">
            <v>0</v>
          </cell>
          <cell r="AN45">
            <v>0</v>
          </cell>
          <cell r="AP45">
            <v>0</v>
          </cell>
          <cell r="AR45">
            <v>0</v>
          </cell>
          <cell r="AT45">
            <v>0</v>
          </cell>
          <cell r="AV45">
            <v>0</v>
          </cell>
          <cell r="AX45">
            <v>0</v>
          </cell>
          <cell r="AZ45">
            <v>0</v>
          </cell>
          <cell r="BA45" t="str">
            <v>전기품셈 5-23</v>
          </cell>
          <cell r="BB45">
            <v>2</v>
          </cell>
          <cell r="BC45">
            <v>14</v>
          </cell>
          <cell r="BD45" t="str">
            <v>전선원</v>
          </cell>
          <cell r="BE45">
            <v>0.13</v>
          </cell>
        </row>
        <row r="46">
          <cell r="A46" t="str">
            <v>2.1BUS BAR25*3t</v>
          </cell>
          <cell r="B46">
            <v>2.1</v>
          </cell>
          <cell r="C46">
            <v>34</v>
          </cell>
          <cell r="D46" t="str">
            <v>BUS BAR</v>
          </cell>
          <cell r="E46" t="str">
            <v>25*3t</v>
          </cell>
          <cell r="F46">
            <v>1</v>
          </cell>
          <cell r="G46" t="str">
            <v>EA</v>
          </cell>
          <cell r="H46">
            <v>1</v>
          </cell>
          <cell r="J46">
            <v>0</v>
          </cell>
          <cell r="L46">
            <v>0</v>
          </cell>
          <cell r="N46">
            <v>0</v>
          </cell>
          <cell r="P46">
            <v>0</v>
          </cell>
          <cell r="R46">
            <v>0</v>
          </cell>
          <cell r="T46">
            <v>0</v>
          </cell>
          <cell r="V46">
            <v>0</v>
          </cell>
          <cell r="X46">
            <v>0</v>
          </cell>
          <cell r="Z46">
            <v>0</v>
          </cell>
          <cell r="AB46">
            <v>0</v>
          </cell>
          <cell r="AD46">
            <v>0</v>
          </cell>
          <cell r="AF46">
            <v>0</v>
          </cell>
          <cell r="AH46">
            <v>0</v>
          </cell>
          <cell r="AJ46">
            <v>0</v>
          </cell>
          <cell r="AL46">
            <v>0</v>
          </cell>
          <cell r="AN46">
            <v>0</v>
          </cell>
          <cell r="AO46">
            <v>1.6E-2</v>
          </cell>
          <cell r="AP46">
            <v>1.6E-2</v>
          </cell>
          <cell r="AR46">
            <v>0</v>
          </cell>
          <cell r="AT46">
            <v>0</v>
          </cell>
          <cell r="AV46">
            <v>0</v>
          </cell>
          <cell r="AX46">
            <v>0</v>
          </cell>
          <cell r="AZ46">
            <v>0</v>
          </cell>
          <cell r="BA46" t="str">
            <v>전기품셈 6-2</v>
          </cell>
          <cell r="BB46">
            <v>2</v>
          </cell>
          <cell r="BC46">
            <v>17</v>
          </cell>
          <cell r="BD46" t="str">
            <v>전기기계조립원</v>
          </cell>
          <cell r="BE46">
            <v>1.6E-2</v>
          </cell>
        </row>
        <row r="47">
          <cell r="A47" t="str">
            <v>2.1PANEL LIGHTINGAC220V LED 10W</v>
          </cell>
          <cell r="B47">
            <v>2.1</v>
          </cell>
          <cell r="C47">
            <v>35</v>
          </cell>
          <cell r="D47" t="str">
            <v>PANEL LIGHTING</v>
          </cell>
          <cell r="E47" t="str">
            <v>AC220V LED 10W</v>
          </cell>
          <cell r="F47">
            <v>1</v>
          </cell>
          <cell r="G47" t="str">
            <v>EA</v>
          </cell>
          <cell r="H47">
            <v>1</v>
          </cell>
          <cell r="J47">
            <v>0</v>
          </cell>
          <cell r="L47">
            <v>0</v>
          </cell>
          <cell r="N47">
            <v>0</v>
          </cell>
          <cell r="P47">
            <v>0</v>
          </cell>
          <cell r="R47">
            <v>0</v>
          </cell>
          <cell r="T47">
            <v>0</v>
          </cell>
          <cell r="V47">
            <v>0</v>
          </cell>
          <cell r="X47">
            <v>0</v>
          </cell>
          <cell r="Z47">
            <v>0</v>
          </cell>
          <cell r="AB47">
            <v>0</v>
          </cell>
          <cell r="AD47">
            <v>0</v>
          </cell>
          <cell r="AF47">
            <v>0</v>
          </cell>
          <cell r="AH47">
            <v>0</v>
          </cell>
          <cell r="AI47">
            <v>0.18</v>
          </cell>
          <cell r="AJ47">
            <v>0.18</v>
          </cell>
          <cell r="AL47">
            <v>0</v>
          </cell>
          <cell r="AN47">
            <v>0</v>
          </cell>
          <cell r="AP47">
            <v>0</v>
          </cell>
          <cell r="AR47">
            <v>0</v>
          </cell>
          <cell r="AT47">
            <v>0</v>
          </cell>
          <cell r="AV47">
            <v>0</v>
          </cell>
          <cell r="AX47">
            <v>0</v>
          </cell>
          <cell r="AZ47">
            <v>0</v>
          </cell>
          <cell r="BA47" t="str">
            <v>전기품셈 5-23</v>
          </cell>
          <cell r="BB47">
            <v>2</v>
          </cell>
          <cell r="BC47">
            <v>14</v>
          </cell>
          <cell r="BD47" t="str">
            <v>전선원</v>
          </cell>
          <cell r="BE47">
            <v>0.18</v>
          </cell>
        </row>
        <row r="48">
          <cell r="A48" t="str">
            <v>2.1FAN(100mm / 220V)0</v>
          </cell>
          <cell r="B48">
            <v>2.1</v>
          </cell>
          <cell r="C48">
            <v>36</v>
          </cell>
          <cell r="D48" t="str">
            <v>FAN(100mm / 220V)</v>
          </cell>
          <cell r="E48">
            <v>0</v>
          </cell>
          <cell r="F48">
            <v>1</v>
          </cell>
          <cell r="G48" t="str">
            <v>EA</v>
          </cell>
          <cell r="H48">
            <v>1</v>
          </cell>
          <cell r="J48">
            <v>0</v>
          </cell>
          <cell r="L48">
            <v>0</v>
          </cell>
          <cell r="N48">
            <v>0</v>
          </cell>
          <cell r="P48">
            <v>0</v>
          </cell>
          <cell r="R48">
            <v>0</v>
          </cell>
          <cell r="T48">
            <v>0</v>
          </cell>
          <cell r="V48">
            <v>0</v>
          </cell>
          <cell r="X48">
            <v>0</v>
          </cell>
          <cell r="Z48">
            <v>0</v>
          </cell>
          <cell r="AB48">
            <v>0</v>
          </cell>
          <cell r="AD48">
            <v>0</v>
          </cell>
          <cell r="AF48">
            <v>0</v>
          </cell>
          <cell r="AH48">
            <v>0</v>
          </cell>
          <cell r="AI48">
            <v>0.2</v>
          </cell>
          <cell r="AJ48">
            <v>0.2</v>
          </cell>
          <cell r="AL48">
            <v>0</v>
          </cell>
          <cell r="AN48">
            <v>0</v>
          </cell>
          <cell r="AP48">
            <v>0</v>
          </cell>
          <cell r="AR48">
            <v>0</v>
          </cell>
          <cell r="AT48">
            <v>0</v>
          </cell>
          <cell r="AV48">
            <v>0</v>
          </cell>
          <cell r="AX48">
            <v>0</v>
          </cell>
          <cell r="AZ48">
            <v>0</v>
          </cell>
          <cell r="BA48" t="str">
            <v>전기품셈5-22</v>
          </cell>
          <cell r="BB48">
            <v>2</v>
          </cell>
          <cell r="BC48">
            <v>14</v>
          </cell>
          <cell r="BD48" t="str">
            <v>전선원</v>
          </cell>
          <cell r="BE48">
            <v>0.2</v>
          </cell>
        </row>
        <row r="49">
          <cell r="A49" t="str">
            <v>2.1SPACE HEATER0</v>
          </cell>
          <cell r="B49">
            <v>2.1</v>
          </cell>
          <cell r="C49">
            <v>37</v>
          </cell>
          <cell r="D49" t="str">
            <v>SPACE HEATER</v>
          </cell>
          <cell r="E49">
            <v>0</v>
          </cell>
          <cell r="F49">
            <v>1</v>
          </cell>
          <cell r="G49" t="str">
            <v>EA</v>
          </cell>
          <cell r="H49">
            <v>1</v>
          </cell>
          <cell r="J49">
            <v>0</v>
          </cell>
          <cell r="L49">
            <v>0</v>
          </cell>
          <cell r="N49">
            <v>0</v>
          </cell>
          <cell r="P49">
            <v>0</v>
          </cell>
          <cell r="R49">
            <v>0</v>
          </cell>
          <cell r="T49">
            <v>0</v>
          </cell>
          <cell r="V49">
            <v>0</v>
          </cell>
          <cell r="X49">
            <v>0</v>
          </cell>
          <cell r="Z49">
            <v>0</v>
          </cell>
          <cell r="AB49">
            <v>0</v>
          </cell>
          <cell r="AD49">
            <v>0</v>
          </cell>
          <cell r="AF49">
            <v>0</v>
          </cell>
          <cell r="AH49">
            <v>0</v>
          </cell>
          <cell r="AI49">
            <v>0.4</v>
          </cell>
          <cell r="AJ49">
            <v>0.4</v>
          </cell>
          <cell r="AL49">
            <v>0</v>
          </cell>
          <cell r="AN49">
            <v>0</v>
          </cell>
          <cell r="AP49">
            <v>0</v>
          </cell>
          <cell r="AR49">
            <v>0</v>
          </cell>
          <cell r="AT49">
            <v>0</v>
          </cell>
          <cell r="AV49">
            <v>0</v>
          </cell>
          <cell r="AX49">
            <v>0</v>
          </cell>
          <cell r="AZ49">
            <v>0</v>
          </cell>
          <cell r="BA49" t="str">
            <v>전기품셈5-22</v>
          </cell>
          <cell r="BC49">
            <v>14</v>
          </cell>
          <cell r="BD49" t="str">
            <v>전선원</v>
          </cell>
          <cell r="BE49">
            <v>0.4</v>
          </cell>
        </row>
        <row r="50">
          <cell r="A50" t="str">
            <v>2.1콘센트AC220V, 2구, 접지형</v>
          </cell>
          <cell r="B50">
            <v>2.1</v>
          </cell>
          <cell r="C50">
            <v>38</v>
          </cell>
          <cell r="D50" t="str">
            <v>콘센트</v>
          </cell>
          <cell r="E50" t="str">
            <v>AC220V, 2구, 접지형</v>
          </cell>
          <cell r="F50">
            <v>1</v>
          </cell>
          <cell r="G50" t="str">
            <v>EA</v>
          </cell>
          <cell r="H50">
            <v>1</v>
          </cell>
          <cell r="J50">
            <v>0</v>
          </cell>
          <cell r="L50">
            <v>0</v>
          </cell>
          <cell r="N50">
            <v>0</v>
          </cell>
          <cell r="P50">
            <v>0</v>
          </cell>
          <cell r="R50">
            <v>0</v>
          </cell>
          <cell r="T50">
            <v>0</v>
          </cell>
          <cell r="V50">
            <v>0</v>
          </cell>
          <cell r="X50">
            <v>0</v>
          </cell>
          <cell r="Z50">
            <v>0</v>
          </cell>
          <cell r="AB50">
            <v>0</v>
          </cell>
          <cell r="AD50">
            <v>0</v>
          </cell>
          <cell r="AF50">
            <v>0</v>
          </cell>
          <cell r="AH50">
            <v>0</v>
          </cell>
          <cell r="AI50">
            <v>6.5000000000000002E-2</v>
          </cell>
          <cell r="AJ50">
            <v>6.5000000000000002E-2</v>
          </cell>
          <cell r="AL50">
            <v>0</v>
          </cell>
          <cell r="AN50">
            <v>0</v>
          </cell>
          <cell r="AP50">
            <v>0</v>
          </cell>
          <cell r="AR50">
            <v>0</v>
          </cell>
          <cell r="AT50">
            <v>0</v>
          </cell>
          <cell r="AV50">
            <v>0</v>
          </cell>
          <cell r="AX50">
            <v>0</v>
          </cell>
          <cell r="AZ50">
            <v>0</v>
          </cell>
          <cell r="BA50" t="str">
            <v>전기품셈5-22</v>
          </cell>
          <cell r="BC50">
            <v>14</v>
          </cell>
          <cell r="BD50" t="str">
            <v>전선원</v>
          </cell>
          <cell r="BE50">
            <v>6.5000000000000002E-2</v>
          </cell>
        </row>
        <row r="51">
          <cell r="A51" t="str">
            <v>2.1PVC DUCT60 X 80 X 2000</v>
          </cell>
          <cell r="B51">
            <v>2.1</v>
          </cell>
          <cell r="C51">
            <v>39</v>
          </cell>
          <cell r="D51" t="str">
            <v>PVC DUCT</v>
          </cell>
          <cell r="E51" t="str">
            <v>60 X 80 X 2000</v>
          </cell>
          <cell r="F51">
            <v>1</v>
          </cell>
          <cell r="G51" t="str">
            <v>식</v>
          </cell>
          <cell r="H51">
            <v>1</v>
          </cell>
          <cell r="J51">
            <v>0</v>
          </cell>
          <cell r="L51">
            <v>0</v>
          </cell>
          <cell r="N51">
            <v>0</v>
          </cell>
          <cell r="P51">
            <v>0</v>
          </cell>
          <cell r="R51">
            <v>0</v>
          </cell>
          <cell r="T51">
            <v>0</v>
          </cell>
          <cell r="V51">
            <v>0</v>
          </cell>
          <cell r="X51">
            <v>0</v>
          </cell>
          <cell r="Z51">
            <v>0</v>
          </cell>
          <cell r="AB51">
            <v>0</v>
          </cell>
          <cell r="AD51">
            <v>0</v>
          </cell>
          <cell r="AF51">
            <v>0</v>
          </cell>
          <cell r="AH51">
            <v>0</v>
          </cell>
          <cell r="AI51">
            <v>0.28000000000000003</v>
          </cell>
          <cell r="AJ51">
            <v>0.28000000000000003</v>
          </cell>
          <cell r="AL51">
            <v>0</v>
          </cell>
          <cell r="AN51">
            <v>0</v>
          </cell>
          <cell r="AP51">
            <v>0</v>
          </cell>
          <cell r="AR51">
            <v>0</v>
          </cell>
          <cell r="AT51">
            <v>0</v>
          </cell>
          <cell r="AV51">
            <v>0</v>
          </cell>
          <cell r="AX51">
            <v>0</v>
          </cell>
          <cell r="AZ51">
            <v>0</v>
          </cell>
          <cell r="BA51" t="str">
            <v>전기품셈5-7</v>
          </cell>
          <cell r="BB51">
            <v>2</v>
          </cell>
          <cell r="BC51">
            <v>14</v>
          </cell>
          <cell r="BD51" t="str">
            <v>전선원</v>
          </cell>
          <cell r="BE51">
            <v>0.28000000000000003</v>
          </cell>
        </row>
        <row r="52">
          <cell r="A52" t="str">
            <v>2.1CABLE(이면배선)KIV 4SQ</v>
          </cell>
          <cell r="B52">
            <v>2.1</v>
          </cell>
          <cell r="C52">
            <v>40</v>
          </cell>
          <cell r="D52" t="str">
            <v>CABLE(이면배선)</v>
          </cell>
          <cell r="E52" t="str">
            <v>KIV 4SQ</v>
          </cell>
          <cell r="F52">
            <v>1</v>
          </cell>
          <cell r="G52" t="str">
            <v>M</v>
          </cell>
          <cell r="H52">
            <v>1</v>
          </cell>
          <cell r="J52">
            <v>0</v>
          </cell>
          <cell r="L52">
            <v>0</v>
          </cell>
          <cell r="N52">
            <v>0</v>
          </cell>
          <cell r="P52">
            <v>0</v>
          </cell>
          <cell r="R52">
            <v>0</v>
          </cell>
          <cell r="T52">
            <v>0</v>
          </cell>
          <cell r="V52">
            <v>0</v>
          </cell>
          <cell r="X52">
            <v>0</v>
          </cell>
          <cell r="Z52">
            <v>0</v>
          </cell>
          <cell r="AB52">
            <v>0</v>
          </cell>
          <cell r="AD52">
            <v>0</v>
          </cell>
          <cell r="AF52">
            <v>0</v>
          </cell>
          <cell r="AH52">
            <v>0</v>
          </cell>
          <cell r="AJ52">
            <v>0</v>
          </cell>
          <cell r="AL52">
            <v>0</v>
          </cell>
          <cell r="AN52">
            <v>0</v>
          </cell>
          <cell r="AP52">
            <v>0</v>
          </cell>
          <cell r="AR52">
            <v>0</v>
          </cell>
          <cell r="AT52">
            <v>0</v>
          </cell>
          <cell r="AV52">
            <v>0</v>
          </cell>
          <cell r="AX52">
            <v>0</v>
          </cell>
          <cell r="AZ52">
            <v>0</v>
          </cell>
          <cell r="BB52">
            <v>0</v>
          </cell>
          <cell r="BD52" t="str">
            <v/>
          </cell>
        </row>
        <row r="53">
          <cell r="A53" t="str">
            <v>2.1CABLE(이면배선)KIV 1.5SQ</v>
          </cell>
          <cell r="B53">
            <v>2.1</v>
          </cell>
          <cell r="C53">
            <v>41</v>
          </cell>
          <cell r="D53" t="str">
            <v>CABLE(이면배선)</v>
          </cell>
          <cell r="E53" t="str">
            <v>KIV 1.5SQ</v>
          </cell>
          <cell r="F53">
            <v>1</v>
          </cell>
          <cell r="G53" t="str">
            <v>M</v>
          </cell>
          <cell r="H53">
            <v>1</v>
          </cell>
          <cell r="J53">
            <v>0</v>
          </cell>
          <cell r="L53">
            <v>0</v>
          </cell>
          <cell r="N53">
            <v>0</v>
          </cell>
          <cell r="P53">
            <v>0</v>
          </cell>
          <cell r="R53">
            <v>0</v>
          </cell>
          <cell r="T53">
            <v>0</v>
          </cell>
          <cell r="V53">
            <v>0</v>
          </cell>
          <cell r="X53">
            <v>0</v>
          </cell>
          <cell r="Z53">
            <v>0</v>
          </cell>
          <cell r="AB53">
            <v>0</v>
          </cell>
          <cell r="AD53">
            <v>0</v>
          </cell>
          <cell r="AF53">
            <v>0</v>
          </cell>
          <cell r="AH53">
            <v>0</v>
          </cell>
          <cell r="AJ53">
            <v>0</v>
          </cell>
          <cell r="AL53">
            <v>0</v>
          </cell>
          <cell r="AN53">
            <v>0</v>
          </cell>
          <cell r="AP53">
            <v>0</v>
          </cell>
          <cell r="AR53">
            <v>0</v>
          </cell>
          <cell r="AT53">
            <v>0</v>
          </cell>
          <cell r="AV53">
            <v>0</v>
          </cell>
          <cell r="AX53">
            <v>0</v>
          </cell>
          <cell r="AZ53">
            <v>0</v>
          </cell>
          <cell r="BB53">
            <v>0</v>
          </cell>
          <cell r="BD53" t="str">
            <v/>
          </cell>
        </row>
        <row r="54">
          <cell r="A54" t="str">
            <v>2.1CABLE(통신배선)RS-485 , 실드</v>
          </cell>
          <cell r="B54">
            <v>2.1</v>
          </cell>
          <cell r="C54">
            <v>42</v>
          </cell>
          <cell r="D54" t="str">
            <v>CABLE(통신배선)</v>
          </cell>
          <cell r="E54" t="str">
            <v>RS-485 , 실드</v>
          </cell>
          <cell r="F54">
            <v>1</v>
          </cell>
          <cell r="G54" t="str">
            <v>M</v>
          </cell>
          <cell r="H54">
            <v>1</v>
          </cell>
          <cell r="J54">
            <v>0</v>
          </cell>
          <cell r="L54">
            <v>0</v>
          </cell>
          <cell r="N54">
            <v>0</v>
          </cell>
          <cell r="P54">
            <v>0</v>
          </cell>
          <cell r="R54">
            <v>0</v>
          </cell>
          <cell r="T54">
            <v>0</v>
          </cell>
          <cell r="V54">
            <v>0</v>
          </cell>
          <cell r="X54">
            <v>0</v>
          </cell>
          <cell r="Z54">
            <v>0</v>
          </cell>
          <cell r="AB54">
            <v>0</v>
          </cell>
          <cell r="AD54">
            <v>0</v>
          </cell>
          <cell r="AF54">
            <v>0</v>
          </cell>
          <cell r="AH54">
            <v>0</v>
          </cell>
          <cell r="AJ54">
            <v>0</v>
          </cell>
          <cell r="AL54">
            <v>0</v>
          </cell>
          <cell r="AN54">
            <v>0</v>
          </cell>
          <cell r="AP54">
            <v>0</v>
          </cell>
          <cell r="AR54">
            <v>0</v>
          </cell>
          <cell r="AT54">
            <v>0</v>
          </cell>
          <cell r="AV54">
            <v>0</v>
          </cell>
          <cell r="AX54">
            <v>0</v>
          </cell>
          <cell r="AZ54">
            <v>0</v>
          </cell>
          <cell r="BB54">
            <v>0</v>
          </cell>
          <cell r="BD54" t="str">
            <v/>
          </cell>
        </row>
        <row r="55">
          <cell r="A55" t="str">
            <v>2.100</v>
          </cell>
          <cell r="B55">
            <v>2.1</v>
          </cell>
          <cell r="D55">
            <v>0</v>
          </cell>
          <cell r="E55">
            <v>0</v>
          </cell>
          <cell r="F55">
            <v>1</v>
          </cell>
          <cell r="H55">
            <v>1</v>
          </cell>
          <cell r="J55">
            <v>0</v>
          </cell>
          <cell r="L55">
            <v>0</v>
          </cell>
          <cell r="N55">
            <v>0</v>
          </cell>
          <cell r="P55">
            <v>0</v>
          </cell>
          <cell r="R55">
            <v>0</v>
          </cell>
          <cell r="T55">
            <v>0</v>
          </cell>
          <cell r="V55">
            <v>0</v>
          </cell>
          <cell r="X55">
            <v>0</v>
          </cell>
          <cell r="Z55">
            <v>0</v>
          </cell>
          <cell r="AB55">
            <v>0</v>
          </cell>
          <cell r="AD55">
            <v>0</v>
          </cell>
          <cell r="AF55">
            <v>0</v>
          </cell>
          <cell r="AH55">
            <v>0</v>
          </cell>
          <cell r="AJ55">
            <v>0</v>
          </cell>
          <cell r="AL55">
            <v>0</v>
          </cell>
          <cell r="AN55">
            <v>0</v>
          </cell>
          <cell r="AP55">
            <v>0</v>
          </cell>
          <cell r="AR55">
            <v>0</v>
          </cell>
          <cell r="AT55">
            <v>0</v>
          </cell>
          <cell r="AV55">
            <v>0</v>
          </cell>
          <cell r="AX55">
            <v>0</v>
          </cell>
          <cell r="AZ55">
            <v>0</v>
          </cell>
        </row>
        <row r="56">
          <cell r="A56" t="str">
            <v>2.1합  계</v>
          </cell>
          <cell r="B56">
            <v>2.1</v>
          </cell>
          <cell r="D56" t="str">
            <v>합  계</v>
          </cell>
          <cell r="F56">
            <v>1</v>
          </cell>
          <cell r="J56">
            <v>0</v>
          </cell>
          <cell r="L56">
            <v>0</v>
          </cell>
          <cell r="N56">
            <v>0</v>
          </cell>
          <cell r="P56">
            <v>0</v>
          </cell>
          <cell r="R56">
            <v>0</v>
          </cell>
          <cell r="T56">
            <v>0</v>
          </cell>
          <cell r="V56">
            <v>0</v>
          </cell>
          <cell r="X56">
            <v>0</v>
          </cell>
          <cell r="Z56">
            <v>0</v>
          </cell>
          <cell r="AB56">
            <v>0</v>
          </cell>
          <cell r="AD56">
            <v>0</v>
          </cell>
          <cell r="AF56">
            <v>0</v>
          </cell>
          <cell r="AH56">
            <v>2.1666666666666667E-2</v>
          </cell>
          <cell r="AJ56">
            <v>3</v>
          </cell>
          <cell r="AL56">
            <v>0.25</v>
          </cell>
          <cell r="AN56">
            <v>0</v>
          </cell>
          <cell r="AP56">
            <v>2.5260000000000002</v>
          </cell>
          <cell r="AR56">
            <v>1.3</v>
          </cell>
          <cell r="AT56">
            <v>1.1400000000000001</v>
          </cell>
          <cell r="AV56">
            <v>0.26</v>
          </cell>
          <cell r="AX56">
            <v>1.46</v>
          </cell>
          <cell r="AZ56">
            <v>0</v>
          </cell>
        </row>
        <row r="57">
          <cell r="A57" t="str">
            <v>2.22.2 교반기 제어반 설치공사</v>
          </cell>
          <cell r="B57" t="str">
            <v>2.2</v>
          </cell>
          <cell r="D57" t="str">
            <v>2.2 교반기 제어반 설치공사</v>
          </cell>
          <cell r="F57">
            <v>1</v>
          </cell>
        </row>
        <row r="58">
          <cell r="A58" t="str">
            <v>2.2ENCLOSURE(외함) 설치W800 x H1900 XD600, 옥외자립형, SUS</v>
          </cell>
          <cell r="B58" t="str">
            <v>2.2</v>
          </cell>
          <cell r="C58">
            <v>43</v>
          </cell>
          <cell r="D58" t="str">
            <v>ENCLOSURE(외함) 설치</v>
          </cell>
          <cell r="E58" t="str">
            <v>W800 x H1900 XD600, 옥외자립형, SUS</v>
          </cell>
          <cell r="F58">
            <v>1</v>
          </cell>
          <cell r="G58" t="str">
            <v>식</v>
          </cell>
          <cell r="H58">
            <v>1</v>
          </cell>
          <cell r="I58">
            <v>6.58</v>
          </cell>
          <cell r="J58">
            <v>6.58</v>
          </cell>
          <cell r="L58">
            <v>0</v>
          </cell>
          <cell r="M58">
            <v>9.8800000000000008</v>
          </cell>
          <cell r="N58">
            <v>9.8800000000000008</v>
          </cell>
          <cell r="P58">
            <v>0</v>
          </cell>
          <cell r="R58">
            <v>0</v>
          </cell>
          <cell r="T58">
            <v>0</v>
          </cell>
          <cell r="V58">
            <v>0</v>
          </cell>
          <cell r="X58">
            <v>0</v>
          </cell>
          <cell r="Z58">
            <v>0</v>
          </cell>
          <cell r="AB58">
            <v>0</v>
          </cell>
          <cell r="AD58">
            <v>0</v>
          </cell>
          <cell r="AF58">
            <v>0</v>
          </cell>
          <cell r="AH58">
            <v>0</v>
          </cell>
          <cell r="AJ58">
            <v>0</v>
          </cell>
          <cell r="AL58">
            <v>0</v>
          </cell>
          <cell r="AN58">
            <v>0</v>
          </cell>
          <cell r="AP58">
            <v>0</v>
          </cell>
          <cell r="AR58">
            <v>0</v>
          </cell>
          <cell r="AT58">
            <v>0</v>
          </cell>
          <cell r="AV58">
            <v>0</v>
          </cell>
          <cell r="AX58">
            <v>0</v>
          </cell>
          <cell r="AZ58">
            <v>0</v>
          </cell>
          <cell r="BA58" t="str">
            <v>전기품셈 6-1</v>
          </cell>
          <cell r="BB58">
            <v>4</v>
          </cell>
          <cell r="BC58">
            <v>1</v>
          </cell>
          <cell r="BD58" t="str">
            <v>보통인부</v>
          </cell>
          <cell r="BE58">
            <v>6.58</v>
          </cell>
          <cell r="BF58">
            <v>3</v>
          </cell>
          <cell r="BG58" t="str">
            <v>계장공</v>
          </cell>
          <cell r="BH58">
            <v>9.8800000000000008</v>
          </cell>
        </row>
        <row r="59">
          <cell r="A59" t="str">
            <v>2.2ENCLOSURE(외함) 철거W800 x H1900 XD600</v>
          </cell>
          <cell r="B59" t="str">
            <v>2.2</v>
          </cell>
          <cell r="C59">
            <v>44</v>
          </cell>
          <cell r="D59" t="str">
            <v>ENCLOSURE(외함) 철거</v>
          </cell>
          <cell r="E59" t="str">
            <v>W800 x H1900 XD600</v>
          </cell>
          <cell r="F59">
            <v>1</v>
          </cell>
          <cell r="G59" t="str">
            <v>식</v>
          </cell>
          <cell r="H59">
            <v>0.4</v>
          </cell>
          <cell r="I59">
            <v>2.6320000000000001</v>
          </cell>
          <cell r="J59">
            <v>1.0528000000000002</v>
          </cell>
          <cell r="L59">
            <v>0</v>
          </cell>
          <cell r="M59">
            <v>3.952</v>
          </cell>
          <cell r="N59">
            <v>1.5808</v>
          </cell>
          <cell r="P59">
            <v>0</v>
          </cell>
          <cell r="R59">
            <v>0</v>
          </cell>
          <cell r="T59">
            <v>0</v>
          </cell>
          <cell r="V59">
            <v>0</v>
          </cell>
          <cell r="X59">
            <v>0</v>
          </cell>
          <cell r="Z59">
            <v>0</v>
          </cell>
          <cell r="AB59">
            <v>0</v>
          </cell>
          <cell r="AD59">
            <v>0</v>
          </cell>
          <cell r="AF59">
            <v>0</v>
          </cell>
          <cell r="AH59">
            <v>0</v>
          </cell>
          <cell r="AJ59">
            <v>0</v>
          </cell>
          <cell r="AL59">
            <v>0</v>
          </cell>
          <cell r="AN59">
            <v>0</v>
          </cell>
          <cell r="AP59">
            <v>0</v>
          </cell>
          <cell r="AR59">
            <v>0</v>
          </cell>
          <cell r="AT59">
            <v>0</v>
          </cell>
          <cell r="AV59">
            <v>0</v>
          </cell>
          <cell r="AX59">
            <v>0</v>
          </cell>
          <cell r="AZ59">
            <v>0</v>
          </cell>
          <cell r="BA59" t="str">
            <v>전기품셈 6-1</v>
          </cell>
          <cell r="BB59">
            <v>4</v>
          </cell>
          <cell r="BC59">
            <v>1</v>
          </cell>
          <cell r="BD59" t="str">
            <v>보통인부</v>
          </cell>
          <cell r="BE59">
            <v>1.0528000000000002</v>
          </cell>
          <cell r="BF59">
            <v>3</v>
          </cell>
          <cell r="BG59" t="str">
            <v>계장공</v>
          </cell>
          <cell r="BH59">
            <v>1.5808</v>
          </cell>
        </row>
        <row r="60">
          <cell r="A60" t="str">
            <v>2.2CABLEFCV 10SQ, 3C</v>
          </cell>
          <cell r="B60" t="str">
            <v>2.2</v>
          </cell>
          <cell r="C60">
            <v>45</v>
          </cell>
          <cell r="D60" t="str">
            <v>CABLE</v>
          </cell>
          <cell r="E60" t="str">
            <v>FCV 10SQ, 3C</v>
          </cell>
          <cell r="F60">
            <v>1</v>
          </cell>
          <cell r="G60" t="str">
            <v>M</v>
          </cell>
          <cell r="H60">
            <v>1</v>
          </cell>
          <cell r="J60">
            <v>0</v>
          </cell>
          <cell r="L60">
            <v>0</v>
          </cell>
          <cell r="N60">
            <v>0</v>
          </cell>
          <cell r="O60">
            <v>5.9799999999999999E-2</v>
          </cell>
          <cell r="P60">
            <v>5.9799999999999999E-2</v>
          </cell>
          <cell r="R60">
            <v>0</v>
          </cell>
          <cell r="T60">
            <v>0</v>
          </cell>
          <cell r="V60">
            <v>0</v>
          </cell>
          <cell r="X60">
            <v>0</v>
          </cell>
          <cell r="Z60">
            <v>0</v>
          </cell>
          <cell r="AB60">
            <v>0</v>
          </cell>
          <cell r="AD60">
            <v>0</v>
          </cell>
          <cell r="AF60">
            <v>0</v>
          </cell>
          <cell r="AH60">
            <v>0</v>
          </cell>
          <cell r="AJ60">
            <v>0</v>
          </cell>
          <cell r="AL60">
            <v>0</v>
          </cell>
          <cell r="AN60">
            <v>0</v>
          </cell>
          <cell r="AP60">
            <v>0</v>
          </cell>
          <cell r="AR60">
            <v>0</v>
          </cell>
          <cell r="AT60">
            <v>0</v>
          </cell>
          <cell r="AV60">
            <v>0</v>
          </cell>
          <cell r="AX60">
            <v>0</v>
          </cell>
          <cell r="AZ60">
            <v>0</v>
          </cell>
          <cell r="BA60" t="str">
            <v>전기품셈5-11</v>
          </cell>
          <cell r="BB60">
            <v>2</v>
          </cell>
          <cell r="BC60">
            <v>4</v>
          </cell>
          <cell r="BD60" t="str">
            <v>저압케이블공</v>
          </cell>
          <cell r="BE60">
            <v>5.9799999999999999E-2</v>
          </cell>
        </row>
        <row r="61">
          <cell r="A61" t="str">
            <v>2.2CABLE (RS-485)신호용 24# 2C</v>
          </cell>
          <cell r="B61" t="str">
            <v>2.2</v>
          </cell>
          <cell r="C61">
            <v>46</v>
          </cell>
          <cell r="D61" t="str">
            <v>CABLE (RS-485)</v>
          </cell>
          <cell r="E61" t="str">
            <v>신호용 24# 2C</v>
          </cell>
          <cell r="F61">
            <v>1</v>
          </cell>
          <cell r="G61" t="str">
            <v>M</v>
          </cell>
          <cell r="H61">
            <v>1</v>
          </cell>
          <cell r="J61">
            <v>0</v>
          </cell>
          <cell r="L61">
            <v>0</v>
          </cell>
          <cell r="N61">
            <v>0</v>
          </cell>
          <cell r="O61">
            <v>2.5999999999999999E-2</v>
          </cell>
          <cell r="P61">
            <v>2.5999999999999999E-2</v>
          </cell>
          <cell r="R61">
            <v>0</v>
          </cell>
          <cell r="T61">
            <v>0</v>
          </cell>
          <cell r="V61">
            <v>0</v>
          </cell>
          <cell r="X61">
            <v>0</v>
          </cell>
          <cell r="Z61">
            <v>0</v>
          </cell>
          <cell r="AB61">
            <v>0</v>
          </cell>
          <cell r="AD61">
            <v>0</v>
          </cell>
          <cell r="AF61">
            <v>0</v>
          </cell>
          <cell r="AH61">
            <v>0</v>
          </cell>
          <cell r="AJ61">
            <v>0</v>
          </cell>
          <cell r="AL61">
            <v>0</v>
          </cell>
          <cell r="AN61">
            <v>0</v>
          </cell>
          <cell r="AP61">
            <v>0</v>
          </cell>
          <cell r="AR61">
            <v>0</v>
          </cell>
          <cell r="AT61">
            <v>0</v>
          </cell>
          <cell r="AV61">
            <v>0</v>
          </cell>
          <cell r="AX61">
            <v>0</v>
          </cell>
          <cell r="AZ61">
            <v>0</v>
          </cell>
          <cell r="BA61" t="str">
            <v>전기품셈5-13</v>
          </cell>
          <cell r="BB61">
            <v>2</v>
          </cell>
          <cell r="BC61">
            <v>4</v>
          </cell>
          <cell r="BD61" t="str">
            <v>저압케이블공</v>
          </cell>
          <cell r="BE61">
            <v>2.5999999999999999E-2</v>
          </cell>
        </row>
        <row r="62">
          <cell r="A62" t="str">
            <v>2.2CABLE 접속0</v>
          </cell>
          <cell r="B62" t="str">
            <v>2.2</v>
          </cell>
          <cell r="C62">
            <v>47</v>
          </cell>
          <cell r="D62" t="str">
            <v>CABLE 접속</v>
          </cell>
          <cell r="E62">
            <v>0</v>
          </cell>
          <cell r="F62">
            <v>1</v>
          </cell>
          <cell r="G62" t="str">
            <v>point</v>
          </cell>
          <cell r="H62">
            <v>1</v>
          </cell>
          <cell r="J62">
            <v>0</v>
          </cell>
          <cell r="L62">
            <v>0</v>
          </cell>
          <cell r="N62">
            <v>0</v>
          </cell>
          <cell r="P62">
            <v>0</v>
          </cell>
          <cell r="R62">
            <v>0</v>
          </cell>
          <cell r="T62">
            <v>0</v>
          </cell>
          <cell r="V62">
            <v>0</v>
          </cell>
          <cell r="W62">
            <v>0.16</v>
          </cell>
          <cell r="X62">
            <v>0.16</v>
          </cell>
          <cell r="Y62">
            <v>0.08</v>
          </cell>
          <cell r="Z62">
            <v>0.08</v>
          </cell>
          <cell r="AB62">
            <v>0</v>
          </cell>
          <cell r="AD62">
            <v>0</v>
          </cell>
          <cell r="AF62">
            <v>0</v>
          </cell>
          <cell r="AH62">
            <v>0</v>
          </cell>
          <cell r="AJ62">
            <v>0</v>
          </cell>
          <cell r="AL62">
            <v>0</v>
          </cell>
          <cell r="AN62">
            <v>0</v>
          </cell>
          <cell r="AP62">
            <v>0</v>
          </cell>
          <cell r="AR62">
            <v>0</v>
          </cell>
          <cell r="AT62">
            <v>0</v>
          </cell>
          <cell r="AV62">
            <v>0</v>
          </cell>
          <cell r="AX62">
            <v>0</v>
          </cell>
          <cell r="AZ62">
            <v>0</v>
          </cell>
          <cell r="BA62" t="str">
            <v>통신 9-3-1</v>
          </cell>
          <cell r="BB62">
            <v>4</v>
          </cell>
          <cell r="BC62">
            <v>8</v>
          </cell>
          <cell r="BD62" t="str">
            <v>통신케이블공</v>
          </cell>
          <cell r="BE62">
            <v>0.16</v>
          </cell>
          <cell r="BF62">
            <v>9</v>
          </cell>
          <cell r="BG62" t="str">
            <v>특별인부</v>
          </cell>
          <cell r="BH62">
            <v>0.08</v>
          </cell>
        </row>
        <row r="63">
          <cell r="A63" t="str">
            <v>2.2CABLE 해제0</v>
          </cell>
          <cell r="B63" t="str">
            <v>2.2</v>
          </cell>
          <cell r="C63">
            <v>48</v>
          </cell>
          <cell r="D63" t="str">
            <v>CABLE 해제</v>
          </cell>
          <cell r="E63">
            <v>0</v>
          </cell>
          <cell r="F63">
            <v>1</v>
          </cell>
          <cell r="G63" t="str">
            <v>point</v>
          </cell>
          <cell r="H63">
            <v>0.4</v>
          </cell>
          <cell r="J63">
            <v>0</v>
          </cell>
          <cell r="L63">
            <v>0</v>
          </cell>
          <cell r="N63">
            <v>0</v>
          </cell>
          <cell r="P63">
            <v>0</v>
          </cell>
          <cell r="R63">
            <v>0</v>
          </cell>
          <cell r="T63">
            <v>0</v>
          </cell>
          <cell r="V63">
            <v>0</v>
          </cell>
          <cell r="W63">
            <v>0.16</v>
          </cell>
          <cell r="X63">
            <v>6.4000000000000001E-2</v>
          </cell>
          <cell r="Y63">
            <v>0.08</v>
          </cell>
          <cell r="Z63">
            <v>3.2000000000000001E-2</v>
          </cell>
          <cell r="AB63">
            <v>0</v>
          </cell>
          <cell r="AD63">
            <v>0</v>
          </cell>
          <cell r="AF63">
            <v>0</v>
          </cell>
          <cell r="AH63">
            <v>0</v>
          </cell>
          <cell r="AJ63">
            <v>0</v>
          </cell>
          <cell r="AL63">
            <v>0</v>
          </cell>
          <cell r="AN63">
            <v>0</v>
          </cell>
          <cell r="AP63">
            <v>0</v>
          </cell>
          <cell r="AR63">
            <v>0</v>
          </cell>
          <cell r="AT63">
            <v>0</v>
          </cell>
          <cell r="AV63">
            <v>0</v>
          </cell>
          <cell r="AX63">
            <v>0</v>
          </cell>
          <cell r="AZ63">
            <v>0</v>
          </cell>
          <cell r="BA63" t="str">
            <v>통신 9-3-1</v>
          </cell>
          <cell r="BB63">
            <v>4</v>
          </cell>
          <cell r="BC63">
            <v>8</v>
          </cell>
          <cell r="BD63" t="str">
            <v>통신케이블공</v>
          </cell>
          <cell r="BE63">
            <v>6.4000000000000001E-2</v>
          </cell>
          <cell r="BF63">
            <v>9</v>
          </cell>
          <cell r="BG63" t="str">
            <v>특별인부</v>
          </cell>
          <cell r="BH63">
            <v>3.2000000000000001E-2</v>
          </cell>
        </row>
        <row r="64">
          <cell r="A64" t="str">
            <v>2.2장비임대료트럭탑재형 크레인 5ton</v>
          </cell>
          <cell r="B64" t="str">
            <v>2.2</v>
          </cell>
          <cell r="C64">
            <v>49</v>
          </cell>
          <cell r="D64" t="str">
            <v>장비임대료</v>
          </cell>
          <cell r="E64" t="str">
            <v>트럭탑재형 크레인 5ton</v>
          </cell>
          <cell r="F64">
            <v>1</v>
          </cell>
          <cell r="G64" t="str">
            <v>일</v>
          </cell>
          <cell r="H64">
            <v>1</v>
          </cell>
          <cell r="J64">
            <v>0</v>
          </cell>
          <cell r="L64">
            <v>0</v>
          </cell>
          <cell r="N64">
            <v>0</v>
          </cell>
          <cell r="P64">
            <v>0</v>
          </cell>
          <cell r="R64">
            <v>0</v>
          </cell>
          <cell r="T64">
            <v>0</v>
          </cell>
          <cell r="V64">
            <v>0</v>
          </cell>
          <cell r="X64">
            <v>0</v>
          </cell>
          <cell r="Z64">
            <v>0</v>
          </cell>
          <cell r="AB64">
            <v>0</v>
          </cell>
          <cell r="AD64">
            <v>0</v>
          </cell>
          <cell r="AF64">
            <v>0</v>
          </cell>
          <cell r="AH64">
            <v>0</v>
          </cell>
          <cell r="AJ64">
            <v>0</v>
          </cell>
          <cell r="AL64">
            <v>0</v>
          </cell>
          <cell r="AN64">
            <v>0</v>
          </cell>
          <cell r="AP64">
            <v>0</v>
          </cell>
          <cell r="AR64">
            <v>0</v>
          </cell>
          <cell r="AT64">
            <v>0</v>
          </cell>
          <cell r="AV64">
            <v>0</v>
          </cell>
          <cell r="AX64">
            <v>0</v>
          </cell>
          <cell r="AZ64">
            <v>0</v>
          </cell>
          <cell r="BB64">
            <v>0</v>
          </cell>
        </row>
        <row r="65">
          <cell r="A65" t="str">
            <v>2.2고재처리W800 x H1900 XD600</v>
          </cell>
          <cell r="B65" t="str">
            <v>2.2</v>
          </cell>
          <cell r="C65">
            <v>50</v>
          </cell>
          <cell r="D65" t="str">
            <v>고재처리</v>
          </cell>
          <cell r="E65" t="str">
            <v>W800 x H1900 XD600</v>
          </cell>
          <cell r="F65">
            <v>1</v>
          </cell>
          <cell r="G65" t="str">
            <v>KG</v>
          </cell>
          <cell r="H65">
            <v>1</v>
          </cell>
          <cell r="J65">
            <v>0</v>
          </cell>
          <cell r="L65">
            <v>0</v>
          </cell>
          <cell r="N65">
            <v>0</v>
          </cell>
          <cell r="P65">
            <v>0</v>
          </cell>
          <cell r="R65">
            <v>0</v>
          </cell>
          <cell r="T65">
            <v>0</v>
          </cell>
          <cell r="V65">
            <v>0</v>
          </cell>
          <cell r="X65">
            <v>0</v>
          </cell>
          <cell r="Z65">
            <v>0</v>
          </cell>
          <cell r="AB65">
            <v>0</v>
          </cell>
          <cell r="AD65">
            <v>0</v>
          </cell>
          <cell r="AF65">
            <v>0</v>
          </cell>
          <cell r="AH65">
            <v>0</v>
          </cell>
          <cell r="AJ65">
            <v>0</v>
          </cell>
          <cell r="AL65">
            <v>0</v>
          </cell>
          <cell r="AN65">
            <v>0</v>
          </cell>
          <cell r="AP65">
            <v>0</v>
          </cell>
          <cell r="AR65">
            <v>0</v>
          </cell>
          <cell r="AT65">
            <v>0</v>
          </cell>
          <cell r="AV65">
            <v>0</v>
          </cell>
          <cell r="AX65">
            <v>0</v>
          </cell>
          <cell r="AZ65">
            <v>0</v>
          </cell>
          <cell r="BB65">
            <v>0</v>
          </cell>
        </row>
        <row r="66">
          <cell r="A66" t="str">
            <v>2.2합  계</v>
          </cell>
          <cell r="B66" t="str">
            <v>2.2</v>
          </cell>
          <cell r="D66" t="str">
            <v>합  계</v>
          </cell>
          <cell r="F66">
            <v>1</v>
          </cell>
          <cell r="J66">
            <v>7.6328000000000005</v>
          </cell>
          <cell r="L66">
            <v>0</v>
          </cell>
          <cell r="N66">
            <v>11.460800000000001</v>
          </cell>
          <cell r="P66">
            <v>8.5800000000000001E-2</v>
          </cell>
          <cell r="R66">
            <v>0</v>
          </cell>
          <cell r="T66">
            <v>0</v>
          </cell>
          <cell r="V66">
            <v>0</v>
          </cell>
          <cell r="X66">
            <v>0.224</v>
          </cell>
          <cell r="Z66">
            <v>0.112</v>
          </cell>
          <cell r="AB66">
            <v>0</v>
          </cell>
          <cell r="AD66">
            <v>0</v>
          </cell>
          <cell r="AF66">
            <v>0</v>
          </cell>
          <cell r="AH66">
            <v>0</v>
          </cell>
          <cell r="AJ66">
            <v>0</v>
          </cell>
          <cell r="AL66">
            <v>0</v>
          </cell>
          <cell r="AN66">
            <v>0</v>
          </cell>
          <cell r="AP66">
            <v>0</v>
          </cell>
          <cell r="AR66">
            <v>0</v>
          </cell>
          <cell r="AT66">
            <v>0</v>
          </cell>
          <cell r="AV66">
            <v>0</v>
          </cell>
          <cell r="AX66">
            <v>0</v>
          </cell>
          <cell r="AZ66">
            <v>0</v>
          </cell>
        </row>
        <row r="67">
          <cell r="D67" t="str">
            <v>3 농축슬러지 이송펌프 제어반</v>
          </cell>
        </row>
        <row r="68">
          <cell r="A68" t="str">
            <v>3.13.1 농축슬러지 이송펌프 제어반</v>
          </cell>
          <cell r="B68" t="str">
            <v>3.1</v>
          </cell>
          <cell r="D68" t="str">
            <v>3.1 농축슬러지 이송펌프 제어반</v>
          </cell>
          <cell r="F68">
            <v>1</v>
          </cell>
        </row>
        <row r="69">
          <cell r="A69" t="str">
            <v>3.1ENCLOSURE(외함)W850xH2000xD800, 옥내형, 양면</v>
          </cell>
          <cell r="B69" t="str">
            <v>3.1</v>
          </cell>
          <cell r="C69">
            <v>1</v>
          </cell>
          <cell r="D69" t="str">
            <v>ENCLOSURE(외함)</v>
          </cell>
          <cell r="E69" t="str">
            <v>W850xH2000xD800, 옥내형, 양면</v>
          </cell>
          <cell r="F69">
            <v>1</v>
          </cell>
          <cell r="G69" t="str">
            <v>면</v>
          </cell>
          <cell r="H69">
            <v>1</v>
          </cell>
          <cell r="J69">
            <v>0</v>
          </cell>
          <cell r="L69">
            <v>0</v>
          </cell>
          <cell r="N69">
            <v>0</v>
          </cell>
          <cell r="P69">
            <v>0</v>
          </cell>
          <cell r="R69">
            <v>0</v>
          </cell>
          <cell r="T69">
            <v>0</v>
          </cell>
          <cell r="V69">
            <v>0</v>
          </cell>
          <cell r="X69">
            <v>0</v>
          </cell>
          <cell r="Z69">
            <v>0</v>
          </cell>
          <cell r="AB69">
            <v>0</v>
          </cell>
          <cell r="AD69">
            <v>0</v>
          </cell>
          <cell r="AF69">
            <v>0</v>
          </cell>
          <cell r="AH69">
            <v>0</v>
          </cell>
          <cell r="AJ69">
            <v>0</v>
          </cell>
          <cell r="AL69">
            <v>0</v>
          </cell>
          <cell r="AN69">
            <v>0</v>
          </cell>
          <cell r="AP69">
            <v>0</v>
          </cell>
          <cell r="AR69">
            <v>0</v>
          </cell>
          <cell r="AT69">
            <v>0</v>
          </cell>
          <cell r="AV69">
            <v>0</v>
          </cell>
          <cell r="AX69">
            <v>0</v>
          </cell>
          <cell r="AZ69">
            <v>0</v>
          </cell>
          <cell r="BB69">
            <v>0</v>
          </cell>
        </row>
        <row r="70">
          <cell r="A70" t="str">
            <v>3.1차단기 3P 100A</v>
          </cell>
          <cell r="B70" t="str">
            <v>3.1</v>
          </cell>
          <cell r="C70">
            <v>2</v>
          </cell>
          <cell r="D70" t="str">
            <v xml:space="preserve">차단기 </v>
          </cell>
          <cell r="E70" t="str">
            <v>3P 100A</v>
          </cell>
          <cell r="F70">
            <v>1</v>
          </cell>
          <cell r="G70" t="str">
            <v>EA</v>
          </cell>
          <cell r="H70">
            <v>1</v>
          </cell>
          <cell r="J70">
            <v>0</v>
          </cell>
          <cell r="L70">
            <v>0</v>
          </cell>
          <cell r="N70">
            <v>0</v>
          </cell>
          <cell r="P70">
            <v>0</v>
          </cell>
          <cell r="R70">
            <v>0</v>
          </cell>
          <cell r="T70">
            <v>0</v>
          </cell>
          <cell r="V70">
            <v>0</v>
          </cell>
          <cell r="X70">
            <v>0</v>
          </cell>
          <cell r="Z70">
            <v>0</v>
          </cell>
          <cell r="AB70">
            <v>0</v>
          </cell>
          <cell r="AD70">
            <v>0</v>
          </cell>
          <cell r="AF70">
            <v>0</v>
          </cell>
          <cell r="AH70">
            <v>0</v>
          </cell>
          <cell r="AI70">
            <v>0.47</v>
          </cell>
          <cell r="AJ70">
            <v>0.47</v>
          </cell>
          <cell r="AL70">
            <v>0</v>
          </cell>
          <cell r="AN70">
            <v>0</v>
          </cell>
          <cell r="AP70">
            <v>0</v>
          </cell>
          <cell r="AR70">
            <v>0</v>
          </cell>
          <cell r="AT70">
            <v>0</v>
          </cell>
          <cell r="AV70">
            <v>0</v>
          </cell>
          <cell r="AX70">
            <v>0</v>
          </cell>
          <cell r="AZ70">
            <v>0</v>
          </cell>
          <cell r="BA70" t="str">
            <v>전기품셈 5-19</v>
          </cell>
          <cell r="BB70">
            <v>2</v>
          </cell>
          <cell r="BC70">
            <v>14</v>
          </cell>
          <cell r="BD70" t="str">
            <v>전선원</v>
          </cell>
          <cell r="BE70">
            <v>0.47</v>
          </cell>
        </row>
        <row r="71">
          <cell r="A71" t="str">
            <v>3.1차단기 3P 50A</v>
          </cell>
          <cell r="B71" t="str">
            <v>3.1</v>
          </cell>
          <cell r="C71">
            <v>3</v>
          </cell>
          <cell r="D71" t="str">
            <v xml:space="preserve">차단기 </v>
          </cell>
          <cell r="E71" t="str">
            <v>3P 50A</v>
          </cell>
          <cell r="F71">
            <v>1</v>
          </cell>
          <cell r="G71" t="str">
            <v>EA</v>
          </cell>
          <cell r="H71">
            <v>1</v>
          </cell>
          <cell r="J71">
            <v>0</v>
          </cell>
          <cell r="L71">
            <v>0</v>
          </cell>
          <cell r="N71">
            <v>0</v>
          </cell>
          <cell r="P71">
            <v>0</v>
          </cell>
          <cell r="R71">
            <v>0</v>
          </cell>
          <cell r="T71">
            <v>0</v>
          </cell>
          <cell r="V71">
            <v>0</v>
          </cell>
          <cell r="X71">
            <v>0</v>
          </cell>
          <cell r="Z71">
            <v>0</v>
          </cell>
          <cell r="AB71">
            <v>0</v>
          </cell>
          <cell r="AD71">
            <v>0</v>
          </cell>
          <cell r="AF71">
            <v>0</v>
          </cell>
          <cell r="AH71">
            <v>0</v>
          </cell>
          <cell r="AI71">
            <v>0.19</v>
          </cell>
          <cell r="AJ71">
            <v>0.19</v>
          </cell>
          <cell r="AL71">
            <v>0</v>
          </cell>
          <cell r="AN71">
            <v>0</v>
          </cell>
          <cell r="AP71">
            <v>0</v>
          </cell>
          <cell r="AR71">
            <v>0</v>
          </cell>
          <cell r="AT71">
            <v>0</v>
          </cell>
          <cell r="AV71">
            <v>0</v>
          </cell>
          <cell r="AX71">
            <v>0</v>
          </cell>
          <cell r="AZ71">
            <v>0</v>
          </cell>
          <cell r="BA71" t="str">
            <v>전기품셈 5-19</v>
          </cell>
          <cell r="BB71">
            <v>2</v>
          </cell>
          <cell r="BC71">
            <v>14</v>
          </cell>
          <cell r="BD71" t="str">
            <v>전선원</v>
          </cell>
          <cell r="BE71">
            <v>0.19</v>
          </cell>
        </row>
        <row r="72">
          <cell r="A72" t="str">
            <v>3.1차단기 2P 30A</v>
          </cell>
          <cell r="B72" t="str">
            <v>3.1</v>
          </cell>
          <cell r="C72">
            <v>4</v>
          </cell>
          <cell r="D72" t="str">
            <v xml:space="preserve">차단기 </v>
          </cell>
          <cell r="E72" t="str">
            <v>2P 30A</v>
          </cell>
          <cell r="F72">
            <v>1</v>
          </cell>
          <cell r="G72" t="str">
            <v>EA</v>
          </cell>
          <cell r="H72">
            <v>0.7</v>
          </cell>
          <cell r="J72">
            <v>0</v>
          </cell>
          <cell r="L72">
            <v>0</v>
          </cell>
          <cell r="N72">
            <v>0</v>
          </cell>
          <cell r="P72">
            <v>0</v>
          </cell>
          <cell r="R72">
            <v>0</v>
          </cell>
          <cell r="T72">
            <v>0</v>
          </cell>
          <cell r="V72">
            <v>0</v>
          </cell>
          <cell r="X72">
            <v>0</v>
          </cell>
          <cell r="Z72">
            <v>0</v>
          </cell>
          <cell r="AB72">
            <v>0</v>
          </cell>
          <cell r="AD72">
            <v>0</v>
          </cell>
          <cell r="AF72">
            <v>0</v>
          </cell>
          <cell r="AH72">
            <v>0</v>
          </cell>
          <cell r="AI72">
            <v>0.19</v>
          </cell>
          <cell r="AJ72">
            <v>0.13299999999999998</v>
          </cell>
          <cell r="AL72">
            <v>0</v>
          </cell>
          <cell r="AN72">
            <v>0</v>
          </cell>
          <cell r="AP72">
            <v>0</v>
          </cell>
          <cell r="AR72">
            <v>0</v>
          </cell>
          <cell r="AT72">
            <v>0</v>
          </cell>
          <cell r="AV72">
            <v>0</v>
          </cell>
          <cell r="AX72">
            <v>0</v>
          </cell>
          <cell r="AZ72">
            <v>0</v>
          </cell>
          <cell r="BA72" t="str">
            <v>전기품셈 5-19</v>
          </cell>
          <cell r="BB72">
            <v>2</v>
          </cell>
          <cell r="BC72">
            <v>14</v>
          </cell>
          <cell r="BD72" t="str">
            <v>전선원</v>
          </cell>
          <cell r="BE72">
            <v>0.13299999999999998</v>
          </cell>
        </row>
        <row r="73">
          <cell r="A73" t="str">
            <v>3.1차단기 2P 15A</v>
          </cell>
          <cell r="B73" t="str">
            <v>3.1</v>
          </cell>
          <cell r="C73">
            <v>5</v>
          </cell>
          <cell r="D73" t="str">
            <v xml:space="preserve">차단기 </v>
          </cell>
          <cell r="E73" t="str">
            <v>2P 15A</v>
          </cell>
          <cell r="F73">
            <v>1</v>
          </cell>
          <cell r="G73" t="str">
            <v>EA</v>
          </cell>
          <cell r="H73">
            <v>0.7</v>
          </cell>
          <cell r="J73">
            <v>0</v>
          </cell>
          <cell r="L73">
            <v>0</v>
          </cell>
          <cell r="N73">
            <v>0</v>
          </cell>
          <cell r="P73">
            <v>0</v>
          </cell>
          <cell r="R73">
            <v>0</v>
          </cell>
          <cell r="T73">
            <v>0</v>
          </cell>
          <cell r="V73">
            <v>0</v>
          </cell>
          <cell r="X73">
            <v>0</v>
          </cell>
          <cell r="Z73">
            <v>0</v>
          </cell>
          <cell r="AB73">
            <v>0</v>
          </cell>
          <cell r="AD73">
            <v>0</v>
          </cell>
          <cell r="AF73">
            <v>0</v>
          </cell>
          <cell r="AH73">
            <v>0</v>
          </cell>
          <cell r="AI73">
            <v>0.19</v>
          </cell>
          <cell r="AJ73">
            <v>0.13299999999999998</v>
          </cell>
          <cell r="AL73">
            <v>0</v>
          </cell>
          <cell r="AN73">
            <v>0</v>
          </cell>
          <cell r="AP73">
            <v>0</v>
          </cell>
          <cell r="AR73">
            <v>0</v>
          </cell>
          <cell r="AT73">
            <v>0</v>
          </cell>
          <cell r="AV73">
            <v>0</v>
          </cell>
          <cell r="AX73">
            <v>0</v>
          </cell>
          <cell r="AZ73">
            <v>0</v>
          </cell>
          <cell r="BA73" t="str">
            <v>전기품셈 5-19</v>
          </cell>
          <cell r="BB73">
            <v>2</v>
          </cell>
          <cell r="BC73">
            <v>14</v>
          </cell>
          <cell r="BD73" t="str">
            <v>전선원</v>
          </cell>
          <cell r="BE73">
            <v>0.13299999999999998</v>
          </cell>
        </row>
        <row r="74">
          <cell r="A74" t="str">
            <v>3.1차단기 2P 10A</v>
          </cell>
          <cell r="B74" t="str">
            <v>3.1</v>
          </cell>
          <cell r="C74">
            <v>6</v>
          </cell>
          <cell r="D74" t="str">
            <v xml:space="preserve">차단기 </v>
          </cell>
          <cell r="E74" t="str">
            <v>2P 10A</v>
          </cell>
          <cell r="F74">
            <v>1</v>
          </cell>
          <cell r="G74" t="str">
            <v>EA</v>
          </cell>
          <cell r="H74">
            <v>0.7</v>
          </cell>
          <cell r="J74">
            <v>0</v>
          </cell>
          <cell r="L74">
            <v>0</v>
          </cell>
          <cell r="N74">
            <v>0</v>
          </cell>
          <cell r="P74">
            <v>0</v>
          </cell>
          <cell r="R74">
            <v>0</v>
          </cell>
          <cell r="T74">
            <v>0</v>
          </cell>
          <cell r="V74">
            <v>0</v>
          </cell>
          <cell r="X74">
            <v>0</v>
          </cell>
          <cell r="Z74">
            <v>0</v>
          </cell>
          <cell r="AB74">
            <v>0</v>
          </cell>
          <cell r="AD74">
            <v>0</v>
          </cell>
          <cell r="AF74">
            <v>0</v>
          </cell>
          <cell r="AH74">
            <v>0</v>
          </cell>
          <cell r="AI74">
            <v>0.14000000000000001</v>
          </cell>
          <cell r="AJ74">
            <v>9.8000000000000004E-2</v>
          </cell>
          <cell r="AL74">
            <v>0</v>
          </cell>
          <cell r="AN74">
            <v>0</v>
          </cell>
          <cell r="AP74">
            <v>0</v>
          </cell>
          <cell r="AR74">
            <v>0</v>
          </cell>
          <cell r="AT74">
            <v>0</v>
          </cell>
          <cell r="AV74">
            <v>0</v>
          </cell>
          <cell r="AX74">
            <v>0</v>
          </cell>
          <cell r="AZ74">
            <v>0</v>
          </cell>
          <cell r="BA74" t="str">
            <v>전기품셈 5-45-2</v>
          </cell>
          <cell r="BB74">
            <v>2</v>
          </cell>
          <cell r="BC74">
            <v>14</v>
          </cell>
          <cell r="BD74" t="str">
            <v>전선원</v>
          </cell>
          <cell r="BE74">
            <v>9.8000000000000004E-2</v>
          </cell>
        </row>
        <row r="75">
          <cell r="A75" t="str">
            <v>3.1ISOLATOR0</v>
          </cell>
          <cell r="B75" t="str">
            <v>3.1</v>
          </cell>
          <cell r="C75">
            <v>7</v>
          </cell>
          <cell r="D75" t="str">
            <v>ISOLATOR</v>
          </cell>
          <cell r="E75">
            <v>0</v>
          </cell>
          <cell r="F75">
            <v>1</v>
          </cell>
          <cell r="G75" t="str">
            <v>EA</v>
          </cell>
          <cell r="H75">
            <v>1</v>
          </cell>
          <cell r="J75">
            <v>0</v>
          </cell>
          <cell r="L75">
            <v>0</v>
          </cell>
          <cell r="N75">
            <v>0</v>
          </cell>
          <cell r="P75">
            <v>0</v>
          </cell>
          <cell r="R75">
            <v>0</v>
          </cell>
          <cell r="T75">
            <v>0</v>
          </cell>
          <cell r="V75">
            <v>0</v>
          </cell>
          <cell r="X75">
            <v>0</v>
          </cell>
          <cell r="Z75">
            <v>0</v>
          </cell>
          <cell r="AB75">
            <v>0</v>
          </cell>
          <cell r="AD75">
            <v>0</v>
          </cell>
          <cell r="AF75">
            <v>0</v>
          </cell>
          <cell r="AH75">
            <v>0</v>
          </cell>
          <cell r="AI75">
            <v>0.14000000000000001</v>
          </cell>
          <cell r="AJ75">
            <v>0.14000000000000001</v>
          </cell>
          <cell r="AL75">
            <v>0</v>
          </cell>
          <cell r="AN75">
            <v>0</v>
          </cell>
          <cell r="AP75">
            <v>0</v>
          </cell>
          <cell r="AR75">
            <v>0</v>
          </cell>
          <cell r="AT75">
            <v>0</v>
          </cell>
          <cell r="AV75">
            <v>0</v>
          </cell>
          <cell r="AX75">
            <v>0</v>
          </cell>
          <cell r="AZ75">
            <v>0</v>
          </cell>
          <cell r="BA75" t="str">
            <v>전기품셈 5-45-2</v>
          </cell>
          <cell r="BB75">
            <v>2</v>
          </cell>
          <cell r="BC75">
            <v>14</v>
          </cell>
          <cell r="BD75" t="str">
            <v>전선원</v>
          </cell>
          <cell r="BE75">
            <v>0.14000000000000001</v>
          </cell>
        </row>
        <row r="76">
          <cell r="A76" t="str">
            <v>3.1PLC CPUXGI-CPUS</v>
          </cell>
          <cell r="B76" t="str">
            <v>3.1</v>
          </cell>
          <cell r="C76">
            <v>8</v>
          </cell>
          <cell r="D76" t="str">
            <v>PLC CPU</v>
          </cell>
          <cell r="E76" t="str">
            <v>XGI-CPUS</v>
          </cell>
          <cell r="F76">
            <v>1</v>
          </cell>
          <cell r="G76" t="str">
            <v>EA</v>
          </cell>
          <cell r="H76">
            <v>1</v>
          </cell>
          <cell r="J76">
            <v>0</v>
          </cell>
          <cell r="L76">
            <v>0</v>
          </cell>
          <cell r="N76">
            <v>0</v>
          </cell>
          <cell r="P76">
            <v>0</v>
          </cell>
          <cell r="R76">
            <v>0</v>
          </cell>
          <cell r="T76">
            <v>0</v>
          </cell>
          <cell r="V76">
            <v>0</v>
          </cell>
          <cell r="X76">
            <v>0</v>
          </cell>
          <cell r="Z76">
            <v>0</v>
          </cell>
          <cell r="AB76">
            <v>0</v>
          </cell>
          <cell r="AD76">
            <v>0</v>
          </cell>
          <cell r="AF76">
            <v>0</v>
          </cell>
          <cell r="AH76">
            <v>0</v>
          </cell>
          <cell r="AJ76">
            <v>0</v>
          </cell>
          <cell r="AL76">
            <v>0</v>
          </cell>
          <cell r="AN76">
            <v>0</v>
          </cell>
          <cell r="AP76">
            <v>0</v>
          </cell>
          <cell r="AQ76">
            <v>0.26</v>
          </cell>
          <cell r="AR76">
            <v>0.26</v>
          </cell>
          <cell r="AS76">
            <v>0.16</v>
          </cell>
          <cell r="AT76">
            <v>0.16</v>
          </cell>
          <cell r="AU76">
            <v>0.26</v>
          </cell>
          <cell r="AV76">
            <v>0.26</v>
          </cell>
          <cell r="AW76">
            <v>1.46</v>
          </cell>
          <cell r="AX76">
            <v>1.46</v>
          </cell>
          <cell r="AZ76">
            <v>0</v>
          </cell>
          <cell r="BA76" t="str">
            <v>통신 8-1-1</v>
          </cell>
          <cell r="BB76">
            <v>8</v>
          </cell>
          <cell r="BC76">
            <v>18</v>
          </cell>
          <cell r="BD76" t="str">
            <v>전기,전자및기계제품시험원</v>
          </cell>
          <cell r="BE76">
            <v>0.26</v>
          </cell>
          <cell r="BF76">
            <v>19</v>
          </cell>
          <cell r="BG76" t="str">
            <v>통신기계조립원</v>
          </cell>
          <cell r="BH76">
            <v>0.16</v>
          </cell>
          <cell r="BI76">
            <v>20</v>
          </cell>
          <cell r="BJ76" t="str">
            <v>전기산업기사</v>
          </cell>
          <cell r="BK76">
            <v>0.26</v>
          </cell>
          <cell r="BL76">
            <v>21</v>
          </cell>
          <cell r="BM76" t="str">
            <v>컴퓨터운용사</v>
          </cell>
          <cell r="BN76">
            <v>1.46</v>
          </cell>
          <cell r="BP76" t="str">
            <v/>
          </cell>
        </row>
        <row r="77">
          <cell r="A77" t="str">
            <v>3.1PLC 기본 베이스8SLOT</v>
          </cell>
          <cell r="B77" t="str">
            <v>3.1</v>
          </cell>
          <cell r="C77">
            <v>9</v>
          </cell>
          <cell r="D77" t="str">
            <v>PLC 기본 베이스</v>
          </cell>
          <cell r="E77" t="str">
            <v>8SLOT</v>
          </cell>
          <cell r="F77">
            <v>1</v>
          </cell>
          <cell r="G77" t="str">
            <v>EA</v>
          </cell>
          <cell r="H77">
            <v>1</v>
          </cell>
          <cell r="J77">
            <v>0</v>
          </cell>
          <cell r="L77">
            <v>0</v>
          </cell>
          <cell r="N77">
            <v>0</v>
          </cell>
          <cell r="P77">
            <v>0</v>
          </cell>
          <cell r="R77">
            <v>0</v>
          </cell>
          <cell r="T77">
            <v>0</v>
          </cell>
          <cell r="V77">
            <v>0</v>
          </cell>
          <cell r="X77">
            <v>0</v>
          </cell>
          <cell r="Z77">
            <v>0</v>
          </cell>
          <cell r="AB77">
            <v>0</v>
          </cell>
          <cell r="AD77">
            <v>0</v>
          </cell>
          <cell r="AF77">
            <v>0</v>
          </cell>
          <cell r="AH77">
            <v>0</v>
          </cell>
          <cell r="AJ77">
            <v>0</v>
          </cell>
          <cell r="AL77">
            <v>0</v>
          </cell>
          <cell r="AN77">
            <v>0</v>
          </cell>
          <cell r="AP77">
            <v>0</v>
          </cell>
          <cell r="AR77">
            <v>0</v>
          </cell>
          <cell r="AT77">
            <v>0</v>
          </cell>
          <cell r="AV77">
            <v>0</v>
          </cell>
          <cell r="AX77">
            <v>0</v>
          </cell>
          <cell r="AZ77">
            <v>0</v>
          </cell>
          <cell r="BB77">
            <v>0</v>
          </cell>
        </row>
        <row r="78">
          <cell r="A78" t="str">
            <v>3.1PLC 전원 모듈POWER XGP-AC23</v>
          </cell>
          <cell r="B78" t="str">
            <v>3.1</v>
          </cell>
          <cell r="C78">
            <v>10</v>
          </cell>
          <cell r="D78" t="str">
            <v>PLC 전원 모듈</v>
          </cell>
          <cell r="E78" t="str">
            <v>POWER XGP-AC23</v>
          </cell>
          <cell r="F78">
            <v>1</v>
          </cell>
          <cell r="G78" t="str">
            <v>EA</v>
          </cell>
          <cell r="H78">
            <v>1</v>
          </cell>
          <cell r="J78">
            <v>0</v>
          </cell>
          <cell r="L78">
            <v>0</v>
          </cell>
          <cell r="N78">
            <v>0</v>
          </cell>
          <cell r="P78">
            <v>0</v>
          </cell>
          <cell r="R78">
            <v>0</v>
          </cell>
          <cell r="T78">
            <v>0</v>
          </cell>
          <cell r="V78">
            <v>0</v>
          </cell>
          <cell r="X78">
            <v>0</v>
          </cell>
          <cell r="Z78">
            <v>0</v>
          </cell>
          <cell r="AB78">
            <v>0</v>
          </cell>
          <cell r="AD78">
            <v>0</v>
          </cell>
          <cell r="AF78">
            <v>0</v>
          </cell>
          <cell r="AH78">
            <v>0</v>
          </cell>
          <cell r="AJ78">
            <v>0</v>
          </cell>
          <cell r="AL78">
            <v>0</v>
          </cell>
          <cell r="AN78">
            <v>0</v>
          </cell>
          <cell r="AP78">
            <v>0</v>
          </cell>
          <cell r="AR78">
            <v>0</v>
          </cell>
          <cell r="AT78">
            <v>0</v>
          </cell>
          <cell r="AV78">
            <v>0</v>
          </cell>
          <cell r="AX78">
            <v>0</v>
          </cell>
          <cell r="AZ78">
            <v>0</v>
          </cell>
          <cell r="BB78">
            <v>0</v>
          </cell>
        </row>
        <row r="79">
          <cell r="A79" t="str">
            <v>3.1PLC 통신모듈C-NET (232/485)</v>
          </cell>
          <cell r="B79" t="str">
            <v>3.1</v>
          </cell>
          <cell r="C79">
            <v>11</v>
          </cell>
          <cell r="D79" t="str">
            <v>PLC 통신모듈</v>
          </cell>
          <cell r="E79" t="str">
            <v>C-NET (232/485)</v>
          </cell>
          <cell r="F79">
            <v>1</v>
          </cell>
          <cell r="G79" t="str">
            <v>EA</v>
          </cell>
          <cell r="H79">
            <v>1</v>
          </cell>
          <cell r="J79">
            <v>0</v>
          </cell>
          <cell r="L79">
            <v>0</v>
          </cell>
          <cell r="N79">
            <v>0</v>
          </cell>
          <cell r="P79">
            <v>0</v>
          </cell>
          <cell r="R79">
            <v>0</v>
          </cell>
          <cell r="T79">
            <v>0</v>
          </cell>
          <cell r="V79">
            <v>0</v>
          </cell>
          <cell r="X79">
            <v>0</v>
          </cell>
          <cell r="Z79">
            <v>0</v>
          </cell>
          <cell r="AB79">
            <v>0</v>
          </cell>
          <cell r="AD79">
            <v>0</v>
          </cell>
          <cell r="AF79">
            <v>0</v>
          </cell>
          <cell r="AH79">
            <v>0</v>
          </cell>
          <cell r="AJ79">
            <v>0</v>
          </cell>
          <cell r="AL79">
            <v>0</v>
          </cell>
          <cell r="AN79">
            <v>0</v>
          </cell>
          <cell r="AP79">
            <v>0</v>
          </cell>
          <cell r="AQ79">
            <v>0.26</v>
          </cell>
          <cell r="AR79">
            <v>0.26</v>
          </cell>
          <cell r="AS79">
            <v>0.16</v>
          </cell>
          <cell r="AT79">
            <v>0.16</v>
          </cell>
          <cell r="AV79">
            <v>0</v>
          </cell>
          <cell r="AX79">
            <v>0</v>
          </cell>
          <cell r="AZ79">
            <v>0</v>
          </cell>
          <cell r="BA79" t="str">
            <v>통신 8-1-1</v>
          </cell>
          <cell r="BB79">
            <v>4</v>
          </cell>
          <cell r="BC79">
            <v>18</v>
          </cell>
          <cell r="BD79" t="str">
            <v>전기,전자및기계제품시험원</v>
          </cell>
          <cell r="BE79">
            <v>0.26</v>
          </cell>
          <cell r="BF79">
            <v>19</v>
          </cell>
          <cell r="BG79" t="str">
            <v>통신기계조립원</v>
          </cell>
          <cell r="BH79">
            <v>0.16</v>
          </cell>
        </row>
        <row r="80">
          <cell r="A80" t="str">
            <v>3.1PLC ETHERNET MODULE통신모듈 ETHERNET</v>
          </cell>
          <cell r="B80" t="str">
            <v>3.1</v>
          </cell>
          <cell r="C80">
            <v>12</v>
          </cell>
          <cell r="D80" t="str">
            <v>PLC ETHERNET MODULE</v>
          </cell>
          <cell r="E80" t="str">
            <v>통신모듈 ETHERNET</v>
          </cell>
          <cell r="F80">
            <v>1</v>
          </cell>
          <cell r="G80" t="str">
            <v>EA</v>
          </cell>
          <cell r="H80">
            <v>1</v>
          </cell>
          <cell r="J80">
            <v>0</v>
          </cell>
          <cell r="L80">
            <v>0</v>
          </cell>
          <cell r="N80">
            <v>0</v>
          </cell>
          <cell r="P80">
            <v>0</v>
          </cell>
          <cell r="R80">
            <v>0</v>
          </cell>
          <cell r="T80">
            <v>0</v>
          </cell>
          <cell r="V80">
            <v>0</v>
          </cell>
          <cell r="X80">
            <v>0</v>
          </cell>
          <cell r="Z80">
            <v>0</v>
          </cell>
          <cell r="AB80">
            <v>0</v>
          </cell>
          <cell r="AD80">
            <v>0</v>
          </cell>
          <cell r="AF80">
            <v>0</v>
          </cell>
          <cell r="AH80">
            <v>0</v>
          </cell>
          <cell r="AJ80">
            <v>0</v>
          </cell>
          <cell r="AL80">
            <v>0</v>
          </cell>
          <cell r="AN80">
            <v>0</v>
          </cell>
          <cell r="AP80">
            <v>0</v>
          </cell>
          <cell r="AQ80">
            <v>0.26</v>
          </cell>
          <cell r="AR80">
            <v>0.26</v>
          </cell>
          <cell r="AS80">
            <v>0.16</v>
          </cell>
          <cell r="AT80">
            <v>0.16</v>
          </cell>
          <cell r="AV80">
            <v>0</v>
          </cell>
          <cell r="AX80">
            <v>0</v>
          </cell>
          <cell r="AZ80">
            <v>0</v>
          </cell>
          <cell r="BA80" t="str">
            <v>통신 8-1-1</v>
          </cell>
          <cell r="BB80">
            <v>4</v>
          </cell>
          <cell r="BC80">
            <v>18</v>
          </cell>
          <cell r="BD80" t="str">
            <v>전기,전자및기계제품시험원</v>
          </cell>
          <cell r="BE80">
            <v>0.26</v>
          </cell>
          <cell r="BF80">
            <v>19</v>
          </cell>
          <cell r="BG80" t="str">
            <v>통신기계조립원</v>
          </cell>
          <cell r="BH80">
            <v>0.16</v>
          </cell>
        </row>
        <row r="81">
          <cell r="A81" t="str">
            <v>3.1PLC A/I MODULE특수모듈 아날로그 8 POINT(입력)</v>
          </cell>
          <cell r="B81" t="str">
            <v>3.1</v>
          </cell>
          <cell r="C81">
            <v>13</v>
          </cell>
          <cell r="D81" t="str">
            <v>PLC A/I MODULE</v>
          </cell>
          <cell r="E81" t="str">
            <v>특수모듈 아날로그 8 POINT(입력)</v>
          </cell>
          <cell r="F81">
            <v>1</v>
          </cell>
          <cell r="G81" t="str">
            <v>EA</v>
          </cell>
          <cell r="H81">
            <v>1</v>
          </cell>
          <cell r="J81">
            <v>0</v>
          </cell>
          <cell r="L81">
            <v>0</v>
          </cell>
          <cell r="N81">
            <v>0</v>
          </cell>
          <cell r="P81">
            <v>0</v>
          </cell>
          <cell r="R81">
            <v>0</v>
          </cell>
          <cell r="T81">
            <v>0</v>
          </cell>
          <cell r="V81">
            <v>0</v>
          </cell>
          <cell r="X81">
            <v>0</v>
          </cell>
          <cell r="Z81">
            <v>0</v>
          </cell>
          <cell r="AB81">
            <v>0</v>
          </cell>
          <cell r="AD81">
            <v>0</v>
          </cell>
          <cell r="AF81">
            <v>0</v>
          </cell>
          <cell r="AH81">
            <v>0</v>
          </cell>
          <cell r="AJ81">
            <v>0</v>
          </cell>
          <cell r="AL81">
            <v>0</v>
          </cell>
          <cell r="AN81">
            <v>0</v>
          </cell>
          <cell r="AP81">
            <v>0</v>
          </cell>
          <cell r="AQ81">
            <v>0.26</v>
          </cell>
          <cell r="AR81">
            <v>0.26</v>
          </cell>
          <cell r="AS81">
            <v>0.16</v>
          </cell>
          <cell r="AT81">
            <v>0.16</v>
          </cell>
          <cell r="AV81">
            <v>0</v>
          </cell>
          <cell r="AX81">
            <v>0</v>
          </cell>
          <cell r="AZ81">
            <v>0</v>
          </cell>
          <cell r="BA81" t="str">
            <v>통신 8-1-1</v>
          </cell>
          <cell r="BB81">
            <v>4</v>
          </cell>
          <cell r="BC81">
            <v>18</v>
          </cell>
          <cell r="BD81" t="str">
            <v>전기,전자및기계제품시험원</v>
          </cell>
          <cell r="BE81">
            <v>0.26</v>
          </cell>
          <cell r="BF81">
            <v>19</v>
          </cell>
          <cell r="BG81" t="str">
            <v>통신기계조립원</v>
          </cell>
          <cell r="BH81">
            <v>0.16</v>
          </cell>
        </row>
        <row r="82">
          <cell r="A82" t="str">
            <v>3.1PLC A/O MODULE특수모듈 아날로그 8 POINT(입력)</v>
          </cell>
          <cell r="B82" t="str">
            <v>3.1</v>
          </cell>
          <cell r="C82">
            <v>14</v>
          </cell>
          <cell r="D82" t="str">
            <v>PLC A/O MODULE</v>
          </cell>
          <cell r="E82" t="str">
            <v>특수모듈 아날로그 8 POINT(입력)</v>
          </cell>
          <cell r="F82">
            <v>1</v>
          </cell>
          <cell r="G82" t="str">
            <v>EA</v>
          </cell>
          <cell r="H82">
            <v>1</v>
          </cell>
          <cell r="J82">
            <v>0</v>
          </cell>
          <cell r="L82">
            <v>0</v>
          </cell>
          <cell r="N82">
            <v>0</v>
          </cell>
          <cell r="P82">
            <v>0</v>
          </cell>
          <cell r="R82">
            <v>0</v>
          </cell>
          <cell r="T82">
            <v>0</v>
          </cell>
          <cell r="V82">
            <v>0</v>
          </cell>
          <cell r="X82">
            <v>0</v>
          </cell>
          <cell r="Z82">
            <v>0</v>
          </cell>
          <cell r="AB82">
            <v>0</v>
          </cell>
          <cell r="AD82">
            <v>0</v>
          </cell>
          <cell r="AF82">
            <v>0</v>
          </cell>
          <cell r="AH82">
            <v>0</v>
          </cell>
          <cell r="AJ82">
            <v>0</v>
          </cell>
          <cell r="AL82">
            <v>0</v>
          </cell>
          <cell r="AN82">
            <v>0</v>
          </cell>
          <cell r="AP82">
            <v>0</v>
          </cell>
          <cell r="AQ82">
            <v>0.26</v>
          </cell>
          <cell r="AR82">
            <v>0.26</v>
          </cell>
          <cell r="AS82">
            <v>0.16</v>
          </cell>
          <cell r="AT82">
            <v>0.16</v>
          </cell>
          <cell r="AV82">
            <v>0</v>
          </cell>
          <cell r="AX82">
            <v>0</v>
          </cell>
          <cell r="AZ82">
            <v>0</v>
          </cell>
          <cell r="BA82" t="str">
            <v>통신 8-1-1</v>
          </cell>
          <cell r="BB82">
            <v>4</v>
          </cell>
          <cell r="BC82">
            <v>18</v>
          </cell>
          <cell r="BD82" t="str">
            <v>전기,전자및기계제품시험원</v>
          </cell>
          <cell r="BE82">
            <v>0.26</v>
          </cell>
          <cell r="BF82">
            <v>19</v>
          </cell>
          <cell r="BG82" t="str">
            <v>통신기계조립원</v>
          </cell>
          <cell r="BH82">
            <v>0.16</v>
          </cell>
        </row>
        <row r="83">
          <cell r="A83" t="str">
            <v xml:space="preserve">3.1PLC D/I MODULE16POINT </v>
          </cell>
          <cell r="B83" t="str">
            <v>3.1</v>
          </cell>
          <cell r="C83">
            <v>15</v>
          </cell>
          <cell r="D83" t="str">
            <v>PLC D/I MODULE</v>
          </cell>
          <cell r="E83" t="str">
            <v xml:space="preserve">16POINT </v>
          </cell>
          <cell r="F83">
            <v>1</v>
          </cell>
          <cell r="G83" t="str">
            <v>EA</v>
          </cell>
          <cell r="H83">
            <v>1</v>
          </cell>
          <cell r="J83">
            <v>0</v>
          </cell>
          <cell r="L83">
            <v>0</v>
          </cell>
          <cell r="N83">
            <v>0</v>
          </cell>
          <cell r="P83">
            <v>0</v>
          </cell>
          <cell r="R83">
            <v>0</v>
          </cell>
          <cell r="T83">
            <v>0</v>
          </cell>
          <cell r="V83">
            <v>0</v>
          </cell>
          <cell r="X83">
            <v>0</v>
          </cell>
          <cell r="Z83">
            <v>0</v>
          </cell>
          <cell r="AB83">
            <v>0</v>
          </cell>
          <cell r="AD83">
            <v>0</v>
          </cell>
          <cell r="AF83">
            <v>0</v>
          </cell>
          <cell r="AH83">
            <v>0</v>
          </cell>
          <cell r="AJ83">
            <v>0</v>
          </cell>
          <cell r="AL83">
            <v>0</v>
          </cell>
          <cell r="AN83">
            <v>0</v>
          </cell>
          <cell r="AP83">
            <v>0</v>
          </cell>
          <cell r="AQ83">
            <v>0.26</v>
          </cell>
          <cell r="AR83">
            <v>0.26</v>
          </cell>
          <cell r="AS83">
            <v>0.16</v>
          </cell>
          <cell r="AT83">
            <v>0.16</v>
          </cell>
          <cell r="AV83">
            <v>0</v>
          </cell>
          <cell r="AX83">
            <v>0</v>
          </cell>
          <cell r="AZ83">
            <v>0</v>
          </cell>
          <cell r="BA83" t="str">
            <v>통신 8-1-1</v>
          </cell>
          <cell r="BB83">
            <v>4</v>
          </cell>
          <cell r="BC83">
            <v>18</v>
          </cell>
          <cell r="BD83" t="str">
            <v>전기,전자및기계제품시험원</v>
          </cell>
          <cell r="BE83">
            <v>0.26</v>
          </cell>
          <cell r="BF83">
            <v>19</v>
          </cell>
          <cell r="BG83" t="str">
            <v>통신기계조립원</v>
          </cell>
          <cell r="BH83">
            <v>0.16</v>
          </cell>
        </row>
        <row r="84">
          <cell r="A84" t="str">
            <v xml:space="preserve">3.1PLC D/O  MODULE16POINT </v>
          </cell>
          <cell r="B84" t="str">
            <v>3.1</v>
          </cell>
          <cell r="C84">
            <v>16</v>
          </cell>
          <cell r="D84" t="str">
            <v>PLC D/O  MODULE</v>
          </cell>
          <cell r="E84" t="str">
            <v xml:space="preserve">16POINT </v>
          </cell>
          <cell r="F84">
            <v>1</v>
          </cell>
          <cell r="G84" t="str">
            <v>EA</v>
          </cell>
          <cell r="H84">
            <v>1</v>
          </cell>
          <cell r="J84">
            <v>0</v>
          </cell>
          <cell r="L84">
            <v>0</v>
          </cell>
          <cell r="N84">
            <v>0</v>
          </cell>
          <cell r="P84">
            <v>0</v>
          </cell>
          <cell r="R84">
            <v>0</v>
          </cell>
          <cell r="T84">
            <v>0</v>
          </cell>
          <cell r="V84">
            <v>0</v>
          </cell>
          <cell r="X84">
            <v>0</v>
          </cell>
          <cell r="Z84">
            <v>0</v>
          </cell>
          <cell r="AB84">
            <v>0</v>
          </cell>
          <cell r="AD84">
            <v>0</v>
          </cell>
          <cell r="AF84">
            <v>0</v>
          </cell>
          <cell r="AH84">
            <v>0</v>
          </cell>
          <cell r="AJ84">
            <v>0</v>
          </cell>
          <cell r="AL84">
            <v>0</v>
          </cell>
          <cell r="AN84">
            <v>0</v>
          </cell>
          <cell r="AP84">
            <v>0</v>
          </cell>
          <cell r="AQ84">
            <v>0.26</v>
          </cell>
          <cell r="AR84">
            <v>0.26</v>
          </cell>
          <cell r="AS84">
            <v>0.16</v>
          </cell>
          <cell r="AT84">
            <v>0.16</v>
          </cell>
          <cell r="AV84">
            <v>0</v>
          </cell>
          <cell r="AX84">
            <v>0</v>
          </cell>
          <cell r="AZ84">
            <v>0</v>
          </cell>
          <cell r="BA84" t="str">
            <v>통신 8-1-1</v>
          </cell>
          <cell r="BB84">
            <v>4</v>
          </cell>
          <cell r="BC84">
            <v>18</v>
          </cell>
          <cell r="BD84" t="str">
            <v>전기,전자및기계제품시험원</v>
          </cell>
          <cell r="BE84">
            <v>0.26</v>
          </cell>
          <cell r="BF84">
            <v>19</v>
          </cell>
          <cell r="BG84" t="str">
            <v>통신기계조립원</v>
          </cell>
          <cell r="BH84">
            <v>0.16</v>
          </cell>
        </row>
        <row r="85">
          <cell r="A85" t="str">
            <v>3.1SELECTOR S/W2-Step, 1a+1b</v>
          </cell>
          <cell r="B85" t="str">
            <v>3.1</v>
          </cell>
          <cell r="C85">
            <v>17</v>
          </cell>
          <cell r="D85" t="str">
            <v>SELECTOR S/W</v>
          </cell>
          <cell r="E85" t="str">
            <v>2-Step, 1a+1b</v>
          </cell>
          <cell r="F85">
            <v>1</v>
          </cell>
          <cell r="G85" t="str">
            <v>EA</v>
          </cell>
          <cell r="H85">
            <v>1</v>
          </cell>
          <cell r="J85">
            <v>0</v>
          </cell>
          <cell r="L85">
            <v>0</v>
          </cell>
          <cell r="N85">
            <v>0</v>
          </cell>
          <cell r="P85">
            <v>0</v>
          </cell>
          <cell r="R85">
            <v>0</v>
          </cell>
          <cell r="T85">
            <v>0</v>
          </cell>
          <cell r="V85">
            <v>0</v>
          </cell>
          <cell r="X85">
            <v>0</v>
          </cell>
          <cell r="Z85">
            <v>0</v>
          </cell>
          <cell r="AB85">
            <v>0</v>
          </cell>
          <cell r="AD85">
            <v>0</v>
          </cell>
          <cell r="AF85">
            <v>0</v>
          </cell>
          <cell r="AH85">
            <v>0</v>
          </cell>
          <cell r="AI85">
            <v>0.1</v>
          </cell>
          <cell r="AJ85">
            <v>0.1</v>
          </cell>
          <cell r="AL85">
            <v>0</v>
          </cell>
          <cell r="AN85">
            <v>0</v>
          </cell>
          <cell r="AP85">
            <v>0</v>
          </cell>
          <cell r="AR85">
            <v>0</v>
          </cell>
          <cell r="AT85">
            <v>0</v>
          </cell>
          <cell r="AV85">
            <v>0</v>
          </cell>
          <cell r="AX85">
            <v>0</v>
          </cell>
          <cell r="AZ85">
            <v>0</v>
          </cell>
          <cell r="BA85" t="str">
            <v>전기품셈 5-23</v>
          </cell>
          <cell r="BB85">
            <v>2</v>
          </cell>
          <cell r="BC85">
            <v>14</v>
          </cell>
          <cell r="BD85" t="str">
            <v>전선원</v>
          </cell>
          <cell r="BE85">
            <v>0.1</v>
          </cell>
        </row>
        <row r="86">
          <cell r="A86" t="str">
            <v>3.1PUSH BUTTON SWITCH(W/LAMP)220VAC, LED, 1a+1b</v>
          </cell>
          <cell r="B86" t="str">
            <v>3.1</v>
          </cell>
          <cell r="C86">
            <v>18</v>
          </cell>
          <cell r="D86" t="str">
            <v>PUSH BUTTON SWITCH(W/LAMP)</v>
          </cell>
          <cell r="E86" t="str">
            <v>220VAC, LED, 1a+1b</v>
          </cell>
          <cell r="F86">
            <v>1</v>
          </cell>
          <cell r="G86" t="str">
            <v>EA</v>
          </cell>
          <cell r="H86">
            <v>1</v>
          </cell>
          <cell r="J86">
            <v>0</v>
          </cell>
          <cell r="L86">
            <v>0</v>
          </cell>
          <cell r="N86">
            <v>0</v>
          </cell>
          <cell r="P86">
            <v>0</v>
          </cell>
          <cell r="R86">
            <v>0</v>
          </cell>
          <cell r="T86">
            <v>0</v>
          </cell>
          <cell r="V86">
            <v>0</v>
          </cell>
          <cell r="X86">
            <v>0</v>
          </cell>
          <cell r="Z86">
            <v>0</v>
          </cell>
          <cell r="AB86">
            <v>0</v>
          </cell>
          <cell r="AD86">
            <v>0</v>
          </cell>
          <cell r="AF86">
            <v>0</v>
          </cell>
          <cell r="AH86">
            <v>0</v>
          </cell>
          <cell r="AI86">
            <v>6.5000000000000002E-2</v>
          </cell>
          <cell r="AJ86">
            <v>6.5000000000000002E-2</v>
          </cell>
          <cell r="AL86">
            <v>0</v>
          </cell>
          <cell r="AN86">
            <v>0</v>
          </cell>
          <cell r="AP86">
            <v>0</v>
          </cell>
          <cell r="AR86">
            <v>0</v>
          </cell>
          <cell r="AT86">
            <v>0</v>
          </cell>
          <cell r="AV86">
            <v>0</v>
          </cell>
          <cell r="AX86">
            <v>0</v>
          </cell>
          <cell r="AZ86">
            <v>0</v>
          </cell>
          <cell r="BA86" t="str">
            <v>전기품셈 5-23</v>
          </cell>
          <cell r="BB86">
            <v>2</v>
          </cell>
          <cell r="BC86">
            <v>14</v>
          </cell>
          <cell r="BD86" t="str">
            <v>전선원</v>
          </cell>
          <cell r="BE86">
            <v>6.5000000000000002E-2</v>
          </cell>
        </row>
        <row r="87">
          <cell r="A87" t="str">
            <v>3.1SMPSDC24V 공급기</v>
          </cell>
          <cell r="B87" t="str">
            <v>3.1</v>
          </cell>
          <cell r="C87">
            <v>19</v>
          </cell>
          <cell r="D87" t="str">
            <v>SMPS</v>
          </cell>
          <cell r="E87" t="str">
            <v>DC24V 공급기</v>
          </cell>
          <cell r="F87">
            <v>1</v>
          </cell>
          <cell r="G87" t="str">
            <v>EA</v>
          </cell>
          <cell r="H87">
            <v>1</v>
          </cell>
          <cell r="J87">
            <v>0</v>
          </cell>
          <cell r="L87">
            <v>0</v>
          </cell>
          <cell r="N87">
            <v>0</v>
          </cell>
          <cell r="P87">
            <v>0</v>
          </cell>
          <cell r="R87">
            <v>0</v>
          </cell>
          <cell r="T87">
            <v>0</v>
          </cell>
          <cell r="V87">
            <v>0</v>
          </cell>
          <cell r="X87">
            <v>0</v>
          </cell>
          <cell r="Z87">
            <v>0</v>
          </cell>
          <cell r="AB87">
            <v>0</v>
          </cell>
          <cell r="AD87">
            <v>0</v>
          </cell>
          <cell r="AF87">
            <v>0</v>
          </cell>
          <cell r="AH87">
            <v>0</v>
          </cell>
          <cell r="AJ87">
            <v>0</v>
          </cell>
          <cell r="AL87">
            <v>0</v>
          </cell>
          <cell r="AN87">
            <v>0</v>
          </cell>
          <cell r="AO87">
            <v>0.27</v>
          </cell>
          <cell r="AP87">
            <v>0.27</v>
          </cell>
          <cell r="AR87">
            <v>0</v>
          </cell>
          <cell r="AT87">
            <v>0</v>
          </cell>
          <cell r="AV87">
            <v>0</v>
          </cell>
          <cell r="AX87">
            <v>0</v>
          </cell>
          <cell r="AZ87">
            <v>0</v>
          </cell>
          <cell r="BA87" t="str">
            <v>전기품셈 3-34</v>
          </cell>
          <cell r="BB87">
            <v>2</v>
          </cell>
          <cell r="BC87">
            <v>17</v>
          </cell>
          <cell r="BD87" t="str">
            <v>전기기계조립원</v>
          </cell>
          <cell r="BE87">
            <v>0.27</v>
          </cell>
        </row>
        <row r="88">
          <cell r="A88" t="str">
            <v>3.1전자접촉기MC-9</v>
          </cell>
          <cell r="B88" t="str">
            <v>3.1</v>
          </cell>
          <cell r="C88">
            <v>20</v>
          </cell>
          <cell r="D88" t="str">
            <v>전자접촉기</v>
          </cell>
          <cell r="E88" t="str">
            <v>MC-9</v>
          </cell>
          <cell r="F88">
            <v>1</v>
          </cell>
          <cell r="G88" t="str">
            <v>EA</v>
          </cell>
          <cell r="H88">
            <v>1</v>
          </cell>
          <cell r="J88">
            <v>0</v>
          </cell>
          <cell r="L88">
            <v>0</v>
          </cell>
          <cell r="N88">
            <v>0</v>
          </cell>
          <cell r="P88">
            <v>0</v>
          </cell>
          <cell r="R88">
            <v>0</v>
          </cell>
          <cell r="T88">
            <v>0</v>
          </cell>
          <cell r="V88">
            <v>0</v>
          </cell>
          <cell r="X88">
            <v>0</v>
          </cell>
          <cell r="Z88">
            <v>0</v>
          </cell>
          <cell r="AB88">
            <v>0</v>
          </cell>
          <cell r="AD88">
            <v>0</v>
          </cell>
          <cell r="AF88">
            <v>0</v>
          </cell>
          <cell r="AH88">
            <v>0</v>
          </cell>
          <cell r="AI88">
            <v>0.3</v>
          </cell>
          <cell r="AJ88">
            <v>0.3</v>
          </cell>
          <cell r="AL88">
            <v>0</v>
          </cell>
          <cell r="AN88">
            <v>0</v>
          </cell>
          <cell r="AP88">
            <v>0</v>
          </cell>
          <cell r="AR88">
            <v>0</v>
          </cell>
          <cell r="AT88">
            <v>0</v>
          </cell>
          <cell r="AV88">
            <v>0</v>
          </cell>
          <cell r="AX88">
            <v>0</v>
          </cell>
          <cell r="AZ88">
            <v>0</v>
          </cell>
          <cell r="BA88" t="str">
            <v>전기품셈 5-19</v>
          </cell>
          <cell r="BB88">
            <v>2</v>
          </cell>
          <cell r="BC88">
            <v>14</v>
          </cell>
          <cell r="BD88" t="str">
            <v>전선원</v>
          </cell>
          <cell r="BE88">
            <v>0.3</v>
          </cell>
        </row>
        <row r="89">
          <cell r="A89" t="str">
            <v>3.1INVERTER15KW 3상 400V</v>
          </cell>
          <cell r="B89" t="str">
            <v>3.1</v>
          </cell>
          <cell r="C89">
            <v>21</v>
          </cell>
          <cell r="D89" t="str">
            <v>INVERTER</v>
          </cell>
          <cell r="E89" t="str">
            <v>15KW 3상 400V</v>
          </cell>
          <cell r="F89">
            <v>1</v>
          </cell>
          <cell r="G89" t="str">
            <v>EA</v>
          </cell>
          <cell r="H89">
            <v>1</v>
          </cell>
          <cell r="J89">
            <v>0</v>
          </cell>
          <cell r="L89">
            <v>0</v>
          </cell>
          <cell r="N89">
            <v>0</v>
          </cell>
          <cell r="P89">
            <v>0</v>
          </cell>
          <cell r="R89">
            <v>0</v>
          </cell>
          <cell r="T89">
            <v>0</v>
          </cell>
          <cell r="V89">
            <v>0</v>
          </cell>
          <cell r="X89">
            <v>0</v>
          </cell>
          <cell r="Z89">
            <v>0</v>
          </cell>
          <cell r="AB89">
            <v>0</v>
          </cell>
          <cell r="AD89">
            <v>0</v>
          </cell>
          <cell r="AF89">
            <v>0</v>
          </cell>
          <cell r="AH89">
            <v>0</v>
          </cell>
          <cell r="AJ89">
            <v>0</v>
          </cell>
          <cell r="AL89">
            <v>0</v>
          </cell>
          <cell r="AN89">
            <v>0</v>
          </cell>
          <cell r="AP89">
            <v>0</v>
          </cell>
          <cell r="AR89">
            <v>0</v>
          </cell>
          <cell r="AS89">
            <v>0.44</v>
          </cell>
          <cell r="AT89">
            <v>0.44</v>
          </cell>
          <cell r="AV89">
            <v>0</v>
          </cell>
          <cell r="AX89">
            <v>0</v>
          </cell>
          <cell r="AZ89">
            <v>0</v>
          </cell>
          <cell r="BA89" t="str">
            <v>통신 11-7-2</v>
          </cell>
          <cell r="BB89">
            <v>2</v>
          </cell>
          <cell r="BC89">
            <v>19</v>
          </cell>
          <cell r="BD89" t="str">
            <v>통신기계조립원</v>
          </cell>
          <cell r="BE89">
            <v>0.44</v>
          </cell>
        </row>
        <row r="90">
          <cell r="A90" t="str">
            <v>3.1EOCR0</v>
          </cell>
          <cell r="B90" t="str">
            <v>3.1</v>
          </cell>
          <cell r="C90">
            <v>22</v>
          </cell>
          <cell r="D90" t="str">
            <v>EOCR</v>
          </cell>
          <cell r="E90">
            <v>0</v>
          </cell>
          <cell r="F90">
            <v>1</v>
          </cell>
          <cell r="G90" t="str">
            <v>EA</v>
          </cell>
          <cell r="H90">
            <v>1</v>
          </cell>
          <cell r="J90">
            <v>0</v>
          </cell>
          <cell r="L90">
            <v>0</v>
          </cell>
          <cell r="N90">
            <v>0</v>
          </cell>
          <cell r="P90">
            <v>0</v>
          </cell>
          <cell r="R90">
            <v>0</v>
          </cell>
          <cell r="T90">
            <v>0</v>
          </cell>
          <cell r="V90">
            <v>0</v>
          </cell>
          <cell r="X90">
            <v>0</v>
          </cell>
          <cell r="Z90">
            <v>0</v>
          </cell>
          <cell r="AB90">
            <v>0</v>
          </cell>
          <cell r="AD90">
            <v>0</v>
          </cell>
          <cell r="AF90">
            <v>0</v>
          </cell>
          <cell r="AH90">
            <v>0</v>
          </cell>
          <cell r="AJ90">
            <v>0</v>
          </cell>
          <cell r="AL90">
            <v>0</v>
          </cell>
          <cell r="AN90">
            <v>0</v>
          </cell>
          <cell r="AO90">
            <v>0.18</v>
          </cell>
          <cell r="AP90">
            <v>0.18</v>
          </cell>
          <cell r="AR90">
            <v>0</v>
          </cell>
          <cell r="AT90">
            <v>0</v>
          </cell>
          <cell r="AV90">
            <v>0</v>
          </cell>
          <cell r="AX90">
            <v>0</v>
          </cell>
          <cell r="AZ90">
            <v>0</v>
          </cell>
          <cell r="BA90" t="str">
            <v>전기품셈 3-34</v>
          </cell>
          <cell r="BB90">
            <v>2</v>
          </cell>
          <cell r="BC90">
            <v>17</v>
          </cell>
          <cell r="BD90" t="str">
            <v>전기기계조립원</v>
          </cell>
          <cell r="BE90">
            <v>0.18</v>
          </cell>
        </row>
        <row r="91">
          <cell r="A91" t="str">
            <v>3.1DIGITAL PANEL METERV,A,KW,KWH,PF,HZ, 통신기능</v>
          </cell>
          <cell r="B91" t="str">
            <v>3.1</v>
          </cell>
          <cell r="C91">
            <v>23</v>
          </cell>
          <cell r="D91" t="str">
            <v>DIGITAL PANEL METER</v>
          </cell>
          <cell r="E91" t="str">
            <v>V,A,KW,KWH,PF,HZ, 통신기능</v>
          </cell>
          <cell r="F91">
            <v>1</v>
          </cell>
          <cell r="G91" t="str">
            <v>EA</v>
          </cell>
          <cell r="H91">
            <v>1</v>
          </cell>
          <cell r="J91">
            <v>0</v>
          </cell>
          <cell r="L91">
            <v>0</v>
          </cell>
          <cell r="N91">
            <v>0</v>
          </cell>
          <cell r="P91">
            <v>0</v>
          </cell>
          <cell r="R91">
            <v>0</v>
          </cell>
          <cell r="T91">
            <v>0</v>
          </cell>
          <cell r="V91">
            <v>0</v>
          </cell>
          <cell r="X91">
            <v>0</v>
          </cell>
          <cell r="Z91">
            <v>0</v>
          </cell>
          <cell r="AB91">
            <v>0</v>
          </cell>
          <cell r="AD91">
            <v>0</v>
          </cell>
          <cell r="AF91">
            <v>0</v>
          </cell>
          <cell r="AH91">
            <v>0</v>
          </cell>
          <cell r="AJ91">
            <v>0</v>
          </cell>
          <cell r="AL91">
            <v>0</v>
          </cell>
          <cell r="AN91">
            <v>0</v>
          </cell>
          <cell r="AO91">
            <v>0.27</v>
          </cell>
          <cell r="AP91">
            <v>0.27</v>
          </cell>
          <cell r="AR91">
            <v>0</v>
          </cell>
          <cell r="AT91">
            <v>0</v>
          </cell>
          <cell r="AV91">
            <v>0</v>
          </cell>
          <cell r="AX91">
            <v>0</v>
          </cell>
          <cell r="AZ91">
            <v>0</v>
          </cell>
          <cell r="BA91" t="str">
            <v>전기품셈 3-34</v>
          </cell>
          <cell r="BB91">
            <v>2</v>
          </cell>
          <cell r="BC91">
            <v>17</v>
          </cell>
          <cell r="BD91" t="str">
            <v>전기기계조립원</v>
          </cell>
          <cell r="BE91">
            <v>0.27</v>
          </cell>
        </row>
        <row r="92">
          <cell r="A92" t="str">
            <v>3.1DMPCDigital Motor 보호 및 제어장치</v>
          </cell>
          <cell r="B92" t="str">
            <v>3.1</v>
          </cell>
          <cell r="C92">
            <v>24</v>
          </cell>
          <cell r="D92" t="str">
            <v>DMPC</v>
          </cell>
          <cell r="E92" t="str">
            <v>Digital Motor 보호 및 제어장치</v>
          </cell>
          <cell r="F92">
            <v>1</v>
          </cell>
          <cell r="G92" t="str">
            <v>EA</v>
          </cell>
          <cell r="H92">
            <v>1</v>
          </cell>
          <cell r="J92">
            <v>0</v>
          </cell>
          <cell r="L92">
            <v>0</v>
          </cell>
          <cell r="N92">
            <v>0</v>
          </cell>
          <cell r="P92">
            <v>0</v>
          </cell>
          <cell r="R92">
            <v>0</v>
          </cell>
          <cell r="T92">
            <v>0</v>
          </cell>
          <cell r="V92">
            <v>0</v>
          </cell>
          <cell r="X92">
            <v>0</v>
          </cell>
          <cell r="Z92">
            <v>0</v>
          </cell>
          <cell r="AB92">
            <v>0</v>
          </cell>
          <cell r="AD92">
            <v>0</v>
          </cell>
          <cell r="AF92">
            <v>0</v>
          </cell>
          <cell r="AH92">
            <v>0</v>
          </cell>
          <cell r="AJ92">
            <v>0</v>
          </cell>
          <cell r="AL92">
            <v>0</v>
          </cell>
          <cell r="AN92">
            <v>0</v>
          </cell>
          <cell r="AO92">
            <v>0.27</v>
          </cell>
          <cell r="AP92">
            <v>0.27</v>
          </cell>
          <cell r="AR92">
            <v>0</v>
          </cell>
          <cell r="AT92">
            <v>0</v>
          </cell>
          <cell r="AV92">
            <v>0</v>
          </cell>
          <cell r="AX92">
            <v>0</v>
          </cell>
          <cell r="AZ92">
            <v>0</v>
          </cell>
          <cell r="BA92" t="str">
            <v>전기품셈 3-34</v>
          </cell>
          <cell r="BB92">
            <v>2</v>
          </cell>
          <cell r="BC92">
            <v>17</v>
          </cell>
          <cell r="BD92" t="str">
            <v>전기기계조립원</v>
          </cell>
          <cell r="BE92">
            <v>0.27</v>
          </cell>
        </row>
        <row r="93">
          <cell r="A93" t="str">
            <v>3.1MCT60/5A</v>
          </cell>
          <cell r="B93" t="str">
            <v>3.1</v>
          </cell>
          <cell r="C93">
            <v>25</v>
          </cell>
          <cell r="D93" t="str">
            <v>MCT</v>
          </cell>
          <cell r="E93" t="str">
            <v>60/5A</v>
          </cell>
          <cell r="F93">
            <v>1</v>
          </cell>
          <cell r="G93" t="str">
            <v>EA</v>
          </cell>
          <cell r="H93">
            <v>1</v>
          </cell>
          <cell r="J93">
            <v>0</v>
          </cell>
          <cell r="L93">
            <v>0</v>
          </cell>
          <cell r="N93">
            <v>0</v>
          </cell>
          <cell r="P93">
            <v>0</v>
          </cell>
          <cell r="R93">
            <v>0</v>
          </cell>
          <cell r="T93">
            <v>0</v>
          </cell>
          <cell r="V93">
            <v>0</v>
          </cell>
          <cell r="X93">
            <v>0</v>
          </cell>
          <cell r="Z93">
            <v>0</v>
          </cell>
          <cell r="AB93">
            <v>0</v>
          </cell>
          <cell r="AD93">
            <v>0</v>
          </cell>
          <cell r="AF93">
            <v>0</v>
          </cell>
          <cell r="AH93">
            <v>0</v>
          </cell>
          <cell r="AJ93">
            <v>0</v>
          </cell>
          <cell r="AL93">
            <v>0</v>
          </cell>
          <cell r="AN93">
            <v>0</v>
          </cell>
          <cell r="AO93">
            <v>0.27</v>
          </cell>
          <cell r="AP93">
            <v>0.27</v>
          </cell>
          <cell r="AR93">
            <v>0</v>
          </cell>
          <cell r="AT93">
            <v>0</v>
          </cell>
          <cell r="AV93">
            <v>0</v>
          </cell>
          <cell r="AX93">
            <v>0</v>
          </cell>
          <cell r="AZ93">
            <v>0</v>
          </cell>
          <cell r="BA93" t="str">
            <v>전기품셈 3-34</v>
          </cell>
          <cell r="BC93">
            <v>17</v>
          </cell>
          <cell r="BD93" t="str">
            <v>전기기계조립원</v>
          </cell>
          <cell r="BE93">
            <v>0.27</v>
          </cell>
        </row>
        <row r="94">
          <cell r="A94" t="str">
            <v>3.1ZCTZCT-10</v>
          </cell>
          <cell r="B94" t="str">
            <v>3.1</v>
          </cell>
          <cell r="C94">
            <v>26</v>
          </cell>
          <cell r="D94" t="str">
            <v>ZCT</v>
          </cell>
          <cell r="E94" t="str">
            <v>ZCT-10</v>
          </cell>
          <cell r="F94">
            <v>1</v>
          </cell>
          <cell r="G94" t="str">
            <v>EA</v>
          </cell>
          <cell r="H94">
            <v>1</v>
          </cell>
          <cell r="J94">
            <v>0</v>
          </cell>
          <cell r="L94">
            <v>0</v>
          </cell>
          <cell r="N94">
            <v>0</v>
          </cell>
          <cell r="P94">
            <v>0</v>
          </cell>
          <cell r="R94">
            <v>0</v>
          </cell>
          <cell r="T94">
            <v>0</v>
          </cell>
          <cell r="V94">
            <v>0</v>
          </cell>
          <cell r="X94">
            <v>0</v>
          </cell>
          <cell r="Z94">
            <v>0</v>
          </cell>
          <cell r="AB94">
            <v>0</v>
          </cell>
          <cell r="AD94">
            <v>0</v>
          </cell>
          <cell r="AF94">
            <v>0</v>
          </cell>
          <cell r="AH94">
            <v>0</v>
          </cell>
          <cell r="AJ94">
            <v>0</v>
          </cell>
          <cell r="AL94">
            <v>0</v>
          </cell>
          <cell r="AN94">
            <v>0</v>
          </cell>
          <cell r="AO94">
            <v>1.1000000000000001</v>
          </cell>
          <cell r="AP94">
            <v>1.1000000000000001</v>
          </cell>
          <cell r="AR94">
            <v>0</v>
          </cell>
          <cell r="AT94">
            <v>0</v>
          </cell>
          <cell r="AV94">
            <v>0</v>
          </cell>
          <cell r="AX94">
            <v>0</v>
          </cell>
          <cell r="AZ94">
            <v>0</v>
          </cell>
          <cell r="BA94" t="str">
            <v>전기품셈 3-34</v>
          </cell>
          <cell r="BB94">
            <v>2</v>
          </cell>
          <cell r="BC94">
            <v>17</v>
          </cell>
          <cell r="BD94" t="str">
            <v>전기기계조립원</v>
          </cell>
          <cell r="BE94">
            <v>1.1000000000000001</v>
          </cell>
        </row>
        <row r="95">
          <cell r="A95" t="str">
            <v>3.1서지보호기전원용, 40KA</v>
          </cell>
          <cell r="B95" t="str">
            <v>3.1</v>
          </cell>
          <cell r="C95">
            <v>27</v>
          </cell>
          <cell r="D95" t="str">
            <v>서지보호기</v>
          </cell>
          <cell r="E95" t="str">
            <v>전원용, 40KA</v>
          </cell>
          <cell r="F95">
            <v>1</v>
          </cell>
          <cell r="G95" t="str">
            <v>EA</v>
          </cell>
          <cell r="H95">
            <v>1</v>
          </cell>
          <cell r="J95">
            <v>0</v>
          </cell>
          <cell r="L95">
            <v>0</v>
          </cell>
          <cell r="N95">
            <v>0</v>
          </cell>
          <cell r="P95">
            <v>0</v>
          </cell>
          <cell r="R95">
            <v>0</v>
          </cell>
          <cell r="T95">
            <v>0</v>
          </cell>
          <cell r="V95">
            <v>0</v>
          </cell>
          <cell r="X95">
            <v>0</v>
          </cell>
          <cell r="Z95">
            <v>0</v>
          </cell>
          <cell r="AB95">
            <v>0</v>
          </cell>
          <cell r="AD95">
            <v>0</v>
          </cell>
          <cell r="AF95">
            <v>0</v>
          </cell>
          <cell r="AH95">
            <v>0</v>
          </cell>
          <cell r="AI95">
            <v>0.24</v>
          </cell>
          <cell r="AJ95">
            <v>0.24</v>
          </cell>
          <cell r="AL95">
            <v>0</v>
          </cell>
          <cell r="AN95">
            <v>0</v>
          </cell>
          <cell r="AP95">
            <v>0</v>
          </cell>
          <cell r="AR95">
            <v>0</v>
          </cell>
          <cell r="AT95">
            <v>0</v>
          </cell>
          <cell r="AV95">
            <v>0</v>
          </cell>
          <cell r="AX95">
            <v>0</v>
          </cell>
          <cell r="AZ95">
            <v>0</v>
          </cell>
          <cell r="BA95" t="str">
            <v>전기품셈 5-45-2</v>
          </cell>
          <cell r="BB95">
            <v>2</v>
          </cell>
          <cell r="BC95">
            <v>14</v>
          </cell>
          <cell r="BD95" t="str">
            <v>전선원</v>
          </cell>
          <cell r="BE95">
            <v>0.24</v>
          </cell>
        </row>
        <row r="96">
          <cell r="A96" t="str">
            <v>3.1TR440V - 220V</v>
          </cell>
          <cell r="B96" t="str">
            <v>3.1</v>
          </cell>
          <cell r="C96">
            <v>28</v>
          </cell>
          <cell r="D96" t="str">
            <v>TR</v>
          </cell>
          <cell r="E96" t="str">
            <v>440V - 220V</v>
          </cell>
          <cell r="F96">
            <v>1</v>
          </cell>
          <cell r="G96" t="str">
            <v>EA</v>
          </cell>
          <cell r="H96">
            <v>1</v>
          </cell>
          <cell r="J96">
            <v>0</v>
          </cell>
          <cell r="L96">
            <v>0</v>
          </cell>
          <cell r="N96">
            <v>0</v>
          </cell>
          <cell r="P96">
            <v>0</v>
          </cell>
          <cell r="R96">
            <v>0</v>
          </cell>
          <cell r="T96">
            <v>0</v>
          </cell>
          <cell r="V96">
            <v>0</v>
          </cell>
          <cell r="X96">
            <v>0</v>
          </cell>
          <cell r="Z96">
            <v>0</v>
          </cell>
          <cell r="AB96">
            <v>0</v>
          </cell>
          <cell r="AD96">
            <v>0</v>
          </cell>
          <cell r="AF96">
            <v>0</v>
          </cell>
          <cell r="AH96">
            <v>0</v>
          </cell>
          <cell r="AJ96">
            <v>0</v>
          </cell>
          <cell r="AL96">
            <v>0</v>
          </cell>
          <cell r="AN96">
            <v>0</v>
          </cell>
          <cell r="AP96">
            <v>0</v>
          </cell>
          <cell r="AR96">
            <v>0</v>
          </cell>
          <cell r="AS96">
            <v>0.34</v>
          </cell>
          <cell r="AT96">
            <v>0.34</v>
          </cell>
          <cell r="AV96">
            <v>0</v>
          </cell>
          <cell r="AX96">
            <v>0</v>
          </cell>
          <cell r="AZ96">
            <v>0</v>
          </cell>
          <cell r="BA96" t="str">
            <v>전기품셈 3-34</v>
          </cell>
          <cell r="BB96">
            <v>2</v>
          </cell>
          <cell r="BC96">
            <v>19</v>
          </cell>
          <cell r="BD96" t="str">
            <v>통신기계조립원</v>
          </cell>
          <cell r="BE96">
            <v>0.34</v>
          </cell>
        </row>
        <row r="97">
          <cell r="A97" t="str">
            <v>3.1NOISE FILTERAC220V 10A</v>
          </cell>
          <cell r="B97" t="str">
            <v>3.1</v>
          </cell>
          <cell r="C97">
            <v>29</v>
          </cell>
          <cell r="D97" t="str">
            <v>NOISE FILTER</v>
          </cell>
          <cell r="E97" t="str">
            <v>AC220V 10A</v>
          </cell>
          <cell r="F97">
            <v>1</v>
          </cell>
          <cell r="G97" t="str">
            <v>EA</v>
          </cell>
          <cell r="H97">
            <v>1</v>
          </cell>
          <cell r="J97">
            <v>0</v>
          </cell>
          <cell r="L97">
            <v>0</v>
          </cell>
          <cell r="N97">
            <v>0</v>
          </cell>
          <cell r="P97">
            <v>0</v>
          </cell>
          <cell r="R97">
            <v>0</v>
          </cell>
          <cell r="T97">
            <v>0</v>
          </cell>
          <cell r="V97">
            <v>0</v>
          </cell>
          <cell r="X97">
            <v>0</v>
          </cell>
          <cell r="Z97">
            <v>0</v>
          </cell>
          <cell r="AB97">
            <v>0</v>
          </cell>
          <cell r="AD97">
            <v>0</v>
          </cell>
          <cell r="AF97">
            <v>0</v>
          </cell>
          <cell r="AH97">
            <v>0</v>
          </cell>
          <cell r="AJ97">
            <v>0</v>
          </cell>
          <cell r="AL97">
            <v>0</v>
          </cell>
          <cell r="AN97">
            <v>0</v>
          </cell>
          <cell r="AO97">
            <v>0.34</v>
          </cell>
          <cell r="AP97">
            <v>0.34</v>
          </cell>
          <cell r="AR97">
            <v>0</v>
          </cell>
          <cell r="AT97">
            <v>0</v>
          </cell>
          <cell r="AV97">
            <v>0</v>
          </cell>
          <cell r="AX97">
            <v>0</v>
          </cell>
          <cell r="AZ97">
            <v>0</v>
          </cell>
          <cell r="BA97" t="str">
            <v>전기품셈 3-34</v>
          </cell>
          <cell r="BB97">
            <v>2</v>
          </cell>
          <cell r="BC97">
            <v>17</v>
          </cell>
          <cell r="BD97" t="str">
            <v>전기기계조립원</v>
          </cell>
          <cell r="BE97">
            <v>0.34</v>
          </cell>
        </row>
        <row r="98">
          <cell r="A98" t="str">
            <v>3.1RELAY4A4B, LED</v>
          </cell>
          <cell r="B98" t="str">
            <v>3.1</v>
          </cell>
          <cell r="C98">
            <v>30</v>
          </cell>
          <cell r="D98" t="str">
            <v>RELAY</v>
          </cell>
          <cell r="E98" t="str">
            <v>4A4B, LED</v>
          </cell>
          <cell r="F98">
            <v>1</v>
          </cell>
          <cell r="G98" t="str">
            <v>EA</v>
          </cell>
          <cell r="H98">
            <v>1</v>
          </cell>
          <cell r="J98">
            <v>0</v>
          </cell>
          <cell r="L98">
            <v>0</v>
          </cell>
          <cell r="N98">
            <v>0</v>
          </cell>
          <cell r="P98">
            <v>0</v>
          </cell>
          <cell r="R98">
            <v>0</v>
          </cell>
          <cell r="T98">
            <v>0</v>
          </cell>
          <cell r="V98">
            <v>0</v>
          </cell>
          <cell r="X98">
            <v>0</v>
          </cell>
          <cell r="Z98">
            <v>0</v>
          </cell>
          <cell r="AB98">
            <v>0</v>
          </cell>
          <cell r="AD98">
            <v>0</v>
          </cell>
          <cell r="AF98">
            <v>0</v>
          </cell>
          <cell r="AH98">
            <v>0</v>
          </cell>
          <cell r="AJ98">
            <v>0</v>
          </cell>
          <cell r="AL98">
            <v>0</v>
          </cell>
          <cell r="AN98">
            <v>0</v>
          </cell>
          <cell r="AO98">
            <v>0.18</v>
          </cell>
          <cell r="AP98">
            <v>0.18</v>
          </cell>
          <cell r="AR98">
            <v>0</v>
          </cell>
          <cell r="AT98">
            <v>0</v>
          </cell>
          <cell r="AV98">
            <v>0</v>
          </cell>
          <cell r="AX98">
            <v>0</v>
          </cell>
          <cell r="AZ98">
            <v>0</v>
          </cell>
          <cell r="BA98" t="str">
            <v>전기품셈 3-34</v>
          </cell>
          <cell r="BB98">
            <v>2</v>
          </cell>
          <cell r="BC98">
            <v>17</v>
          </cell>
          <cell r="BD98" t="str">
            <v>전기기계조립원</v>
          </cell>
          <cell r="BE98">
            <v>0.18</v>
          </cell>
        </row>
        <row r="99">
          <cell r="A99" t="str">
            <v>3.1RELAY SOCKET14PIN</v>
          </cell>
          <cell r="B99" t="str">
            <v>3.1</v>
          </cell>
          <cell r="C99">
            <v>31</v>
          </cell>
          <cell r="D99" t="str">
            <v>RELAY SOCKET</v>
          </cell>
          <cell r="E99" t="str">
            <v>14PIN</v>
          </cell>
          <cell r="F99">
            <v>1</v>
          </cell>
          <cell r="G99" t="str">
            <v>EA</v>
          </cell>
          <cell r="H99">
            <v>1</v>
          </cell>
          <cell r="J99">
            <v>0</v>
          </cell>
          <cell r="L99">
            <v>0</v>
          </cell>
          <cell r="N99">
            <v>0</v>
          </cell>
          <cell r="P99">
            <v>0</v>
          </cell>
          <cell r="R99">
            <v>0</v>
          </cell>
          <cell r="T99">
            <v>0</v>
          </cell>
          <cell r="V99">
            <v>0</v>
          </cell>
          <cell r="X99">
            <v>0</v>
          </cell>
          <cell r="Z99">
            <v>0</v>
          </cell>
          <cell r="AB99">
            <v>0</v>
          </cell>
          <cell r="AD99">
            <v>0</v>
          </cell>
          <cell r="AF99">
            <v>0</v>
          </cell>
          <cell r="AH99">
            <v>0</v>
          </cell>
          <cell r="AJ99">
            <v>0</v>
          </cell>
          <cell r="AL99">
            <v>0</v>
          </cell>
          <cell r="AN99">
            <v>0</v>
          </cell>
          <cell r="AP99">
            <v>0</v>
          </cell>
          <cell r="AR99">
            <v>0</v>
          </cell>
          <cell r="AT99">
            <v>0</v>
          </cell>
          <cell r="AV99">
            <v>0</v>
          </cell>
          <cell r="AX99">
            <v>0</v>
          </cell>
          <cell r="AZ99">
            <v>0</v>
          </cell>
          <cell r="BB99">
            <v>0</v>
          </cell>
        </row>
        <row r="100">
          <cell r="A100" t="str">
            <v>3.1THERMOSTAT0 to 50℃</v>
          </cell>
          <cell r="B100" t="str">
            <v>3.1</v>
          </cell>
          <cell r="C100">
            <v>32</v>
          </cell>
          <cell r="D100" t="str">
            <v>THERMOSTAT</v>
          </cell>
          <cell r="E100" t="str">
            <v>0 to 50℃</v>
          </cell>
          <cell r="F100">
            <v>1</v>
          </cell>
          <cell r="G100" t="str">
            <v>EA</v>
          </cell>
          <cell r="H100">
            <v>1</v>
          </cell>
          <cell r="J100">
            <v>0</v>
          </cell>
          <cell r="L100">
            <v>0</v>
          </cell>
          <cell r="N100">
            <v>0</v>
          </cell>
          <cell r="P100">
            <v>0</v>
          </cell>
          <cell r="R100">
            <v>0</v>
          </cell>
          <cell r="T100">
            <v>0</v>
          </cell>
          <cell r="V100">
            <v>0</v>
          </cell>
          <cell r="X100">
            <v>0</v>
          </cell>
          <cell r="Z100">
            <v>0</v>
          </cell>
          <cell r="AB100">
            <v>0</v>
          </cell>
          <cell r="AD100">
            <v>0</v>
          </cell>
          <cell r="AF100">
            <v>0</v>
          </cell>
          <cell r="AH100">
            <v>0</v>
          </cell>
          <cell r="AI100">
            <v>6.5000000000000002E-2</v>
          </cell>
          <cell r="AJ100">
            <v>6.5000000000000002E-2</v>
          </cell>
          <cell r="AL100">
            <v>0</v>
          </cell>
          <cell r="AN100">
            <v>0</v>
          </cell>
          <cell r="AP100">
            <v>0</v>
          </cell>
          <cell r="AR100">
            <v>0</v>
          </cell>
          <cell r="AT100">
            <v>0</v>
          </cell>
          <cell r="AV100">
            <v>0</v>
          </cell>
          <cell r="AX100">
            <v>0</v>
          </cell>
          <cell r="AZ100">
            <v>0</v>
          </cell>
          <cell r="BA100" t="str">
            <v>전기품셈 5-23</v>
          </cell>
          <cell r="BB100">
            <v>2</v>
          </cell>
          <cell r="BC100">
            <v>14</v>
          </cell>
          <cell r="BD100" t="str">
            <v>전선원</v>
          </cell>
          <cell r="BE100">
            <v>6.5000000000000002E-2</v>
          </cell>
        </row>
        <row r="101">
          <cell r="A101" t="str">
            <v>3.1THERMOSTAT-10 to 50℃</v>
          </cell>
          <cell r="B101" t="str">
            <v>3.1</v>
          </cell>
          <cell r="C101">
            <v>33</v>
          </cell>
          <cell r="D101" t="str">
            <v>THERMOSTAT</v>
          </cell>
          <cell r="E101" t="str">
            <v>-10 to 50℃</v>
          </cell>
          <cell r="F101">
            <v>1</v>
          </cell>
          <cell r="G101" t="str">
            <v>EA</v>
          </cell>
          <cell r="H101">
            <v>1</v>
          </cell>
          <cell r="J101">
            <v>0</v>
          </cell>
          <cell r="L101">
            <v>0</v>
          </cell>
          <cell r="N101">
            <v>0</v>
          </cell>
          <cell r="P101">
            <v>0</v>
          </cell>
          <cell r="R101">
            <v>0</v>
          </cell>
          <cell r="T101">
            <v>0</v>
          </cell>
          <cell r="V101">
            <v>0</v>
          </cell>
          <cell r="X101">
            <v>0</v>
          </cell>
          <cell r="Z101">
            <v>0</v>
          </cell>
          <cell r="AB101">
            <v>0</v>
          </cell>
          <cell r="AD101">
            <v>0</v>
          </cell>
          <cell r="AF101">
            <v>0</v>
          </cell>
          <cell r="AH101">
            <v>0</v>
          </cell>
          <cell r="AI101">
            <v>6.5000000000000002E-2</v>
          </cell>
          <cell r="AJ101">
            <v>6.5000000000000002E-2</v>
          </cell>
          <cell r="AL101">
            <v>0</v>
          </cell>
          <cell r="AN101">
            <v>0</v>
          </cell>
          <cell r="AP101">
            <v>0</v>
          </cell>
          <cell r="AR101">
            <v>0</v>
          </cell>
          <cell r="AT101">
            <v>0</v>
          </cell>
          <cell r="AV101">
            <v>0</v>
          </cell>
          <cell r="AX101">
            <v>0</v>
          </cell>
          <cell r="AZ101">
            <v>0</v>
          </cell>
          <cell r="BA101" t="str">
            <v>전기품셈 5-23</v>
          </cell>
          <cell r="BB101">
            <v>2</v>
          </cell>
          <cell r="BC101">
            <v>14</v>
          </cell>
          <cell r="BD101" t="str">
            <v>전선원</v>
          </cell>
          <cell r="BE101">
            <v>6.5000000000000002E-2</v>
          </cell>
        </row>
        <row r="102">
          <cell r="A102" t="str">
            <v>3.1TERMINAL BLOCK3P 30A, 고정식</v>
          </cell>
          <cell r="B102" t="str">
            <v>3.1</v>
          </cell>
          <cell r="C102">
            <v>34</v>
          </cell>
          <cell r="D102" t="str">
            <v>TERMINAL BLOCK</v>
          </cell>
          <cell r="E102" t="str">
            <v>3P 30A, 고정식</v>
          </cell>
          <cell r="F102">
            <v>1</v>
          </cell>
          <cell r="G102" t="str">
            <v>EA</v>
          </cell>
          <cell r="H102">
            <v>1</v>
          </cell>
          <cell r="J102">
            <v>0</v>
          </cell>
          <cell r="L102">
            <v>0</v>
          </cell>
          <cell r="N102">
            <v>0</v>
          </cell>
          <cell r="P102">
            <v>0</v>
          </cell>
          <cell r="R102">
            <v>0</v>
          </cell>
          <cell r="T102">
            <v>0</v>
          </cell>
          <cell r="V102">
            <v>0</v>
          </cell>
          <cell r="X102">
            <v>0</v>
          </cell>
          <cell r="Z102">
            <v>0</v>
          </cell>
          <cell r="AB102">
            <v>0</v>
          </cell>
          <cell r="AD102">
            <v>0</v>
          </cell>
          <cell r="AF102">
            <v>0</v>
          </cell>
          <cell r="AH102">
            <v>0</v>
          </cell>
          <cell r="AJ102">
            <v>0</v>
          </cell>
          <cell r="AL102">
            <v>0</v>
          </cell>
          <cell r="AN102">
            <v>0</v>
          </cell>
          <cell r="AP102">
            <v>0</v>
          </cell>
          <cell r="AR102">
            <v>0</v>
          </cell>
          <cell r="AT102">
            <v>0</v>
          </cell>
          <cell r="AV102">
            <v>0</v>
          </cell>
          <cell r="AX102">
            <v>0</v>
          </cell>
          <cell r="AZ102">
            <v>0</v>
          </cell>
          <cell r="BB102">
            <v>0</v>
          </cell>
        </row>
        <row r="103">
          <cell r="A103" t="str">
            <v>3.1TERMINAL BLOCK2P 30A, 고정식</v>
          </cell>
          <cell r="B103" t="str">
            <v>3.1</v>
          </cell>
          <cell r="C103">
            <v>35</v>
          </cell>
          <cell r="D103" t="str">
            <v>TERMINAL BLOCK</v>
          </cell>
          <cell r="E103" t="str">
            <v>2P 30A, 고정식</v>
          </cell>
          <cell r="F103">
            <v>1</v>
          </cell>
          <cell r="G103" t="str">
            <v>EA</v>
          </cell>
          <cell r="H103">
            <v>1</v>
          </cell>
          <cell r="J103">
            <v>0</v>
          </cell>
          <cell r="L103">
            <v>0</v>
          </cell>
          <cell r="N103">
            <v>0</v>
          </cell>
          <cell r="P103">
            <v>0</v>
          </cell>
          <cell r="R103">
            <v>0</v>
          </cell>
          <cell r="T103">
            <v>0</v>
          </cell>
          <cell r="V103">
            <v>0</v>
          </cell>
          <cell r="X103">
            <v>0</v>
          </cell>
          <cell r="Z103">
            <v>0</v>
          </cell>
          <cell r="AB103">
            <v>0</v>
          </cell>
          <cell r="AD103">
            <v>0</v>
          </cell>
          <cell r="AF103">
            <v>0</v>
          </cell>
          <cell r="AH103">
            <v>0</v>
          </cell>
          <cell r="AJ103">
            <v>0</v>
          </cell>
          <cell r="AL103">
            <v>0</v>
          </cell>
          <cell r="AN103">
            <v>0</v>
          </cell>
          <cell r="AP103">
            <v>0</v>
          </cell>
          <cell r="AR103">
            <v>0</v>
          </cell>
          <cell r="AT103">
            <v>0</v>
          </cell>
          <cell r="AV103">
            <v>0</v>
          </cell>
          <cell r="AX103">
            <v>0</v>
          </cell>
          <cell r="AZ103">
            <v>0</v>
          </cell>
          <cell r="BB103">
            <v>0</v>
          </cell>
        </row>
        <row r="104">
          <cell r="A104" t="str">
            <v>3.1NAME PLATELARGE</v>
          </cell>
          <cell r="B104" t="str">
            <v>3.1</v>
          </cell>
          <cell r="C104">
            <v>36</v>
          </cell>
          <cell r="D104" t="str">
            <v>NAME PLATE</v>
          </cell>
          <cell r="E104" t="str">
            <v>LARGE</v>
          </cell>
          <cell r="F104">
            <v>1</v>
          </cell>
          <cell r="G104" t="str">
            <v>EA</v>
          </cell>
          <cell r="H104">
            <v>1</v>
          </cell>
          <cell r="J104">
            <v>0</v>
          </cell>
          <cell r="L104">
            <v>0</v>
          </cell>
          <cell r="N104">
            <v>0</v>
          </cell>
          <cell r="P104">
            <v>0</v>
          </cell>
          <cell r="R104">
            <v>0</v>
          </cell>
          <cell r="T104">
            <v>0</v>
          </cell>
          <cell r="V104">
            <v>0</v>
          </cell>
          <cell r="X104">
            <v>0</v>
          </cell>
          <cell r="Z104">
            <v>0</v>
          </cell>
          <cell r="AB104">
            <v>0</v>
          </cell>
          <cell r="AD104">
            <v>0</v>
          </cell>
          <cell r="AF104">
            <v>0</v>
          </cell>
          <cell r="AH104">
            <v>0</v>
          </cell>
          <cell r="AJ104">
            <v>0</v>
          </cell>
          <cell r="AL104">
            <v>0</v>
          </cell>
          <cell r="AN104">
            <v>0</v>
          </cell>
          <cell r="AP104">
            <v>0</v>
          </cell>
          <cell r="AR104">
            <v>0</v>
          </cell>
          <cell r="AT104">
            <v>0</v>
          </cell>
          <cell r="AV104">
            <v>0</v>
          </cell>
          <cell r="AX104">
            <v>0</v>
          </cell>
          <cell r="AZ104">
            <v>0</v>
          </cell>
          <cell r="BB104">
            <v>0</v>
          </cell>
        </row>
        <row r="105">
          <cell r="A105" t="str">
            <v>3.1NAME PLATESMALL</v>
          </cell>
          <cell r="B105" t="str">
            <v>3.1</v>
          </cell>
          <cell r="C105">
            <v>37</v>
          </cell>
          <cell r="D105" t="str">
            <v>NAME PLATE</v>
          </cell>
          <cell r="E105" t="str">
            <v>SMALL</v>
          </cell>
          <cell r="F105">
            <v>1</v>
          </cell>
          <cell r="G105" t="str">
            <v>EA</v>
          </cell>
          <cell r="H105">
            <v>1</v>
          </cell>
          <cell r="J105">
            <v>0</v>
          </cell>
          <cell r="L105">
            <v>0</v>
          </cell>
          <cell r="N105">
            <v>0</v>
          </cell>
          <cell r="P105">
            <v>0</v>
          </cell>
          <cell r="R105">
            <v>0</v>
          </cell>
          <cell r="T105">
            <v>0</v>
          </cell>
          <cell r="V105">
            <v>0</v>
          </cell>
          <cell r="X105">
            <v>0</v>
          </cell>
          <cell r="Z105">
            <v>0</v>
          </cell>
          <cell r="AB105">
            <v>0</v>
          </cell>
          <cell r="AD105">
            <v>0</v>
          </cell>
          <cell r="AF105">
            <v>0</v>
          </cell>
          <cell r="AH105">
            <v>0</v>
          </cell>
          <cell r="AJ105">
            <v>0</v>
          </cell>
          <cell r="AL105">
            <v>0</v>
          </cell>
          <cell r="AN105">
            <v>0</v>
          </cell>
          <cell r="AP105">
            <v>0</v>
          </cell>
          <cell r="AR105">
            <v>0</v>
          </cell>
          <cell r="AT105">
            <v>0</v>
          </cell>
          <cell r="AV105">
            <v>0</v>
          </cell>
          <cell r="AX105">
            <v>0</v>
          </cell>
          <cell r="AZ105">
            <v>0</v>
          </cell>
          <cell r="BB105">
            <v>0</v>
          </cell>
        </row>
        <row r="106">
          <cell r="A106" t="str">
            <v>3.1MICRO S/WKH-9015HR(L)커버포함</v>
          </cell>
          <cell r="B106" t="str">
            <v>3.1</v>
          </cell>
          <cell r="C106">
            <v>38</v>
          </cell>
          <cell r="D106" t="str">
            <v>MICRO S/W</v>
          </cell>
          <cell r="E106" t="str">
            <v>KH-9015HR(L)커버포함</v>
          </cell>
          <cell r="F106">
            <v>1</v>
          </cell>
          <cell r="G106" t="str">
            <v>EA</v>
          </cell>
          <cell r="H106">
            <v>1</v>
          </cell>
          <cell r="J106">
            <v>0</v>
          </cell>
          <cell r="L106">
            <v>0</v>
          </cell>
          <cell r="N106">
            <v>0</v>
          </cell>
          <cell r="P106">
            <v>0</v>
          </cell>
          <cell r="R106">
            <v>0</v>
          </cell>
          <cell r="T106">
            <v>0</v>
          </cell>
          <cell r="V106">
            <v>0</v>
          </cell>
          <cell r="X106">
            <v>0</v>
          </cell>
          <cell r="Z106">
            <v>0</v>
          </cell>
          <cell r="AB106">
            <v>0</v>
          </cell>
          <cell r="AD106">
            <v>0</v>
          </cell>
          <cell r="AF106">
            <v>0</v>
          </cell>
          <cell r="AH106">
            <v>0</v>
          </cell>
          <cell r="AI106">
            <v>0.13</v>
          </cell>
          <cell r="AJ106">
            <v>0.13</v>
          </cell>
          <cell r="AL106">
            <v>0</v>
          </cell>
          <cell r="AN106">
            <v>0</v>
          </cell>
          <cell r="AP106">
            <v>0</v>
          </cell>
          <cell r="AR106">
            <v>0</v>
          </cell>
          <cell r="AT106">
            <v>0</v>
          </cell>
          <cell r="AV106">
            <v>0</v>
          </cell>
          <cell r="AX106">
            <v>0</v>
          </cell>
          <cell r="AZ106">
            <v>0</v>
          </cell>
          <cell r="BA106" t="str">
            <v>전기품셈 5-23</v>
          </cell>
          <cell r="BB106">
            <v>2</v>
          </cell>
          <cell r="BC106">
            <v>14</v>
          </cell>
          <cell r="BD106" t="str">
            <v>전선원</v>
          </cell>
          <cell r="BE106">
            <v>0.13</v>
          </cell>
        </row>
        <row r="107">
          <cell r="A107" t="str">
            <v>3.1BUS BAR25*3t</v>
          </cell>
          <cell r="B107" t="str">
            <v>3.1</v>
          </cell>
          <cell r="C107">
            <v>39</v>
          </cell>
          <cell r="D107" t="str">
            <v>BUS BAR</v>
          </cell>
          <cell r="E107" t="str">
            <v>25*3t</v>
          </cell>
          <cell r="F107">
            <v>1</v>
          </cell>
          <cell r="G107" t="str">
            <v>EA</v>
          </cell>
          <cell r="H107">
            <v>1</v>
          </cell>
          <cell r="J107">
            <v>0</v>
          </cell>
          <cell r="L107">
            <v>0</v>
          </cell>
          <cell r="N107">
            <v>0</v>
          </cell>
          <cell r="P107">
            <v>0</v>
          </cell>
          <cell r="R107">
            <v>0</v>
          </cell>
          <cell r="T107">
            <v>0</v>
          </cell>
          <cell r="V107">
            <v>0</v>
          </cell>
          <cell r="X107">
            <v>0</v>
          </cell>
          <cell r="Z107">
            <v>0</v>
          </cell>
          <cell r="AB107">
            <v>0</v>
          </cell>
          <cell r="AD107">
            <v>0</v>
          </cell>
          <cell r="AF107">
            <v>0</v>
          </cell>
          <cell r="AH107">
            <v>0</v>
          </cell>
          <cell r="AJ107">
            <v>0</v>
          </cell>
          <cell r="AL107">
            <v>0</v>
          </cell>
          <cell r="AN107">
            <v>0</v>
          </cell>
          <cell r="AO107">
            <v>1.6E-2</v>
          </cell>
          <cell r="AP107">
            <v>1.6E-2</v>
          </cell>
          <cell r="AR107">
            <v>0</v>
          </cell>
          <cell r="AT107">
            <v>0</v>
          </cell>
          <cell r="AV107">
            <v>0</v>
          </cell>
          <cell r="AX107">
            <v>0</v>
          </cell>
          <cell r="AZ107">
            <v>0</v>
          </cell>
          <cell r="BA107" t="str">
            <v>전기품셈 6-2</v>
          </cell>
          <cell r="BB107">
            <v>2</v>
          </cell>
          <cell r="BC107">
            <v>17</v>
          </cell>
          <cell r="BD107" t="str">
            <v>전기기계조립원</v>
          </cell>
          <cell r="BE107">
            <v>1.6E-2</v>
          </cell>
        </row>
        <row r="108">
          <cell r="A108" t="str">
            <v>3.1PANEL LIGHTINGAC220V LED 10W</v>
          </cell>
          <cell r="B108" t="str">
            <v>3.1</v>
          </cell>
          <cell r="C108">
            <v>40</v>
          </cell>
          <cell r="D108" t="str">
            <v>PANEL LIGHTING</v>
          </cell>
          <cell r="E108" t="str">
            <v>AC220V LED 10W</v>
          </cell>
          <cell r="F108">
            <v>1</v>
          </cell>
          <cell r="G108" t="str">
            <v>EA</v>
          </cell>
          <cell r="H108">
            <v>1</v>
          </cell>
          <cell r="J108">
            <v>0</v>
          </cell>
          <cell r="L108">
            <v>0</v>
          </cell>
          <cell r="N108">
            <v>0</v>
          </cell>
          <cell r="P108">
            <v>0</v>
          </cell>
          <cell r="R108">
            <v>0</v>
          </cell>
          <cell r="T108">
            <v>0</v>
          </cell>
          <cell r="V108">
            <v>0</v>
          </cell>
          <cell r="X108">
            <v>0</v>
          </cell>
          <cell r="Z108">
            <v>0</v>
          </cell>
          <cell r="AB108">
            <v>0</v>
          </cell>
          <cell r="AD108">
            <v>0</v>
          </cell>
          <cell r="AF108">
            <v>0</v>
          </cell>
          <cell r="AH108">
            <v>0</v>
          </cell>
          <cell r="AI108">
            <v>0.18</v>
          </cell>
          <cell r="AJ108">
            <v>0.18</v>
          </cell>
          <cell r="AL108">
            <v>0</v>
          </cell>
          <cell r="AN108">
            <v>0</v>
          </cell>
          <cell r="AP108">
            <v>0</v>
          </cell>
          <cell r="AR108">
            <v>0</v>
          </cell>
          <cell r="AT108">
            <v>0</v>
          </cell>
          <cell r="AV108">
            <v>0</v>
          </cell>
          <cell r="AX108">
            <v>0</v>
          </cell>
          <cell r="AZ108">
            <v>0</v>
          </cell>
          <cell r="BA108" t="str">
            <v>전기품셈 5-23</v>
          </cell>
          <cell r="BB108">
            <v>2</v>
          </cell>
          <cell r="BC108">
            <v>14</v>
          </cell>
          <cell r="BD108" t="str">
            <v>전선원</v>
          </cell>
          <cell r="BE108">
            <v>0.18</v>
          </cell>
        </row>
        <row r="109">
          <cell r="A109" t="str">
            <v>3.1FAN(100mm / 220V)0</v>
          </cell>
          <cell r="B109" t="str">
            <v>3.1</v>
          </cell>
          <cell r="C109">
            <v>41</v>
          </cell>
          <cell r="D109" t="str">
            <v>FAN(100mm / 220V)</v>
          </cell>
          <cell r="E109">
            <v>0</v>
          </cell>
          <cell r="F109">
            <v>1</v>
          </cell>
          <cell r="G109" t="str">
            <v>EA</v>
          </cell>
          <cell r="H109">
            <v>1</v>
          </cell>
          <cell r="J109">
            <v>0</v>
          </cell>
          <cell r="L109">
            <v>0</v>
          </cell>
          <cell r="N109">
            <v>0</v>
          </cell>
          <cell r="P109">
            <v>0</v>
          </cell>
          <cell r="R109">
            <v>0</v>
          </cell>
          <cell r="T109">
            <v>0</v>
          </cell>
          <cell r="V109">
            <v>0</v>
          </cell>
          <cell r="X109">
            <v>0</v>
          </cell>
          <cell r="Z109">
            <v>0</v>
          </cell>
          <cell r="AB109">
            <v>0</v>
          </cell>
          <cell r="AD109">
            <v>0</v>
          </cell>
          <cell r="AF109">
            <v>0</v>
          </cell>
          <cell r="AH109">
            <v>0</v>
          </cell>
          <cell r="AI109">
            <v>0.2</v>
          </cell>
          <cell r="AJ109">
            <v>0.2</v>
          </cell>
          <cell r="AL109">
            <v>0</v>
          </cell>
          <cell r="AN109">
            <v>0</v>
          </cell>
          <cell r="AP109">
            <v>0</v>
          </cell>
          <cell r="AR109">
            <v>0</v>
          </cell>
          <cell r="AT109">
            <v>0</v>
          </cell>
          <cell r="AV109">
            <v>0</v>
          </cell>
          <cell r="AX109">
            <v>0</v>
          </cell>
          <cell r="AZ109">
            <v>0</v>
          </cell>
          <cell r="BA109" t="str">
            <v>전기품셈5-22</v>
          </cell>
          <cell r="BB109">
            <v>2</v>
          </cell>
          <cell r="BC109">
            <v>14</v>
          </cell>
          <cell r="BD109" t="str">
            <v>전선원</v>
          </cell>
          <cell r="BE109">
            <v>0.2</v>
          </cell>
        </row>
        <row r="110">
          <cell r="A110" t="str">
            <v>3.17-SEG DISPLAY UNITAC220V, DC4-20mA, 4DIGIT</v>
          </cell>
          <cell r="B110" t="str">
            <v>3.1</v>
          </cell>
          <cell r="C110">
            <v>42</v>
          </cell>
          <cell r="D110" t="str">
            <v>7-SEG DISPLAY UNIT</v>
          </cell>
          <cell r="E110" t="str">
            <v>AC220V, DC4-20mA, 4DIGIT</v>
          </cell>
          <cell r="F110">
            <v>1</v>
          </cell>
          <cell r="G110" t="str">
            <v>EA</v>
          </cell>
          <cell r="H110">
            <v>1</v>
          </cell>
          <cell r="J110">
            <v>0</v>
          </cell>
          <cell r="L110">
            <v>0</v>
          </cell>
          <cell r="N110">
            <v>0</v>
          </cell>
          <cell r="P110">
            <v>0</v>
          </cell>
          <cell r="R110">
            <v>0</v>
          </cell>
          <cell r="T110">
            <v>0</v>
          </cell>
          <cell r="V110">
            <v>0</v>
          </cell>
          <cell r="X110">
            <v>0</v>
          </cell>
          <cell r="Z110">
            <v>0</v>
          </cell>
          <cell r="AB110">
            <v>0</v>
          </cell>
          <cell r="AD110">
            <v>0</v>
          </cell>
          <cell r="AF110">
            <v>0</v>
          </cell>
          <cell r="AH110">
            <v>0</v>
          </cell>
          <cell r="AJ110">
            <v>0</v>
          </cell>
          <cell r="AL110">
            <v>0</v>
          </cell>
          <cell r="AN110">
            <v>0</v>
          </cell>
          <cell r="AO110">
            <v>0.27</v>
          </cell>
          <cell r="AP110">
            <v>0.27</v>
          </cell>
          <cell r="AR110">
            <v>0</v>
          </cell>
          <cell r="AT110">
            <v>0</v>
          </cell>
          <cell r="AV110">
            <v>0</v>
          </cell>
          <cell r="AX110">
            <v>0</v>
          </cell>
          <cell r="AZ110">
            <v>0</v>
          </cell>
          <cell r="BA110" t="str">
            <v>전기품셈 3-34</v>
          </cell>
          <cell r="BC110">
            <v>17</v>
          </cell>
          <cell r="BD110" t="str">
            <v>전기기계조립원</v>
          </cell>
          <cell r="BE110">
            <v>0.27</v>
          </cell>
        </row>
        <row r="111">
          <cell r="A111" t="str">
            <v>3.14각 표시등AC220V, 2욜 5련, 30*40. LED 전구포함</v>
          </cell>
          <cell r="B111" t="str">
            <v>3.1</v>
          </cell>
          <cell r="C111">
            <v>43</v>
          </cell>
          <cell r="D111" t="str">
            <v>4각 표시등</v>
          </cell>
          <cell r="E111" t="str">
            <v>AC220V, 2욜 5련, 30*40. LED 전구포함</v>
          </cell>
          <cell r="F111">
            <v>1</v>
          </cell>
          <cell r="G111" t="str">
            <v>EA</v>
          </cell>
          <cell r="H111">
            <v>1</v>
          </cell>
          <cell r="J111">
            <v>0</v>
          </cell>
          <cell r="L111">
            <v>0</v>
          </cell>
          <cell r="N111">
            <v>0</v>
          </cell>
          <cell r="P111">
            <v>0</v>
          </cell>
          <cell r="R111">
            <v>0</v>
          </cell>
          <cell r="T111">
            <v>0</v>
          </cell>
          <cell r="V111">
            <v>0</v>
          </cell>
          <cell r="X111">
            <v>0</v>
          </cell>
          <cell r="Z111">
            <v>0</v>
          </cell>
          <cell r="AB111">
            <v>0</v>
          </cell>
          <cell r="AD111">
            <v>0</v>
          </cell>
          <cell r="AF111">
            <v>0</v>
          </cell>
          <cell r="AH111">
            <v>0</v>
          </cell>
          <cell r="AJ111">
            <v>0</v>
          </cell>
          <cell r="AL111">
            <v>0</v>
          </cell>
          <cell r="AN111">
            <v>0</v>
          </cell>
          <cell r="AO111">
            <v>0.27</v>
          </cell>
          <cell r="AP111">
            <v>0.27</v>
          </cell>
          <cell r="AR111">
            <v>0</v>
          </cell>
          <cell r="AT111">
            <v>0</v>
          </cell>
          <cell r="AV111">
            <v>0</v>
          </cell>
          <cell r="AX111">
            <v>0</v>
          </cell>
          <cell r="AZ111">
            <v>0</v>
          </cell>
          <cell r="BA111" t="str">
            <v>전기품셈 3-34</v>
          </cell>
          <cell r="BC111">
            <v>17</v>
          </cell>
          <cell r="BD111" t="str">
            <v>전기기계조립원</v>
          </cell>
          <cell r="BE111">
            <v>0.27</v>
          </cell>
        </row>
        <row r="112">
          <cell r="A112" t="str">
            <v>3.1다이젯휴즈AC600V 2A</v>
          </cell>
          <cell r="B112" t="str">
            <v>3.1</v>
          </cell>
          <cell r="C112">
            <v>44</v>
          </cell>
          <cell r="D112" t="str">
            <v>다이젯휴즈</v>
          </cell>
          <cell r="E112" t="str">
            <v>AC600V 2A</v>
          </cell>
          <cell r="F112">
            <v>1</v>
          </cell>
          <cell r="G112" t="str">
            <v>EA</v>
          </cell>
          <cell r="H112">
            <v>1</v>
          </cell>
          <cell r="J112">
            <v>0</v>
          </cell>
          <cell r="L112">
            <v>0</v>
          </cell>
          <cell r="N112">
            <v>0</v>
          </cell>
          <cell r="P112">
            <v>0</v>
          </cell>
          <cell r="R112">
            <v>0</v>
          </cell>
          <cell r="T112">
            <v>0</v>
          </cell>
          <cell r="V112">
            <v>0</v>
          </cell>
          <cell r="X112">
            <v>0</v>
          </cell>
          <cell r="Z112">
            <v>0</v>
          </cell>
          <cell r="AB112">
            <v>0</v>
          </cell>
          <cell r="AD112">
            <v>0</v>
          </cell>
          <cell r="AF112">
            <v>0</v>
          </cell>
          <cell r="AG112">
            <v>2.1666666666666667E-2</v>
          </cell>
          <cell r="AH112">
            <v>2.1666666666666667E-2</v>
          </cell>
          <cell r="AJ112">
            <v>0</v>
          </cell>
          <cell r="AL112">
            <v>0</v>
          </cell>
          <cell r="AN112">
            <v>0</v>
          </cell>
          <cell r="AO112">
            <v>2.1999999999999999E-2</v>
          </cell>
          <cell r="AP112">
            <v>2.1999999999999999E-2</v>
          </cell>
          <cell r="AR112">
            <v>0</v>
          </cell>
          <cell r="AT112">
            <v>0</v>
          </cell>
          <cell r="AV112">
            <v>0</v>
          </cell>
          <cell r="AX112">
            <v>0</v>
          </cell>
          <cell r="AZ112">
            <v>0</v>
          </cell>
          <cell r="BA112" t="str">
            <v>전기품셈 4-13</v>
          </cell>
          <cell r="BC112">
            <v>17</v>
          </cell>
          <cell r="BD112" t="str">
            <v>전기기계조립원</v>
          </cell>
          <cell r="BE112">
            <v>2.1999999999999999E-2</v>
          </cell>
          <cell r="BF112">
            <v>13</v>
          </cell>
          <cell r="BG112" t="str">
            <v>단순노무종사원</v>
          </cell>
          <cell r="BH112">
            <v>2.1666666666666667E-2</v>
          </cell>
        </row>
        <row r="113">
          <cell r="A113" t="str">
            <v>3.1CT100/5A</v>
          </cell>
          <cell r="B113" t="str">
            <v>3.1</v>
          </cell>
          <cell r="C113">
            <v>45</v>
          </cell>
          <cell r="D113" t="str">
            <v>CT</v>
          </cell>
          <cell r="E113" t="str">
            <v>100/5A</v>
          </cell>
          <cell r="F113">
            <v>1</v>
          </cell>
          <cell r="G113" t="str">
            <v>EA</v>
          </cell>
          <cell r="H113">
            <v>1</v>
          </cell>
          <cell r="J113">
            <v>0</v>
          </cell>
          <cell r="L113">
            <v>0</v>
          </cell>
          <cell r="N113">
            <v>0</v>
          </cell>
          <cell r="P113">
            <v>0</v>
          </cell>
          <cell r="R113">
            <v>0</v>
          </cell>
          <cell r="T113">
            <v>0</v>
          </cell>
          <cell r="V113">
            <v>0</v>
          </cell>
          <cell r="X113">
            <v>0</v>
          </cell>
          <cell r="Z113">
            <v>0</v>
          </cell>
          <cell r="AB113">
            <v>0</v>
          </cell>
          <cell r="AD113">
            <v>0</v>
          </cell>
          <cell r="AF113">
            <v>0</v>
          </cell>
          <cell r="AH113">
            <v>0</v>
          </cell>
          <cell r="AI113">
            <v>0.4</v>
          </cell>
          <cell r="AJ113">
            <v>0.4</v>
          </cell>
          <cell r="AL113">
            <v>0</v>
          </cell>
          <cell r="AN113">
            <v>0</v>
          </cell>
          <cell r="AP113">
            <v>0</v>
          </cell>
          <cell r="AR113">
            <v>0</v>
          </cell>
          <cell r="AT113">
            <v>0</v>
          </cell>
          <cell r="AV113">
            <v>0</v>
          </cell>
          <cell r="AX113">
            <v>0</v>
          </cell>
          <cell r="AZ113">
            <v>0</v>
          </cell>
          <cell r="BC113">
            <v>14</v>
          </cell>
          <cell r="BD113" t="str">
            <v>전선원</v>
          </cell>
          <cell r="BE113">
            <v>0.4</v>
          </cell>
        </row>
        <row r="114">
          <cell r="A114" t="str">
            <v>3.1콘센트AC220V, 2구, 접지형</v>
          </cell>
          <cell r="B114" t="str">
            <v>3.1</v>
          </cell>
          <cell r="C114">
            <v>46</v>
          </cell>
          <cell r="D114" t="str">
            <v>콘센트</v>
          </cell>
          <cell r="E114" t="str">
            <v>AC220V, 2구, 접지형</v>
          </cell>
          <cell r="F114">
            <v>1</v>
          </cell>
          <cell r="G114" t="str">
            <v>EA</v>
          </cell>
          <cell r="H114">
            <v>1</v>
          </cell>
          <cell r="J114">
            <v>0</v>
          </cell>
          <cell r="L114">
            <v>0</v>
          </cell>
          <cell r="N114">
            <v>0</v>
          </cell>
          <cell r="P114">
            <v>0</v>
          </cell>
          <cell r="R114">
            <v>0</v>
          </cell>
          <cell r="T114">
            <v>0</v>
          </cell>
          <cell r="V114">
            <v>0</v>
          </cell>
          <cell r="X114">
            <v>0</v>
          </cell>
          <cell r="Z114">
            <v>0</v>
          </cell>
          <cell r="AB114">
            <v>0</v>
          </cell>
          <cell r="AD114">
            <v>0</v>
          </cell>
          <cell r="AF114">
            <v>0</v>
          </cell>
          <cell r="AH114">
            <v>0</v>
          </cell>
          <cell r="AI114">
            <v>6.5000000000000002E-2</v>
          </cell>
          <cell r="AJ114">
            <v>6.5000000000000002E-2</v>
          </cell>
          <cell r="AL114">
            <v>0</v>
          </cell>
          <cell r="AN114">
            <v>0</v>
          </cell>
          <cell r="AP114">
            <v>0</v>
          </cell>
          <cell r="AR114">
            <v>0</v>
          </cell>
          <cell r="AT114">
            <v>0</v>
          </cell>
          <cell r="AV114">
            <v>0</v>
          </cell>
          <cell r="AX114">
            <v>0</v>
          </cell>
          <cell r="AZ114">
            <v>0</v>
          </cell>
          <cell r="BA114" t="str">
            <v>전기품셈5-22</v>
          </cell>
          <cell r="BC114">
            <v>14</v>
          </cell>
          <cell r="BD114" t="str">
            <v>전선원</v>
          </cell>
          <cell r="BE114">
            <v>6.5000000000000002E-2</v>
          </cell>
        </row>
        <row r="115">
          <cell r="A115" t="str">
            <v>3.1PVC DUCT60 X 80 X 2000</v>
          </cell>
          <cell r="B115" t="str">
            <v>3.1</v>
          </cell>
          <cell r="C115">
            <v>47</v>
          </cell>
          <cell r="D115" t="str">
            <v>PVC DUCT</v>
          </cell>
          <cell r="E115" t="str">
            <v>60 X 80 X 2000</v>
          </cell>
          <cell r="F115">
            <v>1</v>
          </cell>
          <cell r="G115" t="str">
            <v>식</v>
          </cell>
          <cell r="H115">
            <v>1</v>
          </cell>
          <cell r="J115">
            <v>0</v>
          </cell>
          <cell r="L115">
            <v>0</v>
          </cell>
          <cell r="N115">
            <v>0</v>
          </cell>
          <cell r="P115">
            <v>0</v>
          </cell>
          <cell r="R115">
            <v>0</v>
          </cell>
          <cell r="T115">
            <v>0</v>
          </cell>
          <cell r="V115">
            <v>0</v>
          </cell>
          <cell r="X115">
            <v>0</v>
          </cell>
          <cell r="Z115">
            <v>0</v>
          </cell>
          <cell r="AB115">
            <v>0</v>
          </cell>
          <cell r="AD115">
            <v>0</v>
          </cell>
          <cell r="AF115">
            <v>0</v>
          </cell>
          <cell r="AH115">
            <v>0</v>
          </cell>
          <cell r="AI115">
            <v>0.28000000000000003</v>
          </cell>
          <cell r="AJ115">
            <v>0.28000000000000003</v>
          </cell>
          <cell r="AL115">
            <v>0</v>
          </cell>
          <cell r="AN115">
            <v>0</v>
          </cell>
          <cell r="AP115">
            <v>0</v>
          </cell>
          <cell r="AR115">
            <v>0</v>
          </cell>
          <cell r="AT115">
            <v>0</v>
          </cell>
          <cell r="AV115">
            <v>0</v>
          </cell>
          <cell r="AX115">
            <v>0</v>
          </cell>
          <cell r="AZ115">
            <v>0</v>
          </cell>
          <cell r="BA115" t="str">
            <v>전기품셈5-7</v>
          </cell>
          <cell r="BB115">
            <v>2</v>
          </cell>
          <cell r="BC115">
            <v>14</v>
          </cell>
          <cell r="BD115" t="str">
            <v>전선원</v>
          </cell>
          <cell r="BE115">
            <v>0.28000000000000003</v>
          </cell>
        </row>
        <row r="116">
          <cell r="A116" t="str">
            <v>3.1CABLE(이면배선)KIV 25SQ</v>
          </cell>
          <cell r="B116" t="str">
            <v>3.1</v>
          </cell>
          <cell r="C116">
            <v>48</v>
          </cell>
          <cell r="D116" t="str">
            <v>CABLE(이면배선)</v>
          </cell>
          <cell r="E116" t="str">
            <v>KIV 25SQ</v>
          </cell>
          <cell r="F116">
            <v>1</v>
          </cell>
          <cell r="G116" t="str">
            <v>M</v>
          </cell>
          <cell r="H116">
            <v>1</v>
          </cell>
          <cell r="J116">
            <v>0</v>
          </cell>
          <cell r="L116">
            <v>0</v>
          </cell>
          <cell r="N116">
            <v>0</v>
          </cell>
          <cell r="P116">
            <v>0</v>
          </cell>
          <cell r="R116">
            <v>0</v>
          </cell>
          <cell r="T116">
            <v>0</v>
          </cell>
          <cell r="V116">
            <v>0</v>
          </cell>
          <cell r="X116">
            <v>0</v>
          </cell>
          <cell r="Z116">
            <v>0</v>
          </cell>
          <cell r="AB116">
            <v>0</v>
          </cell>
          <cell r="AD116">
            <v>0</v>
          </cell>
          <cell r="AF116">
            <v>0</v>
          </cell>
          <cell r="AH116">
            <v>0</v>
          </cell>
          <cell r="AJ116">
            <v>0</v>
          </cell>
          <cell r="AL116">
            <v>0</v>
          </cell>
          <cell r="AN116">
            <v>0</v>
          </cell>
          <cell r="AP116">
            <v>0</v>
          </cell>
          <cell r="AR116">
            <v>0</v>
          </cell>
          <cell r="AT116">
            <v>0</v>
          </cell>
          <cell r="AV116">
            <v>0</v>
          </cell>
          <cell r="AX116">
            <v>0</v>
          </cell>
          <cell r="AZ116">
            <v>0</v>
          </cell>
        </row>
        <row r="117">
          <cell r="A117" t="str">
            <v>3.1CABLE(이면배선)KIV 16SQ</v>
          </cell>
          <cell r="B117" t="str">
            <v>3.1</v>
          </cell>
          <cell r="C117">
            <v>49</v>
          </cell>
          <cell r="D117" t="str">
            <v>CABLE(이면배선)</v>
          </cell>
          <cell r="E117" t="str">
            <v>KIV 16SQ</v>
          </cell>
          <cell r="F117">
            <v>1</v>
          </cell>
          <cell r="G117" t="str">
            <v>M</v>
          </cell>
          <cell r="H117">
            <v>1</v>
          </cell>
          <cell r="J117">
            <v>0</v>
          </cell>
          <cell r="L117">
            <v>0</v>
          </cell>
          <cell r="N117">
            <v>0</v>
          </cell>
          <cell r="P117">
            <v>0</v>
          </cell>
          <cell r="R117">
            <v>0</v>
          </cell>
          <cell r="T117">
            <v>0</v>
          </cell>
          <cell r="V117">
            <v>0</v>
          </cell>
          <cell r="X117">
            <v>0</v>
          </cell>
          <cell r="Z117">
            <v>0</v>
          </cell>
          <cell r="AB117">
            <v>0</v>
          </cell>
          <cell r="AD117">
            <v>0</v>
          </cell>
          <cell r="AF117">
            <v>0</v>
          </cell>
          <cell r="AH117">
            <v>0</v>
          </cell>
          <cell r="AJ117">
            <v>0</v>
          </cell>
          <cell r="AL117">
            <v>0</v>
          </cell>
          <cell r="AN117">
            <v>0</v>
          </cell>
          <cell r="AP117">
            <v>0</v>
          </cell>
          <cell r="AR117">
            <v>0</v>
          </cell>
          <cell r="AT117">
            <v>0</v>
          </cell>
          <cell r="AV117">
            <v>0</v>
          </cell>
          <cell r="AX117">
            <v>0</v>
          </cell>
          <cell r="AZ117">
            <v>0</v>
          </cell>
        </row>
        <row r="118">
          <cell r="A118" t="str">
            <v>3.1CABLE(이면배선)KIV 4SQ</v>
          </cell>
          <cell r="B118" t="str">
            <v>3.1</v>
          </cell>
          <cell r="C118">
            <v>50</v>
          </cell>
          <cell r="D118" t="str">
            <v>CABLE(이면배선)</v>
          </cell>
          <cell r="E118" t="str">
            <v>KIV 4SQ</v>
          </cell>
          <cell r="F118">
            <v>1</v>
          </cell>
          <cell r="G118" t="str">
            <v>M</v>
          </cell>
          <cell r="H118">
            <v>1</v>
          </cell>
          <cell r="J118">
            <v>0</v>
          </cell>
          <cell r="L118">
            <v>0</v>
          </cell>
          <cell r="N118">
            <v>0</v>
          </cell>
          <cell r="P118">
            <v>0</v>
          </cell>
          <cell r="R118">
            <v>0</v>
          </cell>
          <cell r="T118">
            <v>0</v>
          </cell>
          <cell r="V118">
            <v>0</v>
          </cell>
          <cell r="X118">
            <v>0</v>
          </cell>
          <cell r="Z118">
            <v>0</v>
          </cell>
          <cell r="AB118">
            <v>0</v>
          </cell>
          <cell r="AD118">
            <v>0</v>
          </cell>
          <cell r="AF118">
            <v>0</v>
          </cell>
          <cell r="AH118">
            <v>0</v>
          </cell>
          <cell r="AJ118">
            <v>0</v>
          </cell>
          <cell r="AL118">
            <v>0</v>
          </cell>
          <cell r="AN118">
            <v>0</v>
          </cell>
          <cell r="AP118">
            <v>0</v>
          </cell>
          <cell r="AR118">
            <v>0</v>
          </cell>
          <cell r="AT118">
            <v>0</v>
          </cell>
          <cell r="AV118">
            <v>0</v>
          </cell>
          <cell r="AX118">
            <v>0</v>
          </cell>
          <cell r="AZ118">
            <v>0</v>
          </cell>
          <cell r="BB118">
            <v>0</v>
          </cell>
        </row>
        <row r="119">
          <cell r="A119" t="str">
            <v>3.1CABLE(이면배선)KIV 2.5SQ</v>
          </cell>
          <cell r="B119" t="str">
            <v>3.1</v>
          </cell>
          <cell r="C119">
            <v>51</v>
          </cell>
          <cell r="D119" t="str">
            <v>CABLE(이면배선)</v>
          </cell>
          <cell r="E119" t="str">
            <v>KIV 2.5SQ</v>
          </cell>
          <cell r="F119">
            <v>1</v>
          </cell>
          <cell r="G119" t="str">
            <v>M</v>
          </cell>
          <cell r="H119">
            <v>1</v>
          </cell>
          <cell r="J119">
            <v>0</v>
          </cell>
          <cell r="L119">
            <v>0</v>
          </cell>
          <cell r="N119">
            <v>0</v>
          </cell>
          <cell r="P119">
            <v>0</v>
          </cell>
          <cell r="R119">
            <v>0</v>
          </cell>
          <cell r="T119">
            <v>0</v>
          </cell>
          <cell r="V119">
            <v>0</v>
          </cell>
          <cell r="X119">
            <v>0</v>
          </cell>
          <cell r="Z119">
            <v>0</v>
          </cell>
          <cell r="AB119">
            <v>0</v>
          </cell>
          <cell r="AD119">
            <v>0</v>
          </cell>
          <cell r="AF119">
            <v>0</v>
          </cell>
          <cell r="AH119">
            <v>0</v>
          </cell>
          <cell r="AJ119">
            <v>0</v>
          </cell>
          <cell r="AL119">
            <v>0</v>
          </cell>
          <cell r="AN119">
            <v>0</v>
          </cell>
          <cell r="AP119">
            <v>0</v>
          </cell>
          <cell r="AR119">
            <v>0</v>
          </cell>
          <cell r="AT119">
            <v>0</v>
          </cell>
          <cell r="AV119">
            <v>0</v>
          </cell>
          <cell r="AX119">
            <v>0</v>
          </cell>
          <cell r="AZ119">
            <v>0</v>
          </cell>
          <cell r="BB119">
            <v>0</v>
          </cell>
        </row>
        <row r="120">
          <cell r="A120" t="str">
            <v>3.1CABLE(이면배선)KIV 1.5SQ</v>
          </cell>
          <cell r="B120" t="str">
            <v>3.1</v>
          </cell>
          <cell r="C120">
            <v>52</v>
          </cell>
          <cell r="D120" t="str">
            <v>CABLE(이면배선)</v>
          </cell>
          <cell r="E120" t="str">
            <v>KIV 1.5SQ</v>
          </cell>
          <cell r="F120">
            <v>1</v>
          </cell>
          <cell r="G120" t="str">
            <v>M</v>
          </cell>
          <cell r="H120">
            <v>1</v>
          </cell>
          <cell r="J120">
            <v>0</v>
          </cell>
          <cell r="L120">
            <v>0</v>
          </cell>
          <cell r="N120">
            <v>0</v>
          </cell>
          <cell r="P120">
            <v>0</v>
          </cell>
          <cell r="R120">
            <v>0</v>
          </cell>
          <cell r="T120">
            <v>0</v>
          </cell>
          <cell r="V120">
            <v>0</v>
          </cell>
          <cell r="X120">
            <v>0</v>
          </cell>
          <cell r="Z120">
            <v>0</v>
          </cell>
          <cell r="AB120">
            <v>0</v>
          </cell>
          <cell r="AD120">
            <v>0</v>
          </cell>
          <cell r="AF120">
            <v>0</v>
          </cell>
          <cell r="AH120">
            <v>0</v>
          </cell>
          <cell r="AJ120">
            <v>0</v>
          </cell>
          <cell r="AL120">
            <v>0</v>
          </cell>
          <cell r="AN120">
            <v>0</v>
          </cell>
          <cell r="AP120">
            <v>0</v>
          </cell>
          <cell r="AR120">
            <v>0</v>
          </cell>
          <cell r="AT120">
            <v>0</v>
          </cell>
          <cell r="AV120">
            <v>0</v>
          </cell>
          <cell r="AX120">
            <v>0</v>
          </cell>
          <cell r="AZ120">
            <v>0</v>
          </cell>
          <cell r="BB120">
            <v>0</v>
          </cell>
        </row>
        <row r="121">
          <cell r="A121" t="str">
            <v>3.1합  계</v>
          </cell>
          <cell r="B121" t="str">
            <v>3.1</v>
          </cell>
          <cell r="D121" t="str">
            <v>합  계</v>
          </cell>
          <cell r="F121">
            <v>1</v>
          </cell>
          <cell r="J121">
            <v>0</v>
          </cell>
          <cell r="L121">
            <v>0</v>
          </cell>
          <cell r="N121">
            <v>0</v>
          </cell>
          <cell r="P121">
            <v>0</v>
          </cell>
          <cell r="R121">
            <v>0</v>
          </cell>
          <cell r="T121">
            <v>0</v>
          </cell>
          <cell r="V121">
            <v>0</v>
          </cell>
          <cell r="X121">
            <v>0</v>
          </cell>
          <cell r="Z121">
            <v>0</v>
          </cell>
          <cell r="AB121">
            <v>0</v>
          </cell>
          <cell r="AD121">
            <v>0</v>
          </cell>
          <cell r="AF121">
            <v>0</v>
          </cell>
          <cell r="AH121">
            <v>2.1666666666666667E-2</v>
          </cell>
          <cell r="AJ121">
            <v>3.2540000000000004</v>
          </cell>
          <cell r="AL121">
            <v>0</v>
          </cell>
          <cell r="AN121">
            <v>0</v>
          </cell>
          <cell r="AP121">
            <v>3.4580000000000002</v>
          </cell>
          <cell r="AR121">
            <v>1.82</v>
          </cell>
          <cell r="AT121">
            <v>1.9000000000000001</v>
          </cell>
          <cell r="AV121">
            <v>0.26</v>
          </cell>
          <cell r="AX121">
            <v>1.46</v>
          </cell>
          <cell r="AZ121">
            <v>0</v>
          </cell>
          <cell r="BB121">
            <v>0</v>
          </cell>
        </row>
        <row r="122">
          <cell r="A122" t="str">
            <v>3.23.2 농축슬러지 이송펌프 제어반 설치공사</v>
          </cell>
          <cell r="B122" t="str">
            <v>3.2</v>
          </cell>
          <cell r="D122" t="str">
            <v>3.2 농축슬러지 이송펌프 제어반 설치공사</v>
          </cell>
          <cell r="F122">
            <v>1</v>
          </cell>
        </row>
        <row r="123">
          <cell r="A123" t="str">
            <v>3.2ENCLOSURE(외함) 설치W850xH2000xD800, 옥내형, 양면</v>
          </cell>
          <cell r="B123" t="str">
            <v>3.2</v>
          </cell>
          <cell r="C123">
            <v>53</v>
          </cell>
          <cell r="D123" t="str">
            <v>ENCLOSURE(외함) 설치</v>
          </cell>
          <cell r="E123" t="str">
            <v>W850xH2000xD800, 옥내형, 양면</v>
          </cell>
          <cell r="F123">
            <v>1</v>
          </cell>
          <cell r="G123" t="str">
            <v>식</v>
          </cell>
          <cell r="H123">
            <v>1</v>
          </cell>
          <cell r="I123">
            <v>6.58</v>
          </cell>
          <cell r="J123">
            <v>6.58</v>
          </cell>
          <cell r="L123">
            <v>0</v>
          </cell>
          <cell r="M123">
            <v>9.8800000000000008</v>
          </cell>
          <cell r="N123">
            <v>9.8800000000000008</v>
          </cell>
          <cell r="P123">
            <v>0</v>
          </cell>
          <cell r="R123">
            <v>0</v>
          </cell>
          <cell r="T123">
            <v>0</v>
          </cell>
          <cell r="V123">
            <v>0</v>
          </cell>
          <cell r="X123">
            <v>0</v>
          </cell>
          <cell r="Z123">
            <v>0</v>
          </cell>
          <cell r="AB123">
            <v>0</v>
          </cell>
          <cell r="AD123">
            <v>0</v>
          </cell>
          <cell r="AF123">
            <v>0</v>
          </cell>
          <cell r="AH123">
            <v>0</v>
          </cell>
          <cell r="AJ123">
            <v>0</v>
          </cell>
          <cell r="AL123">
            <v>0</v>
          </cell>
          <cell r="AN123">
            <v>0</v>
          </cell>
          <cell r="AP123">
            <v>0</v>
          </cell>
          <cell r="AR123">
            <v>0</v>
          </cell>
          <cell r="AT123">
            <v>0</v>
          </cell>
          <cell r="AV123">
            <v>0</v>
          </cell>
          <cell r="AX123">
            <v>0</v>
          </cell>
          <cell r="AZ123">
            <v>0</v>
          </cell>
          <cell r="BA123" t="str">
            <v>전기품셈 6-1</v>
          </cell>
          <cell r="BB123">
            <v>4</v>
          </cell>
          <cell r="BC123">
            <v>1</v>
          </cell>
          <cell r="BD123" t="str">
            <v>보통인부</v>
          </cell>
          <cell r="BE123">
            <v>6.58</v>
          </cell>
          <cell r="BF123">
            <v>3</v>
          </cell>
          <cell r="BG123" t="str">
            <v>계장공</v>
          </cell>
          <cell r="BH123">
            <v>9.8800000000000008</v>
          </cell>
        </row>
        <row r="124">
          <cell r="A124" t="str">
            <v>3.2ENCLOSURE(외함) 철거W850xH2000xD800</v>
          </cell>
          <cell r="B124" t="str">
            <v>3.2</v>
          </cell>
          <cell r="C124">
            <v>54</v>
          </cell>
          <cell r="D124" t="str">
            <v>ENCLOSURE(외함) 철거</v>
          </cell>
          <cell r="E124" t="str">
            <v>W850xH2000xD800</v>
          </cell>
          <cell r="F124">
            <v>1</v>
          </cell>
          <cell r="G124" t="str">
            <v>식</v>
          </cell>
          <cell r="H124">
            <v>0.4</v>
          </cell>
          <cell r="I124">
            <v>2.6320000000000001</v>
          </cell>
          <cell r="J124">
            <v>1.0528000000000002</v>
          </cell>
          <cell r="L124">
            <v>0</v>
          </cell>
          <cell r="M124">
            <v>3.952</v>
          </cell>
          <cell r="N124">
            <v>1.5808</v>
          </cell>
          <cell r="P124">
            <v>0</v>
          </cell>
          <cell r="R124">
            <v>0</v>
          </cell>
          <cell r="T124">
            <v>0</v>
          </cell>
          <cell r="V124">
            <v>0</v>
          </cell>
          <cell r="X124">
            <v>0</v>
          </cell>
          <cell r="Z124">
            <v>0</v>
          </cell>
          <cell r="AB124">
            <v>0</v>
          </cell>
          <cell r="AD124">
            <v>0</v>
          </cell>
          <cell r="AF124">
            <v>0</v>
          </cell>
          <cell r="AH124">
            <v>0</v>
          </cell>
          <cell r="AJ124">
            <v>0</v>
          </cell>
          <cell r="AL124">
            <v>0</v>
          </cell>
          <cell r="AN124">
            <v>0</v>
          </cell>
          <cell r="AP124">
            <v>0</v>
          </cell>
          <cell r="AR124">
            <v>0</v>
          </cell>
          <cell r="AT124">
            <v>0</v>
          </cell>
          <cell r="AV124">
            <v>0</v>
          </cell>
          <cell r="AX124">
            <v>0</v>
          </cell>
          <cell r="AZ124">
            <v>0</v>
          </cell>
          <cell r="BA124" t="str">
            <v>전기품셈 6-1</v>
          </cell>
          <cell r="BB124">
            <v>4</v>
          </cell>
          <cell r="BC124">
            <v>1</v>
          </cell>
          <cell r="BD124" t="str">
            <v>보통인부</v>
          </cell>
          <cell r="BE124">
            <v>1.0528000000000002</v>
          </cell>
          <cell r="BF124">
            <v>3</v>
          </cell>
          <cell r="BG124" t="str">
            <v>계장공</v>
          </cell>
          <cell r="BH124">
            <v>1.5808</v>
          </cell>
        </row>
        <row r="125">
          <cell r="A125" t="str">
            <v>3.2CABLE 접속0</v>
          </cell>
          <cell r="B125" t="str">
            <v>3.2</v>
          </cell>
          <cell r="C125">
            <v>55</v>
          </cell>
          <cell r="D125" t="str">
            <v>CABLE 접속</v>
          </cell>
          <cell r="E125">
            <v>0</v>
          </cell>
          <cell r="F125">
            <v>1</v>
          </cell>
          <cell r="G125" t="str">
            <v>point</v>
          </cell>
          <cell r="H125">
            <v>1</v>
          </cell>
          <cell r="J125">
            <v>0</v>
          </cell>
          <cell r="L125">
            <v>0</v>
          </cell>
          <cell r="N125">
            <v>0</v>
          </cell>
          <cell r="P125">
            <v>0</v>
          </cell>
          <cell r="R125">
            <v>0</v>
          </cell>
          <cell r="T125">
            <v>0</v>
          </cell>
          <cell r="V125">
            <v>0</v>
          </cell>
          <cell r="W125">
            <v>0.16</v>
          </cell>
          <cell r="X125">
            <v>0.16</v>
          </cell>
          <cell r="Y125">
            <v>0.08</v>
          </cell>
          <cell r="Z125">
            <v>0.08</v>
          </cell>
          <cell r="AB125">
            <v>0</v>
          </cell>
          <cell r="AD125">
            <v>0</v>
          </cell>
          <cell r="AF125">
            <v>0</v>
          </cell>
          <cell r="AH125">
            <v>0</v>
          </cell>
          <cell r="AJ125">
            <v>0</v>
          </cell>
          <cell r="AL125">
            <v>0</v>
          </cell>
          <cell r="AN125">
            <v>0</v>
          </cell>
          <cell r="AP125">
            <v>0</v>
          </cell>
          <cell r="AR125">
            <v>0</v>
          </cell>
          <cell r="AT125">
            <v>0</v>
          </cell>
          <cell r="AV125">
            <v>0</v>
          </cell>
          <cell r="AX125">
            <v>0</v>
          </cell>
          <cell r="AZ125">
            <v>0</v>
          </cell>
          <cell r="BA125" t="str">
            <v>통신 9-3-1</v>
          </cell>
          <cell r="BB125">
            <v>4</v>
          </cell>
          <cell r="BC125">
            <v>8</v>
          </cell>
          <cell r="BD125" t="str">
            <v>통신케이블공</v>
          </cell>
          <cell r="BE125">
            <v>0.16</v>
          </cell>
          <cell r="BF125">
            <v>9</v>
          </cell>
          <cell r="BG125" t="str">
            <v>특별인부</v>
          </cell>
          <cell r="BH125">
            <v>0.08</v>
          </cell>
        </row>
        <row r="126">
          <cell r="A126" t="str">
            <v>3.2CABLE 해제0</v>
          </cell>
          <cell r="B126" t="str">
            <v>3.2</v>
          </cell>
          <cell r="C126">
            <v>56</v>
          </cell>
          <cell r="D126" t="str">
            <v>CABLE 해제</v>
          </cell>
          <cell r="E126">
            <v>0</v>
          </cell>
          <cell r="F126">
            <v>1</v>
          </cell>
          <cell r="G126" t="str">
            <v>point</v>
          </cell>
          <cell r="H126">
            <v>0.4</v>
          </cell>
          <cell r="J126">
            <v>0</v>
          </cell>
          <cell r="L126">
            <v>0</v>
          </cell>
          <cell r="N126">
            <v>0</v>
          </cell>
          <cell r="P126">
            <v>0</v>
          </cell>
          <cell r="R126">
            <v>0</v>
          </cell>
          <cell r="T126">
            <v>0</v>
          </cell>
          <cell r="V126">
            <v>0</v>
          </cell>
          <cell r="W126">
            <v>0.16</v>
          </cell>
          <cell r="X126">
            <v>6.4000000000000001E-2</v>
          </cell>
          <cell r="Y126">
            <v>0.08</v>
          </cell>
          <cell r="Z126">
            <v>3.2000000000000001E-2</v>
          </cell>
          <cell r="AB126">
            <v>0</v>
          </cell>
          <cell r="AD126">
            <v>0</v>
          </cell>
          <cell r="AF126">
            <v>0</v>
          </cell>
          <cell r="AH126">
            <v>0</v>
          </cell>
          <cell r="AJ126">
            <v>0</v>
          </cell>
          <cell r="AL126">
            <v>0</v>
          </cell>
          <cell r="AN126">
            <v>0</v>
          </cell>
          <cell r="AP126">
            <v>0</v>
          </cell>
          <cell r="AR126">
            <v>0</v>
          </cell>
          <cell r="AT126">
            <v>0</v>
          </cell>
          <cell r="AV126">
            <v>0</v>
          </cell>
          <cell r="AX126">
            <v>0</v>
          </cell>
          <cell r="AZ126">
            <v>0</v>
          </cell>
          <cell r="BA126" t="str">
            <v>통신 9-3-1</v>
          </cell>
          <cell r="BB126">
            <v>4</v>
          </cell>
          <cell r="BC126">
            <v>8</v>
          </cell>
          <cell r="BD126" t="str">
            <v>통신케이블공</v>
          </cell>
          <cell r="BE126">
            <v>6.4000000000000001E-2</v>
          </cell>
          <cell r="BF126">
            <v>9</v>
          </cell>
          <cell r="BG126" t="str">
            <v>특별인부</v>
          </cell>
          <cell r="BH126">
            <v>3.2000000000000001E-2</v>
          </cell>
        </row>
        <row r="127">
          <cell r="A127" t="str">
            <v>3.2UTP Cable Cat.5E 4P</v>
          </cell>
          <cell r="B127" t="str">
            <v>3.2</v>
          </cell>
          <cell r="C127">
            <v>57</v>
          </cell>
          <cell r="D127" t="str">
            <v xml:space="preserve">UTP Cable </v>
          </cell>
          <cell r="E127" t="str">
            <v>Cat.5E 4P</v>
          </cell>
          <cell r="F127">
            <v>1</v>
          </cell>
          <cell r="G127" t="str">
            <v>M</v>
          </cell>
          <cell r="H127">
            <v>1</v>
          </cell>
          <cell r="J127">
            <v>0</v>
          </cell>
          <cell r="L127">
            <v>0</v>
          </cell>
          <cell r="N127">
            <v>0</v>
          </cell>
          <cell r="P127">
            <v>0</v>
          </cell>
          <cell r="R127">
            <v>0</v>
          </cell>
          <cell r="T127">
            <v>0</v>
          </cell>
          <cell r="V127">
            <v>0</v>
          </cell>
          <cell r="W127">
            <v>0.15</v>
          </cell>
          <cell r="X127">
            <v>0.15</v>
          </cell>
          <cell r="Z127">
            <v>0</v>
          </cell>
          <cell r="AB127">
            <v>0</v>
          </cell>
          <cell r="AD127">
            <v>0</v>
          </cell>
          <cell r="AF127">
            <v>0</v>
          </cell>
          <cell r="AH127">
            <v>0</v>
          </cell>
          <cell r="AJ127">
            <v>0</v>
          </cell>
          <cell r="AL127">
            <v>0</v>
          </cell>
          <cell r="AN127">
            <v>0</v>
          </cell>
          <cell r="AP127">
            <v>0</v>
          </cell>
          <cell r="AR127">
            <v>0</v>
          </cell>
          <cell r="AT127">
            <v>0</v>
          </cell>
          <cell r="AV127">
            <v>0</v>
          </cell>
          <cell r="AX127">
            <v>0</v>
          </cell>
          <cell r="AZ127">
            <v>0</v>
          </cell>
          <cell r="BA127" t="str">
            <v>통신 4-3-1</v>
          </cell>
          <cell r="BB127">
            <v>2</v>
          </cell>
          <cell r="BC127">
            <v>8</v>
          </cell>
          <cell r="BD127" t="str">
            <v>통신케이블공</v>
          </cell>
          <cell r="BE127">
            <v>0.15</v>
          </cell>
        </row>
        <row r="128">
          <cell r="A128" t="str">
            <v>3.2장비임대료트럭탑재형 크레인 5ton</v>
          </cell>
          <cell r="B128" t="str">
            <v>3.2</v>
          </cell>
          <cell r="C128">
            <v>58</v>
          </cell>
          <cell r="D128" t="str">
            <v>장비임대료</v>
          </cell>
          <cell r="E128" t="str">
            <v>트럭탑재형 크레인 5ton</v>
          </cell>
          <cell r="F128">
            <v>1</v>
          </cell>
          <cell r="G128" t="str">
            <v>일</v>
          </cell>
          <cell r="H128">
            <v>1</v>
          </cell>
          <cell r="J128">
            <v>0</v>
          </cell>
          <cell r="L128">
            <v>0</v>
          </cell>
          <cell r="N128">
            <v>0</v>
          </cell>
          <cell r="P128">
            <v>0</v>
          </cell>
          <cell r="R128">
            <v>0</v>
          </cell>
          <cell r="T128">
            <v>0</v>
          </cell>
          <cell r="V128">
            <v>0</v>
          </cell>
          <cell r="X128">
            <v>0</v>
          </cell>
          <cell r="Z128">
            <v>0</v>
          </cell>
          <cell r="AB128">
            <v>0</v>
          </cell>
          <cell r="AD128">
            <v>0</v>
          </cell>
          <cell r="AF128">
            <v>0</v>
          </cell>
          <cell r="AH128">
            <v>0</v>
          </cell>
          <cell r="AJ128">
            <v>0</v>
          </cell>
          <cell r="AL128">
            <v>0</v>
          </cell>
          <cell r="AN128">
            <v>0</v>
          </cell>
          <cell r="AP128">
            <v>0</v>
          </cell>
          <cell r="AR128">
            <v>0</v>
          </cell>
          <cell r="AT128">
            <v>0</v>
          </cell>
          <cell r="AV128">
            <v>0</v>
          </cell>
          <cell r="AX128">
            <v>0</v>
          </cell>
          <cell r="AZ128">
            <v>0</v>
          </cell>
          <cell r="BB128">
            <v>0</v>
          </cell>
        </row>
        <row r="129">
          <cell r="A129" t="str">
            <v>3.2고재처리W850xH2000xD800</v>
          </cell>
          <cell r="B129" t="str">
            <v>3.2</v>
          </cell>
          <cell r="C129">
            <v>59</v>
          </cell>
          <cell r="D129" t="str">
            <v>고재처리</v>
          </cell>
          <cell r="E129" t="str">
            <v>W850xH2000xD800</v>
          </cell>
          <cell r="F129">
            <v>1</v>
          </cell>
          <cell r="G129" t="str">
            <v>KG</v>
          </cell>
          <cell r="H129">
            <v>1</v>
          </cell>
          <cell r="J129">
            <v>0</v>
          </cell>
          <cell r="L129">
            <v>0</v>
          </cell>
          <cell r="N129">
            <v>0</v>
          </cell>
          <cell r="P129">
            <v>0</v>
          </cell>
          <cell r="R129">
            <v>0</v>
          </cell>
          <cell r="T129">
            <v>0</v>
          </cell>
          <cell r="V129">
            <v>0</v>
          </cell>
          <cell r="X129">
            <v>0</v>
          </cell>
          <cell r="Z129">
            <v>0</v>
          </cell>
          <cell r="AB129">
            <v>0</v>
          </cell>
          <cell r="AD129">
            <v>0</v>
          </cell>
          <cell r="AF129">
            <v>0</v>
          </cell>
          <cell r="AH129">
            <v>0</v>
          </cell>
          <cell r="AJ129">
            <v>0</v>
          </cell>
          <cell r="AL129">
            <v>0</v>
          </cell>
          <cell r="AN129">
            <v>0</v>
          </cell>
          <cell r="AP129">
            <v>0</v>
          </cell>
          <cell r="AR129">
            <v>0</v>
          </cell>
          <cell r="AT129">
            <v>0</v>
          </cell>
          <cell r="AV129">
            <v>0</v>
          </cell>
          <cell r="AX129">
            <v>0</v>
          </cell>
          <cell r="AZ129">
            <v>0</v>
          </cell>
          <cell r="BB129">
            <v>0</v>
          </cell>
        </row>
        <row r="130">
          <cell r="A130" t="str">
            <v>3.2합  계</v>
          </cell>
          <cell r="B130" t="str">
            <v>3.2</v>
          </cell>
          <cell r="D130" t="str">
            <v>합  계</v>
          </cell>
          <cell r="F130">
            <v>1</v>
          </cell>
          <cell r="J130">
            <v>7.6328000000000005</v>
          </cell>
          <cell r="L130">
            <v>0</v>
          </cell>
          <cell r="N130">
            <v>11.460800000000001</v>
          </cell>
          <cell r="P130">
            <v>0</v>
          </cell>
          <cell r="R130">
            <v>0</v>
          </cell>
          <cell r="T130">
            <v>0</v>
          </cell>
          <cell r="V130">
            <v>0</v>
          </cell>
          <cell r="X130">
            <v>0.374</v>
          </cell>
          <cell r="Z130">
            <v>0.112</v>
          </cell>
          <cell r="AB130">
            <v>0</v>
          </cell>
          <cell r="AD130">
            <v>0</v>
          </cell>
          <cell r="AF130">
            <v>0</v>
          </cell>
          <cell r="AH130">
            <v>0</v>
          </cell>
          <cell r="AJ130">
            <v>0</v>
          </cell>
          <cell r="AL130">
            <v>0</v>
          </cell>
          <cell r="AN130">
            <v>0</v>
          </cell>
          <cell r="AP130">
            <v>0</v>
          </cell>
          <cell r="AR130">
            <v>0</v>
          </cell>
          <cell r="AT130">
            <v>0</v>
          </cell>
          <cell r="AV130">
            <v>0</v>
          </cell>
          <cell r="AX130">
            <v>0</v>
          </cell>
          <cell r="AZ130">
            <v>0</v>
          </cell>
          <cell r="BB130">
            <v>0</v>
          </cell>
        </row>
        <row r="131">
          <cell r="D131" t="str">
            <v>4 (1공장) 가성소다 현장 제어반</v>
          </cell>
        </row>
        <row r="132">
          <cell r="A132" t="str">
            <v>4.14.1 (1공장) 가성소다 현장 제어반</v>
          </cell>
          <cell r="B132" t="str">
            <v>4.1</v>
          </cell>
          <cell r="D132" t="str">
            <v>4.1 (1공장) 가성소다 현장 제어반</v>
          </cell>
          <cell r="F132">
            <v>1</v>
          </cell>
        </row>
        <row r="133">
          <cell r="A133" t="str">
            <v>4.1ENCLOSURE(외함)W800xH1800xD800, 옥내형, 양면</v>
          </cell>
          <cell r="B133" t="str">
            <v>4.1</v>
          </cell>
          <cell r="C133">
            <v>1</v>
          </cell>
          <cell r="D133" t="str">
            <v>ENCLOSURE(외함)</v>
          </cell>
          <cell r="E133" t="str">
            <v>W800xH1800xD800, 옥내형, 양면</v>
          </cell>
          <cell r="F133">
            <v>1</v>
          </cell>
          <cell r="G133" t="str">
            <v>면</v>
          </cell>
          <cell r="H133">
            <v>1</v>
          </cell>
          <cell r="J133">
            <v>0</v>
          </cell>
          <cell r="L133">
            <v>0</v>
          </cell>
          <cell r="N133">
            <v>0</v>
          </cell>
          <cell r="P133">
            <v>0</v>
          </cell>
          <cell r="R133">
            <v>0</v>
          </cell>
          <cell r="T133">
            <v>0</v>
          </cell>
          <cell r="V133">
            <v>0</v>
          </cell>
          <cell r="X133">
            <v>0</v>
          </cell>
          <cell r="Z133">
            <v>0</v>
          </cell>
          <cell r="AB133">
            <v>0</v>
          </cell>
          <cell r="AD133">
            <v>0</v>
          </cell>
          <cell r="AF133">
            <v>0</v>
          </cell>
          <cell r="AH133">
            <v>0</v>
          </cell>
          <cell r="AJ133">
            <v>0</v>
          </cell>
          <cell r="AL133">
            <v>0</v>
          </cell>
          <cell r="AN133">
            <v>0</v>
          </cell>
          <cell r="AP133">
            <v>0</v>
          </cell>
          <cell r="AR133">
            <v>0</v>
          </cell>
          <cell r="AT133">
            <v>0</v>
          </cell>
          <cell r="AV133">
            <v>0</v>
          </cell>
          <cell r="AX133">
            <v>0</v>
          </cell>
          <cell r="AZ133">
            <v>0</v>
          </cell>
          <cell r="BB133">
            <v>0</v>
          </cell>
          <cell r="BP133" t="str">
            <v/>
          </cell>
        </row>
        <row r="134">
          <cell r="A134" t="str">
            <v>4.1차단기 4P 200A</v>
          </cell>
          <cell r="B134" t="str">
            <v>4.1</v>
          </cell>
          <cell r="C134">
            <v>2</v>
          </cell>
          <cell r="D134" t="str">
            <v xml:space="preserve">차단기 </v>
          </cell>
          <cell r="E134" t="str">
            <v>4P 200A</v>
          </cell>
          <cell r="F134">
            <v>1</v>
          </cell>
          <cell r="G134" t="str">
            <v>EA</v>
          </cell>
          <cell r="H134">
            <v>1.3</v>
          </cell>
          <cell r="J134">
            <v>0</v>
          </cell>
          <cell r="L134">
            <v>0</v>
          </cell>
          <cell r="N134">
            <v>0</v>
          </cell>
          <cell r="P134">
            <v>0</v>
          </cell>
          <cell r="R134">
            <v>0</v>
          </cell>
          <cell r="T134">
            <v>0</v>
          </cell>
          <cell r="V134">
            <v>0</v>
          </cell>
          <cell r="X134">
            <v>0</v>
          </cell>
          <cell r="Z134">
            <v>0</v>
          </cell>
          <cell r="AB134">
            <v>0</v>
          </cell>
          <cell r="AD134">
            <v>0</v>
          </cell>
          <cell r="AF134">
            <v>0</v>
          </cell>
          <cell r="AH134">
            <v>0</v>
          </cell>
          <cell r="AI134">
            <v>0.68</v>
          </cell>
          <cell r="AJ134">
            <v>0.88400000000000012</v>
          </cell>
          <cell r="AL134">
            <v>0</v>
          </cell>
          <cell r="AN134">
            <v>0</v>
          </cell>
          <cell r="AP134">
            <v>0</v>
          </cell>
          <cell r="AR134">
            <v>0</v>
          </cell>
          <cell r="AT134">
            <v>0</v>
          </cell>
          <cell r="AV134">
            <v>0</v>
          </cell>
          <cell r="AX134">
            <v>0</v>
          </cell>
          <cell r="AZ134">
            <v>0</v>
          </cell>
          <cell r="BA134" t="str">
            <v>전기품셈 5-19</v>
          </cell>
          <cell r="BB134">
            <v>2</v>
          </cell>
          <cell r="BC134">
            <v>14</v>
          </cell>
          <cell r="BD134" t="str">
            <v>전선원</v>
          </cell>
          <cell r="BE134">
            <v>0.88400000000000012</v>
          </cell>
        </row>
        <row r="135">
          <cell r="A135" t="str">
            <v>4.1차단기 4P 75A</v>
          </cell>
          <cell r="B135" t="str">
            <v>4.1</v>
          </cell>
          <cell r="C135">
            <v>3</v>
          </cell>
          <cell r="D135" t="str">
            <v xml:space="preserve">차단기 </v>
          </cell>
          <cell r="E135" t="str">
            <v>4P 75A</v>
          </cell>
          <cell r="F135">
            <v>1</v>
          </cell>
          <cell r="G135" t="str">
            <v>EA</v>
          </cell>
          <cell r="H135">
            <v>1.3</v>
          </cell>
          <cell r="J135">
            <v>0</v>
          </cell>
          <cell r="L135">
            <v>0</v>
          </cell>
          <cell r="N135">
            <v>0</v>
          </cell>
          <cell r="P135">
            <v>0</v>
          </cell>
          <cell r="R135">
            <v>0</v>
          </cell>
          <cell r="T135">
            <v>0</v>
          </cell>
          <cell r="V135">
            <v>0</v>
          </cell>
          <cell r="X135">
            <v>0</v>
          </cell>
          <cell r="Z135">
            <v>0</v>
          </cell>
          <cell r="AB135">
            <v>0</v>
          </cell>
          <cell r="AD135">
            <v>0</v>
          </cell>
          <cell r="AF135">
            <v>0</v>
          </cell>
          <cell r="AH135">
            <v>0</v>
          </cell>
          <cell r="AI135">
            <v>0.47</v>
          </cell>
          <cell r="AJ135">
            <v>0.61099999999999999</v>
          </cell>
          <cell r="AL135">
            <v>0</v>
          </cell>
          <cell r="AN135">
            <v>0</v>
          </cell>
          <cell r="AP135">
            <v>0</v>
          </cell>
          <cell r="AR135">
            <v>0</v>
          </cell>
          <cell r="AT135">
            <v>0</v>
          </cell>
          <cell r="AV135">
            <v>0</v>
          </cell>
          <cell r="AX135">
            <v>0</v>
          </cell>
          <cell r="AZ135">
            <v>0</v>
          </cell>
          <cell r="BA135" t="str">
            <v>전기품셈 5-19</v>
          </cell>
          <cell r="BB135">
            <v>2</v>
          </cell>
          <cell r="BC135">
            <v>14</v>
          </cell>
          <cell r="BD135" t="str">
            <v>전선원</v>
          </cell>
          <cell r="BE135">
            <v>0.61099999999999999</v>
          </cell>
        </row>
        <row r="136">
          <cell r="A136" t="str">
            <v>4.1차단기 3P 60A</v>
          </cell>
          <cell r="B136" t="str">
            <v>4.1</v>
          </cell>
          <cell r="C136">
            <v>4</v>
          </cell>
          <cell r="D136" t="str">
            <v xml:space="preserve">차단기 </v>
          </cell>
          <cell r="E136" t="str">
            <v>3P 60A</v>
          </cell>
          <cell r="F136">
            <v>1</v>
          </cell>
          <cell r="G136" t="str">
            <v>EA</v>
          </cell>
          <cell r="H136">
            <v>1</v>
          </cell>
          <cell r="J136">
            <v>0</v>
          </cell>
          <cell r="L136">
            <v>0</v>
          </cell>
          <cell r="N136">
            <v>0</v>
          </cell>
          <cell r="P136">
            <v>0</v>
          </cell>
          <cell r="R136">
            <v>0</v>
          </cell>
          <cell r="T136">
            <v>0</v>
          </cell>
          <cell r="V136">
            <v>0</v>
          </cell>
          <cell r="X136">
            <v>0</v>
          </cell>
          <cell r="Z136">
            <v>0</v>
          </cell>
          <cell r="AB136">
            <v>0</v>
          </cell>
          <cell r="AD136">
            <v>0</v>
          </cell>
          <cell r="AF136">
            <v>0</v>
          </cell>
          <cell r="AH136">
            <v>0</v>
          </cell>
          <cell r="AI136">
            <v>0.47</v>
          </cell>
          <cell r="AJ136">
            <v>0.47</v>
          </cell>
          <cell r="AL136">
            <v>0</v>
          </cell>
          <cell r="AN136">
            <v>0</v>
          </cell>
          <cell r="AP136">
            <v>0</v>
          </cell>
          <cell r="AR136">
            <v>0</v>
          </cell>
          <cell r="AT136">
            <v>0</v>
          </cell>
          <cell r="AV136">
            <v>0</v>
          </cell>
          <cell r="AX136">
            <v>0</v>
          </cell>
          <cell r="AZ136">
            <v>0</v>
          </cell>
          <cell r="BA136" t="str">
            <v>전기품셈 5-19</v>
          </cell>
          <cell r="BC136">
            <v>14</v>
          </cell>
          <cell r="BD136" t="str">
            <v>전선원</v>
          </cell>
          <cell r="BE136">
            <v>0.47</v>
          </cell>
        </row>
        <row r="137">
          <cell r="A137" t="str">
            <v>4.1차단기 3P 30A</v>
          </cell>
          <cell r="B137" t="str">
            <v>4.1</v>
          </cell>
          <cell r="C137">
            <v>5</v>
          </cell>
          <cell r="D137" t="str">
            <v xml:space="preserve">차단기 </v>
          </cell>
          <cell r="E137" t="str">
            <v>3P 30A</v>
          </cell>
          <cell r="F137">
            <v>1</v>
          </cell>
          <cell r="G137" t="str">
            <v>EA</v>
          </cell>
          <cell r="H137">
            <v>1</v>
          </cell>
          <cell r="J137">
            <v>0</v>
          </cell>
          <cell r="L137">
            <v>0</v>
          </cell>
          <cell r="N137">
            <v>0</v>
          </cell>
          <cell r="P137">
            <v>0</v>
          </cell>
          <cell r="R137">
            <v>0</v>
          </cell>
          <cell r="T137">
            <v>0</v>
          </cell>
          <cell r="V137">
            <v>0</v>
          </cell>
          <cell r="X137">
            <v>0</v>
          </cell>
          <cell r="Z137">
            <v>0</v>
          </cell>
          <cell r="AB137">
            <v>0</v>
          </cell>
          <cell r="AD137">
            <v>0</v>
          </cell>
          <cell r="AF137">
            <v>0</v>
          </cell>
          <cell r="AH137">
            <v>0</v>
          </cell>
          <cell r="AI137">
            <v>0.19</v>
          </cell>
          <cell r="AJ137">
            <v>0.19</v>
          </cell>
          <cell r="AL137">
            <v>0</v>
          </cell>
          <cell r="AN137">
            <v>0</v>
          </cell>
          <cell r="AP137">
            <v>0</v>
          </cell>
          <cell r="AR137">
            <v>0</v>
          </cell>
          <cell r="AT137">
            <v>0</v>
          </cell>
          <cell r="AV137">
            <v>0</v>
          </cell>
          <cell r="AX137">
            <v>0</v>
          </cell>
          <cell r="AZ137">
            <v>0</v>
          </cell>
          <cell r="BA137" t="str">
            <v>전기품셈 5-19</v>
          </cell>
          <cell r="BB137">
            <v>2</v>
          </cell>
          <cell r="BC137">
            <v>14</v>
          </cell>
          <cell r="BD137" t="str">
            <v>전선원</v>
          </cell>
          <cell r="BE137">
            <v>0.19</v>
          </cell>
        </row>
        <row r="138">
          <cell r="A138" t="str">
            <v>4.1차단기 3P 10A</v>
          </cell>
          <cell r="B138" t="str">
            <v>4.1</v>
          </cell>
          <cell r="C138">
            <v>6</v>
          </cell>
          <cell r="D138" t="str">
            <v xml:space="preserve">차단기 </v>
          </cell>
          <cell r="E138" t="str">
            <v>3P 10A</v>
          </cell>
          <cell r="F138">
            <v>1</v>
          </cell>
          <cell r="G138" t="str">
            <v>EA</v>
          </cell>
          <cell r="H138">
            <v>1</v>
          </cell>
          <cell r="J138">
            <v>0</v>
          </cell>
          <cell r="L138">
            <v>0</v>
          </cell>
          <cell r="N138">
            <v>0</v>
          </cell>
          <cell r="P138">
            <v>0</v>
          </cell>
          <cell r="R138">
            <v>0</v>
          </cell>
          <cell r="T138">
            <v>0</v>
          </cell>
          <cell r="V138">
            <v>0</v>
          </cell>
          <cell r="X138">
            <v>0</v>
          </cell>
          <cell r="Z138">
            <v>0</v>
          </cell>
          <cell r="AB138">
            <v>0</v>
          </cell>
          <cell r="AD138">
            <v>0</v>
          </cell>
          <cell r="AF138">
            <v>0</v>
          </cell>
          <cell r="AH138">
            <v>0</v>
          </cell>
          <cell r="AI138">
            <v>0.19</v>
          </cell>
          <cell r="AJ138">
            <v>0.19</v>
          </cell>
          <cell r="AL138">
            <v>0</v>
          </cell>
          <cell r="AN138">
            <v>0</v>
          </cell>
          <cell r="AP138">
            <v>0</v>
          </cell>
          <cell r="AR138">
            <v>0</v>
          </cell>
          <cell r="AT138">
            <v>0</v>
          </cell>
          <cell r="AV138">
            <v>0</v>
          </cell>
          <cell r="AX138">
            <v>0</v>
          </cell>
          <cell r="AZ138">
            <v>0</v>
          </cell>
          <cell r="BA138" t="str">
            <v>전기품셈 5-19</v>
          </cell>
          <cell r="BB138">
            <v>2</v>
          </cell>
          <cell r="BC138">
            <v>14</v>
          </cell>
          <cell r="BD138" t="str">
            <v>전선원</v>
          </cell>
          <cell r="BE138">
            <v>0.19</v>
          </cell>
        </row>
        <row r="139">
          <cell r="A139" t="str">
            <v>4.1차단기 2P 75A</v>
          </cell>
          <cell r="B139" t="str">
            <v>4.1</v>
          </cell>
          <cell r="C139">
            <v>7</v>
          </cell>
          <cell r="D139" t="str">
            <v xml:space="preserve">차단기 </v>
          </cell>
          <cell r="E139" t="str">
            <v>2P 75A</v>
          </cell>
          <cell r="F139">
            <v>1</v>
          </cell>
          <cell r="G139" t="str">
            <v>EA</v>
          </cell>
          <cell r="H139">
            <v>0.7</v>
          </cell>
          <cell r="J139">
            <v>0</v>
          </cell>
          <cell r="L139">
            <v>0</v>
          </cell>
          <cell r="N139">
            <v>0</v>
          </cell>
          <cell r="P139">
            <v>0</v>
          </cell>
          <cell r="R139">
            <v>0</v>
          </cell>
          <cell r="T139">
            <v>0</v>
          </cell>
          <cell r="V139">
            <v>0</v>
          </cell>
          <cell r="X139">
            <v>0</v>
          </cell>
          <cell r="Z139">
            <v>0</v>
          </cell>
          <cell r="AB139">
            <v>0</v>
          </cell>
          <cell r="AD139">
            <v>0</v>
          </cell>
          <cell r="AF139">
            <v>0</v>
          </cell>
          <cell r="AH139">
            <v>0</v>
          </cell>
          <cell r="AI139">
            <v>0.47</v>
          </cell>
          <cell r="AJ139">
            <v>0.32899999999999996</v>
          </cell>
          <cell r="AL139">
            <v>0</v>
          </cell>
          <cell r="AN139">
            <v>0</v>
          </cell>
          <cell r="AP139">
            <v>0</v>
          </cell>
          <cell r="AR139">
            <v>0</v>
          </cell>
          <cell r="AT139">
            <v>0</v>
          </cell>
          <cell r="AV139">
            <v>0</v>
          </cell>
          <cell r="AX139">
            <v>0</v>
          </cell>
          <cell r="AZ139">
            <v>0</v>
          </cell>
          <cell r="BA139" t="str">
            <v>전기품셈 5-19</v>
          </cell>
          <cell r="BC139">
            <v>14</v>
          </cell>
          <cell r="BD139" t="str">
            <v>전선원</v>
          </cell>
          <cell r="BE139">
            <v>0.32899999999999996</v>
          </cell>
        </row>
        <row r="140">
          <cell r="A140" t="str">
            <v>4.1차단기 2P 30A</v>
          </cell>
          <cell r="B140" t="str">
            <v>4.1</v>
          </cell>
          <cell r="C140">
            <v>8</v>
          </cell>
          <cell r="D140" t="str">
            <v xml:space="preserve">차단기 </v>
          </cell>
          <cell r="E140" t="str">
            <v>2P 30A</v>
          </cell>
          <cell r="F140">
            <v>1</v>
          </cell>
          <cell r="G140" t="str">
            <v>EA</v>
          </cell>
          <cell r="H140">
            <v>0.7</v>
          </cell>
          <cell r="J140">
            <v>0</v>
          </cell>
          <cell r="L140">
            <v>0</v>
          </cell>
          <cell r="N140">
            <v>0</v>
          </cell>
          <cell r="P140">
            <v>0</v>
          </cell>
          <cell r="R140">
            <v>0</v>
          </cell>
          <cell r="T140">
            <v>0</v>
          </cell>
          <cell r="V140">
            <v>0</v>
          </cell>
          <cell r="X140">
            <v>0</v>
          </cell>
          <cell r="Z140">
            <v>0</v>
          </cell>
          <cell r="AB140">
            <v>0</v>
          </cell>
          <cell r="AD140">
            <v>0</v>
          </cell>
          <cell r="AF140">
            <v>0</v>
          </cell>
          <cell r="AH140">
            <v>0</v>
          </cell>
          <cell r="AI140">
            <v>0.19</v>
          </cell>
          <cell r="AJ140">
            <v>0.13299999999999998</v>
          </cell>
          <cell r="AL140">
            <v>0</v>
          </cell>
          <cell r="AN140">
            <v>0</v>
          </cell>
          <cell r="AP140">
            <v>0</v>
          </cell>
          <cell r="AR140">
            <v>0</v>
          </cell>
          <cell r="AT140">
            <v>0</v>
          </cell>
          <cell r="AV140">
            <v>0</v>
          </cell>
          <cell r="AX140">
            <v>0</v>
          </cell>
          <cell r="AZ140">
            <v>0</v>
          </cell>
          <cell r="BA140" t="str">
            <v>전기품셈 5-19</v>
          </cell>
          <cell r="BB140">
            <v>2</v>
          </cell>
          <cell r="BC140">
            <v>14</v>
          </cell>
          <cell r="BD140" t="str">
            <v>전선원</v>
          </cell>
          <cell r="BE140">
            <v>0.13299999999999998</v>
          </cell>
        </row>
        <row r="141">
          <cell r="A141" t="str">
            <v>4.1차단기 2P 20A</v>
          </cell>
          <cell r="B141" t="str">
            <v>4.1</v>
          </cell>
          <cell r="C141">
            <v>9</v>
          </cell>
          <cell r="D141" t="str">
            <v xml:space="preserve">차단기 </v>
          </cell>
          <cell r="E141" t="str">
            <v>2P 20A</v>
          </cell>
          <cell r="F141">
            <v>1</v>
          </cell>
          <cell r="G141" t="str">
            <v>EA</v>
          </cell>
          <cell r="H141">
            <v>0.7</v>
          </cell>
          <cell r="J141">
            <v>0</v>
          </cell>
          <cell r="L141">
            <v>0</v>
          </cell>
          <cell r="N141">
            <v>0</v>
          </cell>
          <cell r="P141">
            <v>0</v>
          </cell>
          <cell r="R141">
            <v>0</v>
          </cell>
          <cell r="T141">
            <v>0</v>
          </cell>
          <cell r="V141">
            <v>0</v>
          </cell>
          <cell r="X141">
            <v>0</v>
          </cell>
          <cell r="Z141">
            <v>0</v>
          </cell>
          <cell r="AB141">
            <v>0</v>
          </cell>
          <cell r="AD141">
            <v>0</v>
          </cell>
          <cell r="AF141">
            <v>0</v>
          </cell>
          <cell r="AH141">
            <v>0</v>
          </cell>
          <cell r="AI141">
            <v>0.19</v>
          </cell>
          <cell r="AJ141">
            <v>0.13299999999999998</v>
          </cell>
          <cell r="AL141">
            <v>0</v>
          </cell>
          <cell r="AN141">
            <v>0</v>
          </cell>
          <cell r="AP141">
            <v>0</v>
          </cell>
          <cell r="AR141">
            <v>0</v>
          </cell>
          <cell r="AT141">
            <v>0</v>
          </cell>
          <cell r="AV141">
            <v>0</v>
          </cell>
          <cell r="AX141">
            <v>0</v>
          </cell>
          <cell r="AZ141">
            <v>0</v>
          </cell>
          <cell r="BA141" t="str">
            <v>전기품셈 5-19</v>
          </cell>
          <cell r="BB141">
            <v>2</v>
          </cell>
          <cell r="BC141">
            <v>14</v>
          </cell>
          <cell r="BD141" t="str">
            <v>전선원</v>
          </cell>
          <cell r="BE141">
            <v>0.13299999999999998</v>
          </cell>
        </row>
        <row r="142">
          <cell r="A142" t="str">
            <v>4.1차단기 2P 10A</v>
          </cell>
          <cell r="B142" t="str">
            <v>4.1</v>
          </cell>
          <cell r="C142">
            <v>10</v>
          </cell>
          <cell r="D142" t="str">
            <v xml:space="preserve">차단기 </v>
          </cell>
          <cell r="E142" t="str">
            <v>2P 10A</v>
          </cell>
          <cell r="F142">
            <v>1</v>
          </cell>
          <cell r="G142" t="str">
            <v>EA</v>
          </cell>
          <cell r="H142">
            <v>0.7</v>
          </cell>
          <cell r="J142">
            <v>0</v>
          </cell>
          <cell r="L142">
            <v>0</v>
          </cell>
          <cell r="N142">
            <v>0</v>
          </cell>
          <cell r="P142">
            <v>0</v>
          </cell>
          <cell r="R142">
            <v>0</v>
          </cell>
          <cell r="T142">
            <v>0</v>
          </cell>
          <cell r="V142">
            <v>0</v>
          </cell>
          <cell r="X142">
            <v>0</v>
          </cell>
          <cell r="Z142">
            <v>0</v>
          </cell>
          <cell r="AB142">
            <v>0</v>
          </cell>
          <cell r="AD142">
            <v>0</v>
          </cell>
          <cell r="AF142">
            <v>0</v>
          </cell>
          <cell r="AH142">
            <v>0</v>
          </cell>
          <cell r="AI142">
            <v>0.19</v>
          </cell>
          <cell r="AJ142">
            <v>0.13299999999999998</v>
          </cell>
          <cell r="AL142">
            <v>0</v>
          </cell>
          <cell r="AN142">
            <v>0</v>
          </cell>
          <cell r="AP142">
            <v>0</v>
          </cell>
          <cell r="AR142">
            <v>0</v>
          </cell>
          <cell r="AT142">
            <v>0</v>
          </cell>
          <cell r="AV142">
            <v>0</v>
          </cell>
          <cell r="AX142">
            <v>0</v>
          </cell>
          <cell r="AZ142">
            <v>0</v>
          </cell>
          <cell r="BA142" t="str">
            <v>전기품셈 5-19</v>
          </cell>
          <cell r="BB142">
            <v>2</v>
          </cell>
          <cell r="BC142">
            <v>14</v>
          </cell>
          <cell r="BD142" t="str">
            <v>전선원</v>
          </cell>
          <cell r="BE142">
            <v>0.13299999999999998</v>
          </cell>
        </row>
        <row r="143">
          <cell r="A143" t="str">
            <v>4.1ELB2P 30A</v>
          </cell>
          <cell r="B143" t="str">
            <v>4.1</v>
          </cell>
          <cell r="C143">
            <v>11</v>
          </cell>
          <cell r="D143" t="str">
            <v>ELB</v>
          </cell>
          <cell r="E143" t="str">
            <v>2P 30A</v>
          </cell>
          <cell r="F143">
            <v>1</v>
          </cell>
          <cell r="G143" t="str">
            <v>EA</v>
          </cell>
          <cell r="H143">
            <v>0.7</v>
          </cell>
          <cell r="J143">
            <v>0</v>
          </cell>
          <cell r="L143">
            <v>0</v>
          </cell>
          <cell r="N143">
            <v>0</v>
          </cell>
          <cell r="P143">
            <v>0</v>
          </cell>
          <cell r="R143">
            <v>0</v>
          </cell>
          <cell r="T143">
            <v>0</v>
          </cell>
          <cell r="V143">
            <v>0</v>
          </cell>
          <cell r="X143">
            <v>0</v>
          </cell>
          <cell r="Z143">
            <v>0</v>
          </cell>
          <cell r="AB143">
            <v>0</v>
          </cell>
          <cell r="AD143">
            <v>0</v>
          </cell>
          <cell r="AF143">
            <v>0</v>
          </cell>
          <cell r="AH143">
            <v>0</v>
          </cell>
          <cell r="AI143">
            <v>0.19</v>
          </cell>
          <cell r="AJ143">
            <v>0.13299999999999998</v>
          </cell>
          <cell r="AL143">
            <v>0</v>
          </cell>
          <cell r="AN143">
            <v>0</v>
          </cell>
          <cell r="AP143">
            <v>0</v>
          </cell>
          <cell r="AR143">
            <v>0</v>
          </cell>
          <cell r="AT143">
            <v>0</v>
          </cell>
          <cell r="AV143">
            <v>0</v>
          </cell>
          <cell r="AX143">
            <v>0</v>
          </cell>
          <cell r="AZ143">
            <v>0</v>
          </cell>
          <cell r="BA143" t="str">
            <v>전기품셈 5-19</v>
          </cell>
          <cell r="BB143">
            <v>2</v>
          </cell>
          <cell r="BC143">
            <v>14</v>
          </cell>
          <cell r="BD143" t="str">
            <v>전선원</v>
          </cell>
          <cell r="BE143">
            <v>0.13299999999999998</v>
          </cell>
        </row>
        <row r="144">
          <cell r="A144" t="str">
            <v>4.1ELB2P 15A</v>
          </cell>
          <cell r="B144" t="str">
            <v>4.1</v>
          </cell>
          <cell r="C144">
            <v>12</v>
          </cell>
          <cell r="D144" t="str">
            <v>ELB</v>
          </cell>
          <cell r="E144" t="str">
            <v>2P 15A</v>
          </cell>
          <cell r="F144">
            <v>1</v>
          </cell>
          <cell r="G144" t="str">
            <v>EA</v>
          </cell>
          <cell r="H144">
            <v>0.7</v>
          </cell>
          <cell r="J144">
            <v>0</v>
          </cell>
          <cell r="L144">
            <v>0</v>
          </cell>
          <cell r="N144">
            <v>0</v>
          </cell>
          <cell r="P144">
            <v>0</v>
          </cell>
          <cell r="R144">
            <v>0</v>
          </cell>
          <cell r="T144">
            <v>0</v>
          </cell>
          <cell r="V144">
            <v>0</v>
          </cell>
          <cell r="X144">
            <v>0</v>
          </cell>
          <cell r="Z144">
            <v>0</v>
          </cell>
          <cell r="AB144">
            <v>0</v>
          </cell>
          <cell r="AD144">
            <v>0</v>
          </cell>
          <cell r="AF144">
            <v>0</v>
          </cell>
          <cell r="AH144">
            <v>0</v>
          </cell>
          <cell r="AI144">
            <v>0.19</v>
          </cell>
          <cell r="AJ144">
            <v>0.13299999999999998</v>
          </cell>
          <cell r="AL144">
            <v>0</v>
          </cell>
          <cell r="AN144">
            <v>0</v>
          </cell>
          <cell r="AP144">
            <v>0</v>
          </cell>
          <cell r="AR144">
            <v>0</v>
          </cell>
          <cell r="AT144">
            <v>0</v>
          </cell>
          <cell r="AV144">
            <v>0</v>
          </cell>
          <cell r="AX144">
            <v>0</v>
          </cell>
          <cell r="AZ144">
            <v>0</v>
          </cell>
          <cell r="BA144" t="str">
            <v>전기품셈 5-19</v>
          </cell>
          <cell r="BC144">
            <v>14</v>
          </cell>
          <cell r="BD144" t="str">
            <v>전선원</v>
          </cell>
          <cell r="BE144">
            <v>0.13299999999999998</v>
          </cell>
        </row>
        <row r="145">
          <cell r="A145" t="str">
            <v>4.1전원 SWITCH BOXAC220V, 2A, 10P</v>
          </cell>
          <cell r="B145" t="str">
            <v>4.1</v>
          </cell>
          <cell r="C145">
            <v>12</v>
          </cell>
          <cell r="D145" t="str">
            <v>전원 SWITCH BOX</v>
          </cell>
          <cell r="E145" t="str">
            <v>AC220V, 2A, 10P</v>
          </cell>
          <cell r="F145">
            <v>1</v>
          </cell>
          <cell r="G145" t="str">
            <v>EA</v>
          </cell>
          <cell r="H145">
            <v>1</v>
          </cell>
          <cell r="J145">
            <v>0</v>
          </cell>
          <cell r="L145">
            <v>0</v>
          </cell>
          <cell r="N145">
            <v>0</v>
          </cell>
          <cell r="P145">
            <v>0</v>
          </cell>
          <cell r="R145">
            <v>0</v>
          </cell>
          <cell r="T145">
            <v>0</v>
          </cell>
          <cell r="V145">
            <v>0</v>
          </cell>
          <cell r="X145">
            <v>0</v>
          </cell>
          <cell r="Z145">
            <v>0</v>
          </cell>
          <cell r="AB145">
            <v>0</v>
          </cell>
          <cell r="AD145">
            <v>0</v>
          </cell>
          <cell r="AF145">
            <v>0</v>
          </cell>
          <cell r="AH145">
            <v>0</v>
          </cell>
          <cell r="AI145">
            <v>0.1</v>
          </cell>
          <cell r="AJ145">
            <v>0.1</v>
          </cell>
          <cell r="AL145">
            <v>0</v>
          </cell>
          <cell r="AN145">
            <v>0</v>
          </cell>
          <cell r="AP145">
            <v>0</v>
          </cell>
          <cell r="AR145">
            <v>0</v>
          </cell>
          <cell r="AT145">
            <v>0</v>
          </cell>
          <cell r="AV145">
            <v>0</v>
          </cell>
          <cell r="AX145">
            <v>0</v>
          </cell>
          <cell r="AZ145">
            <v>0</v>
          </cell>
          <cell r="BA145" t="str">
            <v>전기품셈 5-23</v>
          </cell>
          <cell r="BB145">
            <v>2</v>
          </cell>
          <cell r="BC145">
            <v>14</v>
          </cell>
          <cell r="BD145" t="str">
            <v>전선원</v>
          </cell>
          <cell r="BE145">
            <v>0.1</v>
          </cell>
        </row>
        <row r="146">
          <cell r="A146" t="str">
            <v>4.1CT0</v>
          </cell>
          <cell r="B146" t="str">
            <v>4.1</v>
          </cell>
          <cell r="C146">
            <v>13</v>
          </cell>
          <cell r="D146" t="str">
            <v>CT</v>
          </cell>
          <cell r="E146">
            <v>0</v>
          </cell>
          <cell r="F146">
            <v>1</v>
          </cell>
          <cell r="G146" t="str">
            <v>EA</v>
          </cell>
          <cell r="H146">
            <v>1</v>
          </cell>
          <cell r="J146">
            <v>0</v>
          </cell>
          <cell r="L146">
            <v>0</v>
          </cell>
          <cell r="N146">
            <v>0</v>
          </cell>
          <cell r="P146">
            <v>0</v>
          </cell>
          <cell r="R146">
            <v>0</v>
          </cell>
          <cell r="T146">
            <v>0</v>
          </cell>
          <cell r="V146">
            <v>0</v>
          </cell>
          <cell r="X146">
            <v>0</v>
          </cell>
          <cell r="Z146">
            <v>0</v>
          </cell>
          <cell r="AB146">
            <v>0</v>
          </cell>
          <cell r="AD146">
            <v>0</v>
          </cell>
          <cell r="AF146">
            <v>0</v>
          </cell>
          <cell r="AH146">
            <v>0</v>
          </cell>
          <cell r="AJ146">
            <v>0</v>
          </cell>
          <cell r="AL146">
            <v>0</v>
          </cell>
          <cell r="AN146">
            <v>0</v>
          </cell>
          <cell r="AO146">
            <v>0.34</v>
          </cell>
          <cell r="AP146">
            <v>0.34</v>
          </cell>
          <cell r="AR146">
            <v>0</v>
          </cell>
          <cell r="AT146">
            <v>0</v>
          </cell>
          <cell r="AV146">
            <v>0</v>
          </cell>
          <cell r="AX146">
            <v>0</v>
          </cell>
          <cell r="AZ146">
            <v>0</v>
          </cell>
          <cell r="BA146" t="str">
            <v>전기품셈 3-34</v>
          </cell>
          <cell r="BB146">
            <v>2</v>
          </cell>
          <cell r="BC146">
            <v>17</v>
          </cell>
          <cell r="BD146" t="str">
            <v>전기기계조립원</v>
          </cell>
          <cell r="BE146">
            <v>0.34</v>
          </cell>
        </row>
        <row r="147">
          <cell r="A147" t="str">
            <v>4.1PLC CPUXGI-CPUS</v>
          </cell>
          <cell r="B147" t="str">
            <v>4.1</v>
          </cell>
          <cell r="C147">
            <v>14</v>
          </cell>
          <cell r="D147" t="str">
            <v>PLC CPU</v>
          </cell>
          <cell r="E147" t="str">
            <v>XGI-CPUS</v>
          </cell>
          <cell r="F147">
            <v>1</v>
          </cell>
          <cell r="G147" t="str">
            <v>EA</v>
          </cell>
          <cell r="H147">
            <v>1</v>
          </cell>
          <cell r="J147">
            <v>0</v>
          </cell>
          <cell r="L147">
            <v>0</v>
          </cell>
          <cell r="N147">
            <v>0</v>
          </cell>
          <cell r="P147">
            <v>0</v>
          </cell>
          <cell r="R147">
            <v>0</v>
          </cell>
          <cell r="T147">
            <v>0</v>
          </cell>
          <cell r="V147">
            <v>0</v>
          </cell>
          <cell r="X147">
            <v>0</v>
          </cell>
          <cell r="Z147">
            <v>0</v>
          </cell>
          <cell r="AB147">
            <v>0</v>
          </cell>
          <cell r="AD147">
            <v>0</v>
          </cell>
          <cell r="AF147">
            <v>0</v>
          </cell>
          <cell r="AH147">
            <v>0</v>
          </cell>
          <cell r="AJ147">
            <v>0</v>
          </cell>
          <cell r="AL147">
            <v>0</v>
          </cell>
          <cell r="AN147">
            <v>0</v>
          </cell>
          <cell r="AP147">
            <v>0</v>
          </cell>
          <cell r="AQ147">
            <v>0.26</v>
          </cell>
          <cell r="AR147">
            <v>0.26</v>
          </cell>
          <cell r="AS147">
            <v>0.16</v>
          </cell>
          <cell r="AT147">
            <v>0.16</v>
          </cell>
          <cell r="AU147">
            <v>0.26</v>
          </cell>
          <cell r="AV147">
            <v>0.26</v>
          </cell>
          <cell r="AW147">
            <v>1.46</v>
          </cell>
          <cell r="AX147">
            <v>1.46</v>
          </cell>
          <cell r="AZ147">
            <v>0</v>
          </cell>
          <cell r="BA147" t="str">
            <v>통신 8-1-1</v>
          </cell>
          <cell r="BB147">
            <v>8</v>
          </cell>
          <cell r="BC147">
            <v>18</v>
          </cell>
          <cell r="BD147" t="str">
            <v>전기,전자및기계제품시험원</v>
          </cell>
          <cell r="BE147">
            <v>0.26</v>
          </cell>
          <cell r="BF147">
            <v>19</v>
          </cell>
          <cell r="BG147" t="str">
            <v>통신기계조립원</v>
          </cell>
          <cell r="BH147">
            <v>0.16</v>
          </cell>
          <cell r="BI147">
            <v>20</v>
          </cell>
          <cell r="BJ147" t="str">
            <v>전기산업기사</v>
          </cell>
          <cell r="BK147">
            <v>0.26</v>
          </cell>
          <cell r="BL147">
            <v>21</v>
          </cell>
          <cell r="BM147" t="str">
            <v>컴퓨터운용사</v>
          </cell>
          <cell r="BN147">
            <v>1.46</v>
          </cell>
          <cell r="BP147" t="str">
            <v/>
          </cell>
        </row>
        <row r="148">
          <cell r="A148" t="str">
            <v>4.1PLC 기본 베이스12SLOT</v>
          </cell>
          <cell r="B148" t="str">
            <v>4.1</v>
          </cell>
          <cell r="C148">
            <v>15</v>
          </cell>
          <cell r="D148" t="str">
            <v>PLC 기본 베이스</v>
          </cell>
          <cell r="E148" t="str">
            <v>12SLOT</v>
          </cell>
          <cell r="F148">
            <v>1</v>
          </cell>
          <cell r="G148" t="str">
            <v>EA</v>
          </cell>
          <cell r="H148">
            <v>1</v>
          </cell>
          <cell r="J148">
            <v>0</v>
          </cell>
          <cell r="L148">
            <v>0</v>
          </cell>
          <cell r="N148">
            <v>0</v>
          </cell>
          <cell r="P148">
            <v>0</v>
          </cell>
          <cell r="R148">
            <v>0</v>
          </cell>
          <cell r="T148">
            <v>0</v>
          </cell>
          <cell r="V148">
            <v>0</v>
          </cell>
          <cell r="X148">
            <v>0</v>
          </cell>
          <cell r="Z148">
            <v>0</v>
          </cell>
          <cell r="AB148">
            <v>0</v>
          </cell>
          <cell r="AD148">
            <v>0</v>
          </cell>
          <cell r="AF148">
            <v>0</v>
          </cell>
          <cell r="AH148">
            <v>0</v>
          </cell>
          <cell r="AJ148">
            <v>0</v>
          </cell>
          <cell r="AL148">
            <v>0</v>
          </cell>
          <cell r="AN148">
            <v>0</v>
          </cell>
          <cell r="AP148">
            <v>0</v>
          </cell>
          <cell r="AR148">
            <v>0</v>
          </cell>
          <cell r="AT148">
            <v>0</v>
          </cell>
          <cell r="AV148">
            <v>0</v>
          </cell>
          <cell r="AX148">
            <v>0</v>
          </cell>
          <cell r="AZ148">
            <v>0</v>
          </cell>
          <cell r="BB148">
            <v>0</v>
          </cell>
        </row>
        <row r="149">
          <cell r="A149" t="str">
            <v>4.1PLC 전원 모듈POWER XGP-AC23</v>
          </cell>
          <cell r="B149" t="str">
            <v>4.1</v>
          </cell>
          <cell r="C149">
            <v>16</v>
          </cell>
          <cell r="D149" t="str">
            <v>PLC 전원 모듈</v>
          </cell>
          <cell r="E149" t="str">
            <v>POWER XGP-AC23</v>
          </cell>
          <cell r="F149">
            <v>1</v>
          </cell>
          <cell r="G149" t="str">
            <v>EA</v>
          </cell>
          <cell r="H149">
            <v>1</v>
          </cell>
          <cell r="J149">
            <v>0</v>
          </cell>
          <cell r="L149">
            <v>0</v>
          </cell>
          <cell r="N149">
            <v>0</v>
          </cell>
          <cell r="P149">
            <v>0</v>
          </cell>
          <cell r="R149">
            <v>0</v>
          </cell>
          <cell r="T149">
            <v>0</v>
          </cell>
          <cell r="V149">
            <v>0</v>
          </cell>
          <cell r="X149">
            <v>0</v>
          </cell>
          <cell r="Z149">
            <v>0</v>
          </cell>
          <cell r="AB149">
            <v>0</v>
          </cell>
          <cell r="AD149">
            <v>0</v>
          </cell>
          <cell r="AF149">
            <v>0</v>
          </cell>
          <cell r="AH149">
            <v>0</v>
          </cell>
          <cell r="AJ149">
            <v>0</v>
          </cell>
          <cell r="AL149">
            <v>0</v>
          </cell>
          <cell r="AN149">
            <v>0</v>
          </cell>
          <cell r="AP149">
            <v>0</v>
          </cell>
          <cell r="AR149">
            <v>0</v>
          </cell>
          <cell r="AT149">
            <v>0</v>
          </cell>
          <cell r="AV149">
            <v>0</v>
          </cell>
          <cell r="AX149">
            <v>0</v>
          </cell>
          <cell r="AZ149">
            <v>0</v>
          </cell>
          <cell r="BB149">
            <v>0</v>
          </cell>
        </row>
        <row r="150">
          <cell r="A150" t="str">
            <v>4.1PLC 통신모듈C-NET (232/485)</v>
          </cell>
          <cell r="B150" t="str">
            <v>4.1</v>
          </cell>
          <cell r="C150">
            <v>17</v>
          </cell>
          <cell r="D150" t="str">
            <v>PLC 통신모듈</v>
          </cell>
          <cell r="E150" t="str">
            <v>C-NET (232/485)</v>
          </cell>
          <cell r="F150">
            <v>1</v>
          </cell>
          <cell r="G150" t="str">
            <v>EA</v>
          </cell>
          <cell r="H150">
            <v>1</v>
          </cell>
          <cell r="J150">
            <v>0</v>
          </cell>
          <cell r="L150">
            <v>0</v>
          </cell>
          <cell r="N150">
            <v>0</v>
          </cell>
          <cell r="P150">
            <v>0</v>
          </cell>
          <cell r="R150">
            <v>0</v>
          </cell>
          <cell r="T150">
            <v>0</v>
          </cell>
          <cell r="V150">
            <v>0</v>
          </cell>
          <cell r="X150">
            <v>0</v>
          </cell>
          <cell r="Z150">
            <v>0</v>
          </cell>
          <cell r="AB150">
            <v>0</v>
          </cell>
          <cell r="AD150">
            <v>0</v>
          </cell>
          <cell r="AF150">
            <v>0</v>
          </cell>
          <cell r="AH150">
            <v>0</v>
          </cell>
          <cell r="AJ150">
            <v>0</v>
          </cell>
          <cell r="AL150">
            <v>0</v>
          </cell>
          <cell r="AN150">
            <v>0</v>
          </cell>
          <cell r="AP150">
            <v>0</v>
          </cell>
          <cell r="AQ150">
            <v>0.26</v>
          </cell>
          <cell r="AR150">
            <v>0.26</v>
          </cell>
          <cell r="AS150">
            <v>0.16</v>
          </cell>
          <cell r="AT150">
            <v>0.16</v>
          </cell>
          <cell r="AV150">
            <v>0</v>
          </cell>
          <cell r="AX150">
            <v>0</v>
          </cell>
          <cell r="AZ150">
            <v>0</v>
          </cell>
          <cell r="BA150" t="str">
            <v>통신 8-1-1</v>
          </cell>
          <cell r="BB150">
            <v>4</v>
          </cell>
          <cell r="BC150">
            <v>18</v>
          </cell>
          <cell r="BD150" t="str">
            <v>전기,전자및기계제품시험원</v>
          </cell>
          <cell r="BE150">
            <v>0.26</v>
          </cell>
          <cell r="BF150">
            <v>19</v>
          </cell>
          <cell r="BG150" t="str">
            <v>통신기계조립원</v>
          </cell>
          <cell r="BH150">
            <v>0.16</v>
          </cell>
        </row>
        <row r="151">
          <cell r="A151" t="str">
            <v>4.1PLC ETHERNET MODULE통신모듈 ETHERNET</v>
          </cell>
          <cell r="B151" t="str">
            <v>4.1</v>
          </cell>
          <cell r="C151">
            <v>18</v>
          </cell>
          <cell r="D151" t="str">
            <v>PLC ETHERNET MODULE</v>
          </cell>
          <cell r="E151" t="str">
            <v>통신모듈 ETHERNET</v>
          </cell>
          <cell r="F151">
            <v>1</v>
          </cell>
          <cell r="G151" t="str">
            <v>EA</v>
          </cell>
          <cell r="H151">
            <v>1</v>
          </cell>
          <cell r="J151">
            <v>0</v>
          </cell>
          <cell r="L151">
            <v>0</v>
          </cell>
          <cell r="N151">
            <v>0</v>
          </cell>
          <cell r="P151">
            <v>0</v>
          </cell>
          <cell r="R151">
            <v>0</v>
          </cell>
          <cell r="T151">
            <v>0</v>
          </cell>
          <cell r="V151">
            <v>0</v>
          </cell>
          <cell r="X151">
            <v>0</v>
          </cell>
          <cell r="Z151">
            <v>0</v>
          </cell>
          <cell r="AB151">
            <v>0</v>
          </cell>
          <cell r="AD151">
            <v>0</v>
          </cell>
          <cell r="AF151">
            <v>0</v>
          </cell>
          <cell r="AH151">
            <v>0</v>
          </cell>
          <cell r="AJ151">
            <v>0</v>
          </cell>
          <cell r="AL151">
            <v>0</v>
          </cell>
          <cell r="AN151">
            <v>0</v>
          </cell>
          <cell r="AP151">
            <v>0</v>
          </cell>
          <cell r="AQ151">
            <v>0.26</v>
          </cell>
          <cell r="AR151">
            <v>0.26</v>
          </cell>
          <cell r="AS151">
            <v>0.16</v>
          </cell>
          <cell r="AT151">
            <v>0.16</v>
          </cell>
          <cell r="AV151">
            <v>0</v>
          </cell>
          <cell r="AX151">
            <v>0</v>
          </cell>
          <cell r="AZ151">
            <v>0</v>
          </cell>
          <cell r="BA151" t="str">
            <v>통신 8-1-1</v>
          </cell>
          <cell r="BB151">
            <v>4</v>
          </cell>
          <cell r="BC151">
            <v>18</v>
          </cell>
          <cell r="BD151" t="str">
            <v>전기,전자및기계제품시험원</v>
          </cell>
          <cell r="BE151">
            <v>0.26</v>
          </cell>
          <cell r="BF151">
            <v>19</v>
          </cell>
          <cell r="BG151" t="str">
            <v>통신기계조립원</v>
          </cell>
          <cell r="BH151">
            <v>0.16</v>
          </cell>
        </row>
        <row r="152">
          <cell r="A152" t="str">
            <v>4.1PLC A/I MODULE특수모듈 아날로그 16 POINT(입력)</v>
          </cell>
          <cell r="B152" t="str">
            <v>4.1</v>
          </cell>
          <cell r="C152">
            <v>19</v>
          </cell>
          <cell r="D152" t="str">
            <v>PLC A/I MODULE</v>
          </cell>
          <cell r="E152" t="str">
            <v>특수모듈 아날로그 16 POINT(입력)</v>
          </cell>
          <cell r="F152">
            <v>1</v>
          </cell>
          <cell r="G152" t="str">
            <v>EA</v>
          </cell>
          <cell r="H152">
            <v>1</v>
          </cell>
          <cell r="J152">
            <v>0</v>
          </cell>
          <cell r="L152">
            <v>0</v>
          </cell>
          <cell r="N152">
            <v>0</v>
          </cell>
          <cell r="P152">
            <v>0</v>
          </cell>
          <cell r="R152">
            <v>0</v>
          </cell>
          <cell r="T152">
            <v>0</v>
          </cell>
          <cell r="V152">
            <v>0</v>
          </cell>
          <cell r="X152">
            <v>0</v>
          </cell>
          <cell r="Z152">
            <v>0</v>
          </cell>
          <cell r="AB152">
            <v>0</v>
          </cell>
          <cell r="AD152">
            <v>0</v>
          </cell>
          <cell r="AF152">
            <v>0</v>
          </cell>
          <cell r="AH152">
            <v>0</v>
          </cell>
          <cell r="AJ152">
            <v>0</v>
          </cell>
          <cell r="AL152">
            <v>0</v>
          </cell>
          <cell r="AN152">
            <v>0</v>
          </cell>
          <cell r="AP152">
            <v>0</v>
          </cell>
          <cell r="AQ152">
            <v>0.26</v>
          </cell>
          <cell r="AR152">
            <v>0.26</v>
          </cell>
          <cell r="AS152">
            <v>0.16</v>
          </cell>
          <cell r="AT152">
            <v>0.16</v>
          </cell>
          <cell r="AV152">
            <v>0</v>
          </cell>
          <cell r="AX152">
            <v>0</v>
          </cell>
          <cell r="AZ152">
            <v>0</v>
          </cell>
          <cell r="BA152" t="str">
            <v>통신 8-1-1</v>
          </cell>
          <cell r="BB152">
            <v>4</v>
          </cell>
          <cell r="BC152">
            <v>18</v>
          </cell>
          <cell r="BD152" t="str">
            <v>전기,전자및기계제품시험원</v>
          </cell>
          <cell r="BE152">
            <v>0.26</v>
          </cell>
          <cell r="BF152">
            <v>19</v>
          </cell>
          <cell r="BG152" t="str">
            <v>통신기계조립원</v>
          </cell>
          <cell r="BH152">
            <v>0.16</v>
          </cell>
        </row>
        <row r="153">
          <cell r="A153" t="str">
            <v>4.1PLC A/O MODULE특수모듈 아날로그 8 POINT(출력)</v>
          </cell>
          <cell r="B153" t="str">
            <v>4.1</v>
          </cell>
          <cell r="C153">
            <v>20</v>
          </cell>
          <cell r="D153" t="str">
            <v>PLC A/O MODULE</v>
          </cell>
          <cell r="E153" t="str">
            <v>특수모듈 아날로그 8 POINT(출력)</v>
          </cell>
          <cell r="F153">
            <v>1</v>
          </cell>
          <cell r="G153" t="str">
            <v>EA</v>
          </cell>
          <cell r="H153">
            <v>1</v>
          </cell>
          <cell r="J153">
            <v>0</v>
          </cell>
          <cell r="L153">
            <v>0</v>
          </cell>
          <cell r="N153">
            <v>0</v>
          </cell>
          <cell r="P153">
            <v>0</v>
          </cell>
          <cell r="R153">
            <v>0</v>
          </cell>
          <cell r="T153">
            <v>0</v>
          </cell>
          <cell r="V153">
            <v>0</v>
          </cell>
          <cell r="X153">
            <v>0</v>
          </cell>
          <cell r="Z153">
            <v>0</v>
          </cell>
          <cell r="AB153">
            <v>0</v>
          </cell>
          <cell r="AD153">
            <v>0</v>
          </cell>
          <cell r="AF153">
            <v>0</v>
          </cell>
          <cell r="AH153">
            <v>0</v>
          </cell>
          <cell r="AJ153">
            <v>0</v>
          </cell>
          <cell r="AL153">
            <v>0</v>
          </cell>
          <cell r="AN153">
            <v>0</v>
          </cell>
          <cell r="AP153">
            <v>0</v>
          </cell>
          <cell r="AQ153">
            <v>0.26</v>
          </cell>
          <cell r="AR153">
            <v>0.26</v>
          </cell>
          <cell r="AS153">
            <v>0.16</v>
          </cell>
          <cell r="AT153">
            <v>0.16</v>
          </cell>
          <cell r="AV153">
            <v>0</v>
          </cell>
          <cell r="AX153">
            <v>0</v>
          </cell>
          <cell r="AZ153">
            <v>0</v>
          </cell>
          <cell r="BA153" t="str">
            <v>통신 8-1-1</v>
          </cell>
          <cell r="BB153">
            <v>4</v>
          </cell>
          <cell r="BC153">
            <v>18</v>
          </cell>
          <cell r="BD153" t="str">
            <v>전기,전자및기계제품시험원</v>
          </cell>
          <cell r="BE153">
            <v>0.26</v>
          </cell>
          <cell r="BF153">
            <v>19</v>
          </cell>
          <cell r="BG153" t="str">
            <v>통신기계조립원</v>
          </cell>
          <cell r="BH153">
            <v>0.16</v>
          </cell>
        </row>
        <row r="154">
          <cell r="A154" t="str">
            <v xml:space="preserve">4.1PLC D/I MODULE16POINT </v>
          </cell>
          <cell r="B154" t="str">
            <v>4.1</v>
          </cell>
          <cell r="C154">
            <v>21</v>
          </cell>
          <cell r="D154" t="str">
            <v>PLC D/I MODULE</v>
          </cell>
          <cell r="E154" t="str">
            <v xml:space="preserve">16POINT </v>
          </cell>
          <cell r="F154">
            <v>1</v>
          </cell>
          <cell r="G154" t="str">
            <v>EA</v>
          </cell>
          <cell r="H154">
            <v>1</v>
          </cell>
          <cell r="J154">
            <v>0</v>
          </cell>
          <cell r="L154">
            <v>0</v>
          </cell>
          <cell r="N154">
            <v>0</v>
          </cell>
          <cell r="P154">
            <v>0</v>
          </cell>
          <cell r="R154">
            <v>0</v>
          </cell>
          <cell r="T154">
            <v>0</v>
          </cell>
          <cell r="V154">
            <v>0</v>
          </cell>
          <cell r="X154">
            <v>0</v>
          </cell>
          <cell r="Z154">
            <v>0</v>
          </cell>
          <cell r="AB154">
            <v>0</v>
          </cell>
          <cell r="AD154">
            <v>0</v>
          </cell>
          <cell r="AF154">
            <v>0</v>
          </cell>
          <cell r="AH154">
            <v>0</v>
          </cell>
          <cell r="AJ154">
            <v>0</v>
          </cell>
          <cell r="AL154">
            <v>0</v>
          </cell>
          <cell r="AN154">
            <v>0</v>
          </cell>
          <cell r="AP154">
            <v>0</v>
          </cell>
          <cell r="AQ154">
            <v>0.26</v>
          </cell>
          <cell r="AR154">
            <v>0.26</v>
          </cell>
          <cell r="AS154">
            <v>0.16</v>
          </cell>
          <cell r="AT154">
            <v>0.16</v>
          </cell>
          <cell r="AV154">
            <v>0</v>
          </cell>
          <cell r="AX154">
            <v>0</v>
          </cell>
          <cell r="AZ154">
            <v>0</v>
          </cell>
          <cell r="BA154" t="str">
            <v>통신 8-1-1</v>
          </cell>
          <cell r="BB154">
            <v>4</v>
          </cell>
          <cell r="BC154">
            <v>18</v>
          </cell>
          <cell r="BD154" t="str">
            <v>전기,전자및기계제품시험원</v>
          </cell>
          <cell r="BE154">
            <v>0.26</v>
          </cell>
          <cell r="BF154">
            <v>19</v>
          </cell>
          <cell r="BG154" t="str">
            <v>통신기계조립원</v>
          </cell>
          <cell r="BH154">
            <v>0.16</v>
          </cell>
        </row>
        <row r="155">
          <cell r="A155" t="str">
            <v xml:space="preserve">4.1PLC D/O  MODULE16POINT </v>
          </cell>
          <cell r="B155" t="str">
            <v>4.1</v>
          </cell>
          <cell r="C155">
            <v>22</v>
          </cell>
          <cell r="D155" t="str">
            <v>PLC D/O  MODULE</v>
          </cell>
          <cell r="E155" t="str">
            <v xml:space="preserve">16POINT </v>
          </cell>
          <cell r="F155">
            <v>1</v>
          </cell>
          <cell r="G155" t="str">
            <v>EA</v>
          </cell>
          <cell r="H155">
            <v>1</v>
          </cell>
          <cell r="J155">
            <v>0</v>
          </cell>
          <cell r="L155">
            <v>0</v>
          </cell>
          <cell r="N155">
            <v>0</v>
          </cell>
          <cell r="P155">
            <v>0</v>
          </cell>
          <cell r="R155">
            <v>0</v>
          </cell>
          <cell r="T155">
            <v>0</v>
          </cell>
          <cell r="V155">
            <v>0</v>
          </cell>
          <cell r="X155">
            <v>0</v>
          </cell>
          <cell r="Z155">
            <v>0</v>
          </cell>
          <cell r="AB155">
            <v>0</v>
          </cell>
          <cell r="AD155">
            <v>0</v>
          </cell>
          <cell r="AF155">
            <v>0</v>
          </cell>
          <cell r="AH155">
            <v>0</v>
          </cell>
          <cell r="AJ155">
            <v>0</v>
          </cell>
          <cell r="AL155">
            <v>0</v>
          </cell>
          <cell r="AN155">
            <v>0</v>
          </cell>
          <cell r="AP155">
            <v>0</v>
          </cell>
          <cell r="AQ155">
            <v>0.26</v>
          </cell>
          <cell r="AR155">
            <v>0.26</v>
          </cell>
          <cell r="AS155">
            <v>0.16</v>
          </cell>
          <cell r="AT155">
            <v>0.16</v>
          </cell>
          <cell r="AV155">
            <v>0</v>
          </cell>
          <cell r="AX155">
            <v>0</v>
          </cell>
          <cell r="AZ155">
            <v>0</v>
          </cell>
          <cell r="BA155" t="str">
            <v>통신 8-1-1</v>
          </cell>
          <cell r="BB155">
            <v>4</v>
          </cell>
          <cell r="BC155">
            <v>18</v>
          </cell>
          <cell r="BD155" t="str">
            <v>전기,전자및기계제품시험원</v>
          </cell>
          <cell r="BE155">
            <v>0.26</v>
          </cell>
          <cell r="BF155">
            <v>19</v>
          </cell>
          <cell r="BG155" t="str">
            <v>통신기계조립원</v>
          </cell>
          <cell r="BH155">
            <v>0.16</v>
          </cell>
        </row>
        <row r="156">
          <cell r="A156" t="str">
            <v>4.1PLC DUMMY슬롯방진용</v>
          </cell>
          <cell r="B156" t="str">
            <v>4.1</v>
          </cell>
          <cell r="C156">
            <v>23</v>
          </cell>
          <cell r="D156" t="str">
            <v>PLC DUMMY</v>
          </cell>
          <cell r="E156" t="str">
            <v>슬롯방진용</v>
          </cell>
          <cell r="F156">
            <v>1</v>
          </cell>
          <cell r="G156" t="str">
            <v>EA</v>
          </cell>
          <cell r="H156">
            <v>1</v>
          </cell>
          <cell r="J156">
            <v>0</v>
          </cell>
          <cell r="L156">
            <v>0</v>
          </cell>
          <cell r="N156">
            <v>0</v>
          </cell>
          <cell r="P156">
            <v>0</v>
          </cell>
          <cell r="R156">
            <v>0</v>
          </cell>
          <cell r="T156">
            <v>0</v>
          </cell>
          <cell r="V156">
            <v>0</v>
          </cell>
          <cell r="X156">
            <v>0</v>
          </cell>
          <cell r="Z156">
            <v>0</v>
          </cell>
          <cell r="AB156">
            <v>0</v>
          </cell>
          <cell r="AD156">
            <v>0</v>
          </cell>
          <cell r="AF156">
            <v>0</v>
          </cell>
          <cell r="AH156">
            <v>0</v>
          </cell>
          <cell r="AJ156">
            <v>0</v>
          </cell>
          <cell r="AL156">
            <v>0</v>
          </cell>
          <cell r="AN156">
            <v>0</v>
          </cell>
          <cell r="AP156">
            <v>0</v>
          </cell>
          <cell r="AR156">
            <v>0</v>
          </cell>
          <cell r="AT156">
            <v>0</v>
          </cell>
          <cell r="AV156">
            <v>0</v>
          </cell>
          <cell r="AX156">
            <v>0</v>
          </cell>
          <cell r="AZ156">
            <v>0</v>
          </cell>
          <cell r="BB156">
            <v>0</v>
          </cell>
        </row>
        <row r="157">
          <cell r="A157" t="str">
            <v>4.1SELECTOR S/W2-Step, 1a+1b</v>
          </cell>
          <cell r="B157" t="str">
            <v>4.1</v>
          </cell>
          <cell r="C157">
            <v>24</v>
          </cell>
          <cell r="D157" t="str">
            <v>SELECTOR S/W</v>
          </cell>
          <cell r="E157" t="str">
            <v>2-Step, 1a+1b</v>
          </cell>
          <cell r="F157">
            <v>1</v>
          </cell>
          <cell r="G157" t="str">
            <v>EA</v>
          </cell>
          <cell r="H157">
            <v>1</v>
          </cell>
          <cell r="J157">
            <v>0</v>
          </cell>
          <cell r="L157">
            <v>0</v>
          </cell>
          <cell r="N157">
            <v>0</v>
          </cell>
          <cell r="P157">
            <v>0</v>
          </cell>
          <cell r="R157">
            <v>0</v>
          </cell>
          <cell r="T157">
            <v>0</v>
          </cell>
          <cell r="V157">
            <v>0</v>
          </cell>
          <cell r="X157">
            <v>0</v>
          </cell>
          <cell r="Z157">
            <v>0</v>
          </cell>
          <cell r="AB157">
            <v>0</v>
          </cell>
          <cell r="AD157">
            <v>0</v>
          </cell>
          <cell r="AF157">
            <v>0</v>
          </cell>
          <cell r="AH157">
            <v>0</v>
          </cell>
          <cell r="AI157">
            <v>0.1</v>
          </cell>
          <cell r="AJ157">
            <v>0.1</v>
          </cell>
          <cell r="AL157">
            <v>0</v>
          </cell>
          <cell r="AN157">
            <v>0</v>
          </cell>
          <cell r="AP157">
            <v>0</v>
          </cell>
          <cell r="AR157">
            <v>0</v>
          </cell>
          <cell r="AT157">
            <v>0</v>
          </cell>
          <cell r="AV157">
            <v>0</v>
          </cell>
          <cell r="AX157">
            <v>0</v>
          </cell>
          <cell r="AZ157">
            <v>0</v>
          </cell>
          <cell r="BA157" t="str">
            <v>전기품셈 5-23</v>
          </cell>
          <cell r="BB157">
            <v>2</v>
          </cell>
          <cell r="BC157">
            <v>14</v>
          </cell>
          <cell r="BD157" t="str">
            <v>전선원</v>
          </cell>
          <cell r="BE157">
            <v>0.1</v>
          </cell>
        </row>
        <row r="158">
          <cell r="A158" t="str">
            <v>4.1PUSH BUTTON SWITCH(W/LAMP)220VAC, LED, 1a+1b</v>
          </cell>
          <cell r="B158" t="str">
            <v>4.1</v>
          </cell>
          <cell r="C158">
            <v>25</v>
          </cell>
          <cell r="D158" t="str">
            <v>PUSH BUTTON SWITCH(W/LAMP)</v>
          </cell>
          <cell r="E158" t="str">
            <v>220VAC, LED, 1a+1b</v>
          </cell>
          <cell r="F158">
            <v>1</v>
          </cell>
          <cell r="G158" t="str">
            <v>EA</v>
          </cell>
          <cell r="H158">
            <v>1</v>
          </cell>
          <cell r="J158">
            <v>0</v>
          </cell>
          <cell r="L158">
            <v>0</v>
          </cell>
          <cell r="N158">
            <v>0</v>
          </cell>
          <cell r="P158">
            <v>0</v>
          </cell>
          <cell r="R158">
            <v>0</v>
          </cell>
          <cell r="T158">
            <v>0</v>
          </cell>
          <cell r="V158">
            <v>0</v>
          </cell>
          <cell r="X158">
            <v>0</v>
          </cell>
          <cell r="Z158">
            <v>0</v>
          </cell>
          <cell r="AB158">
            <v>0</v>
          </cell>
          <cell r="AD158">
            <v>0</v>
          </cell>
          <cell r="AF158">
            <v>0</v>
          </cell>
          <cell r="AH158">
            <v>0</v>
          </cell>
          <cell r="AI158">
            <v>6.5000000000000002E-2</v>
          </cell>
          <cell r="AJ158">
            <v>6.5000000000000002E-2</v>
          </cell>
          <cell r="AL158">
            <v>0</v>
          </cell>
          <cell r="AN158">
            <v>0</v>
          </cell>
          <cell r="AP158">
            <v>0</v>
          </cell>
          <cell r="AR158">
            <v>0</v>
          </cell>
          <cell r="AT158">
            <v>0</v>
          </cell>
          <cell r="AV158">
            <v>0</v>
          </cell>
          <cell r="AX158">
            <v>0</v>
          </cell>
          <cell r="AZ158">
            <v>0</v>
          </cell>
          <cell r="BA158" t="str">
            <v>전기품셈 5-23</v>
          </cell>
          <cell r="BB158">
            <v>2</v>
          </cell>
          <cell r="BC158">
            <v>14</v>
          </cell>
          <cell r="BD158" t="str">
            <v>전선원</v>
          </cell>
          <cell r="BE158">
            <v>6.5000000000000002E-2</v>
          </cell>
        </row>
        <row r="159">
          <cell r="A159" t="str">
            <v>4.1SMPSDC24V 공급기</v>
          </cell>
          <cell r="B159" t="str">
            <v>4.1</v>
          </cell>
          <cell r="C159">
            <v>26</v>
          </cell>
          <cell r="D159" t="str">
            <v>SMPS</v>
          </cell>
          <cell r="E159" t="str">
            <v>DC24V 공급기</v>
          </cell>
          <cell r="F159">
            <v>1</v>
          </cell>
          <cell r="G159" t="str">
            <v>EA</v>
          </cell>
          <cell r="H159">
            <v>1</v>
          </cell>
          <cell r="J159">
            <v>0</v>
          </cell>
          <cell r="L159">
            <v>0</v>
          </cell>
          <cell r="N159">
            <v>0</v>
          </cell>
          <cell r="P159">
            <v>0</v>
          </cell>
          <cell r="R159">
            <v>0</v>
          </cell>
          <cell r="T159">
            <v>0</v>
          </cell>
          <cell r="V159">
            <v>0</v>
          </cell>
          <cell r="X159">
            <v>0</v>
          </cell>
          <cell r="Z159">
            <v>0</v>
          </cell>
          <cell r="AB159">
            <v>0</v>
          </cell>
          <cell r="AD159">
            <v>0</v>
          </cell>
          <cell r="AF159">
            <v>0</v>
          </cell>
          <cell r="AH159">
            <v>0</v>
          </cell>
          <cell r="AJ159">
            <v>0</v>
          </cell>
          <cell r="AL159">
            <v>0</v>
          </cell>
          <cell r="AN159">
            <v>0</v>
          </cell>
          <cell r="AO159">
            <v>0.27</v>
          </cell>
          <cell r="AP159">
            <v>0.27</v>
          </cell>
          <cell r="AR159">
            <v>0</v>
          </cell>
          <cell r="AT159">
            <v>0</v>
          </cell>
          <cell r="AV159">
            <v>0</v>
          </cell>
          <cell r="AX159">
            <v>0</v>
          </cell>
          <cell r="AZ159">
            <v>0</v>
          </cell>
          <cell r="BA159" t="str">
            <v>전기품셈 3-34</v>
          </cell>
          <cell r="BB159">
            <v>2</v>
          </cell>
          <cell r="BC159">
            <v>17</v>
          </cell>
          <cell r="BD159" t="str">
            <v>전기기계조립원</v>
          </cell>
          <cell r="BE159">
            <v>0.27</v>
          </cell>
        </row>
        <row r="160">
          <cell r="A160" t="str">
            <v>4.1전자접촉기MC-50a</v>
          </cell>
          <cell r="B160" t="str">
            <v>4.1</v>
          </cell>
          <cell r="C160">
            <v>27</v>
          </cell>
          <cell r="D160" t="str">
            <v>전자접촉기</v>
          </cell>
          <cell r="E160" t="str">
            <v>MC-50a</v>
          </cell>
          <cell r="F160">
            <v>1</v>
          </cell>
          <cell r="G160" t="str">
            <v>EA</v>
          </cell>
          <cell r="H160">
            <v>1</v>
          </cell>
          <cell r="J160">
            <v>0</v>
          </cell>
          <cell r="L160">
            <v>0</v>
          </cell>
          <cell r="N160">
            <v>0</v>
          </cell>
          <cell r="P160">
            <v>0</v>
          </cell>
          <cell r="R160">
            <v>0</v>
          </cell>
          <cell r="T160">
            <v>0</v>
          </cell>
          <cell r="V160">
            <v>0</v>
          </cell>
          <cell r="X160">
            <v>0</v>
          </cell>
          <cell r="Z160">
            <v>0</v>
          </cell>
          <cell r="AB160">
            <v>0</v>
          </cell>
          <cell r="AD160">
            <v>0</v>
          </cell>
          <cell r="AF160">
            <v>0</v>
          </cell>
          <cell r="AH160">
            <v>0</v>
          </cell>
          <cell r="AI160">
            <v>0.3</v>
          </cell>
          <cell r="AJ160">
            <v>0.3</v>
          </cell>
          <cell r="AL160">
            <v>0</v>
          </cell>
          <cell r="AN160">
            <v>0</v>
          </cell>
          <cell r="AP160">
            <v>0</v>
          </cell>
          <cell r="AR160">
            <v>0</v>
          </cell>
          <cell r="AT160">
            <v>0</v>
          </cell>
          <cell r="AV160">
            <v>0</v>
          </cell>
          <cell r="AX160">
            <v>0</v>
          </cell>
          <cell r="AZ160">
            <v>0</v>
          </cell>
          <cell r="BA160" t="str">
            <v>전기품셈 5-19</v>
          </cell>
          <cell r="BB160">
            <v>2</v>
          </cell>
          <cell r="BC160">
            <v>14</v>
          </cell>
          <cell r="BD160" t="str">
            <v>전선원</v>
          </cell>
          <cell r="BE160">
            <v>0.3</v>
          </cell>
        </row>
        <row r="161">
          <cell r="A161" t="str">
            <v>4.1전자접촉기MC-12a</v>
          </cell>
          <cell r="B161" t="str">
            <v>4.1</v>
          </cell>
          <cell r="C161">
            <v>28</v>
          </cell>
          <cell r="D161" t="str">
            <v>전자접촉기</v>
          </cell>
          <cell r="E161" t="str">
            <v>MC-12a</v>
          </cell>
          <cell r="F161">
            <v>1</v>
          </cell>
          <cell r="G161" t="str">
            <v>EA</v>
          </cell>
          <cell r="H161">
            <v>1</v>
          </cell>
          <cell r="J161">
            <v>0</v>
          </cell>
          <cell r="L161">
            <v>0</v>
          </cell>
          <cell r="N161">
            <v>0</v>
          </cell>
          <cell r="P161">
            <v>0</v>
          </cell>
          <cell r="R161">
            <v>0</v>
          </cell>
          <cell r="T161">
            <v>0</v>
          </cell>
          <cell r="V161">
            <v>0</v>
          </cell>
          <cell r="X161">
            <v>0</v>
          </cell>
          <cell r="Z161">
            <v>0</v>
          </cell>
          <cell r="AB161">
            <v>0</v>
          </cell>
          <cell r="AD161">
            <v>0</v>
          </cell>
          <cell r="AF161">
            <v>0</v>
          </cell>
          <cell r="AH161">
            <v>0</v>
          </cell>
          <cell r="AI161">
            <v>0.3</v>
          </cell>
          <cell r="AJ161">
            <v>0.3</v>
          </cell>
          <cell r="AL161">
            <v>0</v>
          </cell>
          <cell r="AN161">
            <v>0</v>
          </cell>
          <cell r="AP161">
            <v>0</v>
          </cell>
          <cell r="AR161">
            <v>0</v>
          </cell>
          <cell r="AT161">
            <v>0</v>
          </cell>
          <cell r="AV161">
            <v>0</v>
          </cell>
          <cell r="AX161">
            <v>0</v>
          </cell>
          <cell r="AZ161">
            <v>0</v>
          </cell>
          <cell r="BA161" t="str">
            <v>전기품셈 5-19</v>
          </cell>
          <cell r="BB161">
            <v>2</v>
          </cell>
          <cell r="BC161">
            <v>14</v>
          </cell>
          <cell r="BD161" t="str">
            <v>전선원</v>
          </cell>
          <cell r="BE161">
            <v>0.3</v>
          </cell>
        </row>
        <row r="162">
          <cell r="A162" t="str">
            <v>4.1콘덴서380V 100uF</v>
          </cell>
          <cell r="B162" t="str">
            <v>4.1</v>
          </cell>
          <cell r="C162">
            <v>29</v>
          </cell>
          <cell r="D162" t="str">
            <v>콘덴서</v>
          </cell>
          <cell r="E162" t="str">
            <v>380V 100uF</v>
          </cell>
          <cell r="F162">
            <v>1</v>
          </cell>
          <cell r="G162" t="str">
            <v>EA</v>
          </cell>
          <cell r="H162">
            <v>1</v>
          </cell>
          <cell r="J162">
            <v>0</v>
          </cell>
          <cell r="L162">
            <v>0</v>
          </cell>
          <cell r="N162">
            <v>0</v>
          </cell>
          <cell r="P162">
            <v>0</v>
          </cell>
          <cell r="R162">
            <v>0</v>
          </cell>
          <cell r="T162">
            <v>0</v>
          </cell>
          <cell r="V162">
            <v>0</v>
          </cell>
          <cell r="X162">
            <v>0</v>
          </cell>
          <cell r="Z162">
            <v>0</v>
          </cell>
          <cell r="AB162">
            <v>0</v>
          </cell>
          <cell r="AD162">
            <v>0</v>
          </cell>
          <cell r="AF162">
            <v>0</v>
          </cell>
          <cell r="AH162">
            <v>0</v>
          </cell>
          <cell r="AJ162">
            <v>0</v>
          </cell>
          <cell r="AL162">
            <v>0</v>
          </cell>
          <cell r="AN162">
            <v>0</v>
          </cell>
          <cell r="AO162">
            <v>0.09</v>
          </cell>
          <cell r="AP162">
            <v>0.09</v>
          </cell>
          <cell r="AR162">
            <v>0</v>
          </cell>
          <cell r="AT162">
            <v>0</v>
          </cell>
          <cell r="AV162">
            <v>0</v>
          </cell>
          <cell r="AX162">
            <v>0</v>
          </cell>
          <cell r="AZ162">
            <v>0</v>
          </cell>
          <cell r="BA162" t="str">
            <v>전기품셈 5-40</v>
          </cell>
          <cell r="BB162">
            <v>2</v>
          </cell>
          <cell r="BC162">
            <v>17</v>
          </cell>
          <cell r="BD162" t="str">
            <v>전기기계조립원</v>
          </cell>
          <cell r="BE162">
            <v>0.09</v>
          </cell>
        </row>
        <row r="163">
          <cell r="A163" t="str">
            <v>4.1콘덴서380V 30uF</v>
          </cell>
          <cell r="B163" t="str">
            <v>4.1</v>
          </cell>
          <cell r="C163">
            <v>30</v>
          </cell>
          <cell r="D163" t="str">
            <v>콘덴서</v>
          </cell>
          <cell r="E163" t="str">
            <v>380V 30uF</v>
          </cell>
          <cell r="F163">
            <v>1</v>
          </cell>
          <cell r="G163" t="str">
            <v>EA</v>
          </cell>
          <cell r="H163">
            <v>1</v>
          </cell>
          <cell r="J163">
            <v>0</v>
          </cell>
          <cell r="L163">
            <v>0</v>
          </cell>
          <cell r="N163">
            <v>0</v>
          </cell>
          <cell r="P163">
            <v>0</v>
          </cell>
          <cell r="R163">
            <v>0</v>
          </cell>
          <cell r="T163">
            <v>0</v>
          </cell>
          <cell r="V163">
            <v>0</v>
          </cell>
          <cell r="X163">
            <v>0</v>
          </cell>
          <cell r="Z163">
            <v>0</v>
          </cell>
          <cell r="AB163">
            <v>0</v>
          </cell>
          <cell r="AD163">
            <v>0</v>
          </cell>
          <cell r="AF163">
            <v>0</v>
          </cell>
          <cell r="AH163">
            <v>0</v>
          </cell>
          <cell r="AJ163">
            <v>0</v>
          </cell>
          <cell r="AL163">
            <v>0</v>
          </cell>
          <cell r="AN163">
            <v>0</v>
          </cell>
          <cell r="AO163">
            <v>0.09</v>
          </cell>
          <cell r="AP163">
            <v>0.09</v>
          </cell>
          <cell r="AR163">
            <v>0</v>
          </cell>
          <cell r="AT163">
            <v>0</v>
          </cell>
          <cell r="AV163">
            <v>0</v>
          </cell>
          <cell r="AX163">
            <v>0</v>
          </cell>
          <cell r="AZ163">
            <v>0</v>
          </cell>
          <cell r="BA163" t="str">
            <v>전기품셈 5-40</v>
          </cell>
          <cell r="BB163">
            <v>2</v>
          </cell>
          <cell r="BC163">
            <v>17</v>
          </cell>
          <cell r="BD163" t="str">
            <v>전기기계조립원</v>
          </cell>
          <cell r="BE163">
            <v>0.09</v>
          </cell>
        </row>
        <row r="164">
          <cell r="A164" t="str">
            <v>4.1THERMOSTATHEATER 용</v>
          </cell>
          <cell r="B164" t="str">
            <v>4.1</v>
          </cell>
          <cell r="C164">
            <v>31</v>
          </cell>
          <cell r="D164" t="str">
            <v>THERMOSTAT</v>
          </cell>
          <cell r="E164" t="str">
            <v>HEATER 용</v>
          </cell>
          <cell r="F164">
            <v>1</v>
          </cell>
          <cell r="G164" t="str">
            <v>EA</v>
          </cell>
          <cell r="H164">
            <v>1</v>
          </cell>
          <cell r="J164">
            <v>0</v>
          </cell>
          <cell r="L164">
            <v>0</v>
          </cell>
          <cell r="N164">
            <v>0</v>
          </cell>
          <cell r="P164">
            <v>0</v>
          </cell>
          <cell r="R164">
            <v>0</v>
          </cell>
          <cell r="T164">
            <v>0</v>
          </cell>
          <cell r="V164">
            <v>0</v>
          </cell>
          <cell r="X164">
            <v>0</v>
          </cell>
          <cell r="Z164">
            <v>0</v>
          </cell>
          <cell r="AB164">
            <v>0</v>
          </cell>
          <cell r="AD164">
            <v>0</v>
          </cell>
          <cell r="AF164">
            <v>0</v>
          </cell>
          <cell r="AH164">
            <v>0</v>
          </cell>
          <cell r="AI164">
            <v>6.5000000000000002E-2</v>
          </cell>
          <cell r="AJ164">
            <v>6.5000000000000002E-2</v>
          </cell>
          <cell r="AL164">
            <v>0</v>
          </cell>
          <cell r="AN164">
            <v>0</v>
          </cell>
          <cell r="AP164">
            <v>0</v>
          </cell>
          <cell r="AR164">
            <v>0</v>
          </cell>
          <cell r="AT164">
            <v>0</v>
          </cell>
          <cell r="AV164">
            <v>0</v>
          </cell>
          <cell r="AX164">
            <v>0</v>
          </cell>
          <cell r="AZ164">
            <v>0</v>
          </cell>
          <cell r="BA164" t="str">
            <v>전기품셈 5-23</v>
          </cell>
          <cell r="BB164">
            <v>2</v>
          </cell>
          <cell r="BC164">
            <v>14</v>
          </cell>
          <cell r="BD164" t="str">
            <v>전선원</v>
          </cell>
          <cell r="BE164">
            <v>6.5000000000000002E-2</v>
          </cell>
        </row>
        <row r="165">
          <cell r="A165" t="str">
            <v>4.1EOCR0</v>
          </cell>
          <cell r="B165" t="str">
            <v>4.1</v>
          </cell>
          <cell r="C165">
            <v>32</v>
          </cell>
          <cell r="D165" t="str">
            <v>EOCR</v>
          </cell>
          <cell r="E165">
            <v>0</v>
          </cell>
          <cell r="F165">
            <v>1</v>
          </cell>
          <cell r="G165" t="str">
            <v>EA</v>
          </cell>
          <cell r="H165">
            <v>1</v>
          </cell>
          <cell r="J165">
            <v>0</v>
          </cell>
          <cell r="L165">
            <v>0</v>
          </cell>
          <cell r="N165">
            <v>0</v>
          </cell>
          <cell r="P165">
            <v>0</v>
          </cell>
          <cell r="R165">
            <v>0</v>
          </cell>
          <cell r="T165">
            <v>0</v>
          </cell>
          <cell r="V165">
            <v>0</v>
          </cell>
          <cell r="X165">
            <v>0</v>
          </cell>
          <cell r="Z165">
            <v>0</v>
          </cell>
          <cell r="AB165">
            <v>0</v>
          </cell>
          <cell r="AD165">
            <v>0</v>
          </cell>
          <cell r="AF165">
            <v>0</v>
          </cell>
          <cell r="AH165">
            <v>0</v>
          </cell>
          <cell r="AJ165">
            <v>0</v>
          </cell>
          <cell r="AL165">
            <v>0</v>
          </cell>
          <cell r="AN165">
            <v>0</v>
          </cell>
          <cell r="AO165">
            <v>0.27</v>
          </cell>
          <cell r="AP165">
            <v>0.27</v>
          </cell>
          <cell r="AR165">
            <v>0</v>
          </cell>
          <cell r="AT165">
            <v>0</v>
          </cell>
          <cell r="AV165">
            <v>0</v>
          </cell>
          <cell r="AX165">
            <v>0</v>
          </cell>
          <cell r="AZ165">
            <v>0</v>
          </cell>
          <cell r="BA165" t="str">
            <v>전기품셈 3-34</v>
          </cell>
          <cell r="BB165">
            <v>2</v>
          </cell>
          <cell r="BC165">
            <v>17</v>
          </cell>
          <cell r="BD165" t="str">
            <v>전기기계조립원</v>
          </cell>
          <cell r="BE165">
            <v>0.27</v>
          </cell>
        </row>
        <row r="166">
          <cell r="A166" t="str">
            <v>4.1DIGITAL PANEL METERV,A,KW,KWH,PF,HZ, 통신기능</v>
          </cell>
          <cell r="B166" t="str">
            <v>4.1</v>
          </cell>
          <cell r="C166">
            <v>33</v>
          </cell>
          <cell r="D166" t="str">
            <v>DIGITAL PANEL METER</v>
          </cell>
          <cell r="E166" t="str">
            <v>V,A,KW,KWH,PF,HZ, 통신기능</v>
          </cell>
          <cell r="F166">
            <v>1</v>
          </cell>
          <cell r="G166" t="str">
            <v>EA</v>
          </cell>
          <cell r="H166">
            <v>1</v>
          </cell>
          <cell r="J166">
            <v>0</v>
          </cell>
          <cell r="L166">
            <v>0</v>
          </cell>
          <cell r="N166">
            <v>0</v>
          </cell>
          <cell r="P166">
            <v>0</v>
          </cell>
          <cell r="R166">
            <v>0</v>
          </cell>
          <cell r="T166">
            <v>0</v>
          </cell>
          <cell r="V166">
            <v>0</v>
          </cell>
          <cell r="X166">
            <v>0</v>
          </cell>
          <cell r="Z166">
            <v>0</v>
          </cell>
          <cell r="AB166">
            <v>0</v>
          </cell>
          <cell r="AD166">
            <v>0</v>
          </cell>
          <cell r="AF166">
            <v>0</v>
          </cell>
          <cell r="AH166">
            <v>0</v>
          </cell>
          <cell r="AJ166">
            <v>0</v>
          </cell>
          <cell r="AL166">
            <v>0</v>
          </cell>
          <cell r="AN166">
            <v>0</v>
          </cell>
          <cell r="AO166">
            <v>0.27</v>
          </cell>
          <cell r="AP166">
            <v>0.27</v>
          </cell>
          <cell r="AR166">
            <v>0</v>
          </cell>
          <cell r="AT166">
            <v>0</v>
          </cell>
          <cell r="AV166">
            <v>0</v>
          </cell>
          <cell r="AX166">
            <v>0</v>
          </cell>
          <cell r="AZ166">
            <v>0</v>
          </cell>
          <cell r="BA166" t="str">
            <v>전기품셈 3-34</v>
          </cell>
          <cell r="BB166">
            <v>2</v>
          </cell>
          <cell r="BC166">
            <v>17</v>
          </cell>
          <cell r="BD166" t="str">
            <v>전기기계조립원</v>
          </cell>
          <cell r="BE166">
            <v>0.27</v>
          </cell>
        </row>
        <row r="167">
          <cell r="A167" t="str">
            <v>4.1DMPCDigital Motor 보호 및 제어장치</v>
          </cell>
          <cell r="B167" t="str">
            <v>4.1</v>
          </cell>
          <cell r="C167">
            <v>34</v>
          </cell>
          <cell r="D167" t="str">
            <v>DMPC</v>
          </cell>
          <cell r="E167" t="str">
            <v>Digital Motor 보호 및 제어장치</v>
          </cell>
          <cell r="F167">
            <v>1</v>
          </cell>
          <cell r="G167" t="str">
            <v>EA</v>
          </cell>
          <cell r="H167">
            <v>1</v>
          </cell>
          <cell r="J167">
            <v>0</v>
          </cell>
          <cell r="L167">
            <v>0</v>
          </cell>
          <cell r="N167">
            <v>0</v>
          </cell>
          <cell r="P167">
            <v>0</v>
          </cell>
          <cell r="R167">
            <v>0</v>
          </cell>
          <cell r="T167">
            <v>0</v>
          </cell>
          <cell r="V167">
            <v>0</v>
          </cell>
          <cell r="X167">
            <v>0</v>
          </cell>
          <cell r="Z167">
            <v>0</v>
          </cell>
          <cell r="AB167">
            <v>0</v>
          </cell>
          <cell r="AD167">
            <v>0</v>
          </cell>
          <cell r="AF167">
            <v>0</v>
          </cell>
          <cell r="AH167">
            <v>0</v>
          </cell>
          <cell r="AJ167">
            <v>0</v>
          </cell>
          <cell r="AL167">
            <v>0</v>
          </cell>
          <cell r="AN167">
            <v>0</v>
          </cell>
          <cell r="AO167">
            <v>0.27</v>
          </cell>
          <cell r="AP167">
            <v>0.27</v>
          </cell>
          <cell r="AR167">
            <v>0</v>
          </cell>
          <cell r="AT167">
            <v>0</v>
          </cell>
          <cell r="AV167">
            <v>0</v>
          </cell>
          <cell r="AX167">
            <v>0</v>
          </cell>
          <cell r="AZ167">
            <v>0</v>
          </cell>
          <cell r="BA167" t="str">
            <v>전기품셈 3-34</v>
          </cell>
          <cell r="BB167">
            <v>2</v>
          </cell>
          <cell r="BC167">
            <v>17</v>
          </cell>
          <cell r="BD167" t="str">
            <v>전기기계조립원</v>
          </cell>
          <cell r="BE167">
            <v>0.27</v>
          </cell>
        </row>
        <row r="168">
          <cell r="A168" t="str">
            <v>4.1서지보호기전원용, 40KA</v>
          </cell>
          <cell r="B168" t="str">
            <v>4.1</v>
          </cell>
          <cell r="C168">
            <v>35</v>
          </cell>
          <cell r="D168" t="str">
            <v>서지보호기</v>
          </cell>
          <cell r="E168" t="str">
            <v>전원용, 40KA</v>
          </cell>
          <cell r="F168">
            <v>1</v>
          </cell>
          <cell r="G168" t="str">
            <v>EA</v>
          </cell>
          <cell r="H168">
            <v>1</v>
          </cell>
          <cell r="J168">
            <v>0</v>
          </cell>
          <cell r="L168">
            <v>0</v>
          </cell>
          <cell r="N168">
            <v>0</v>
          </cell>
          <cell r="P168">
            <v>0</v>
          </cell>
          <cell r="R168">
            <v>0</v>
          </cell>
          <cell r="T168">
            <v>0</v>
          </cell>
          <cell r="V168">
            <v>0</v>
          </cell>
          <cell r="X168">
            <v>0</v>
          </cell>
          <cell r="Z168">
            <v>0</v>
          </cell>
          <cell r="AB168">
            <v>0</v>
          </cell>
          <cell r="AD168">
            <v>0</v>
          </cell>
          <cell r="AF168">
            <v>0</v>
          </cell>
          <cell r="AH168">
            <v>0</v>
          </cell>
          <cell r="AI168">
            <v>0.24</v>
          </cell>
          <cell r="AJ168">
            <v>0.24</v>
          </cell>
          <cell r="AL168">
            <v>0</v>
          </cell>
          <cell r="AN168">
            <v>0</v>
          </cell>
          <cell r="AP168">
            <v>0</v>
          </cell>
          <cell r="AR168">
            <v>0</v>
          </cell>
          <cell r="AT168">
            <v>0</v>
          </cell>
          <cell r="AV168">
            <v>0</v>
          </cell>
          <cell r="AX168">
            <v>0</v>
          </cell>
          <cell r="AZ168">
            <v>0</v>
          </cell>
          <cell r="BA168" t="str">
            <v>전기품셈 5-45-2</v>
          </cell>
          <cell r="BB168">
            <v>2</v>
          </cell>
          <cell r="BC168">
            <v>14</v>
          </cell>
          <cell r="BD168" t="str">
            <v>전선원</v>
          </cell>
          <cell r="BE168">
            <v>0.24</v>
          </cell>
        </row>
        <row r="169">
          <cell r="A169" t="str">
            <v>4.1NOISE FILTERAC220V 10A</v>
          </cell>
          <cell r="B169" t="str">
            <v>4.1</v>
          </cell>
          <cell r="C169">
            <v>36</v>
          </cell>
          <cell r="D169" t="str">
            <v>NOISE FILTER</v>
          </cell>
          <cell r="E169" t="str">
            <v>AC220V 10A</v>
          </cell>
          <cell r="F169">
            <v>1</v>
          </cell>
          <cell r="G169" t="str">
            <v>EA</v>
          </cell>
          <cell r="H169">
            <v>1</v>
          </cell>
          <cell r="J169">
            <v>0</v>
          </cell>
          <cell r="L169">
            <v>0</v>
          </cell>
          <cell r="N169">
            <v>0</v>
          </cell>
          <cell r="P169">
            <v>0</v>
          </cell>
          <cell r="R169">
            <v>0</v>
          </cell>
          <cell r="T169">
            <v>0</v>
          </cell>
          <cell r="V169">
            <v>0</v>
          </cell>
          <cell r="X169">
            <v>0</v>
          </cell>
          <cell r="Z169">
            <v>0</v>
          </cell>
          <cell r="AB169">
            <v>0</v>
          </cell>
          <cell r="AD169">
            <v>0</v>
          </cell>
          <cell r="AF169">
            <v>0</v>
          </cell>
          <cell r="AH169">
            <v>0</v>
          </cell>
          <cell r="AJ169">
            <v>0</v>
          </cell>
          <cell r="AL169">
            <v>0</v>
          </cell>
          <cell r="AN169">
            <v>0</v>
          </cell>
          <cell r="AO169">
            <v>0.24</v>
          </cell>
          <cell r="AP169">
            <v>0.24</v>
          </cell>
          <cell r="AR169">
            <v>0</v>
          </cell>
          <cell r="AT169">
            <v>0</v>
          </cell>
          <cell r="AV169">
            <v>0</v>
          </cell>
          <cell r="AX169">
            <v>0</v>
          </cell>
          <cell r="AZ169">
            <v>0</v>
          </cell>
          <cell r="BA169" t="str">
            <v>전기품셈 3-34</v>
          </cell>
          <cell r="BB169">
            <v>2</v>
          </cell>
          <cell r="BC169">
            <v>17</v>
          </cell>
          <cell r="BD169" t="str">
            <v>전기기계조립원</v>
          </cell>
          <cell r="BE169">
            <v>0.24</v>
          </cell>
        </row>
        <row r="170">
          <cell r="A170" t="str">
            <v>4.1분배기IN 4 - 20mA, OUT 4 - 20mA 2CH</v>
          </cell>
          <cell r="B170" t="str">
            <v>4.1</v>
          </cell>
          <cell r="C170">
            <v>37</v>
          </cell>
          <cell r="D170" t="str">
            <v>분배기</v>
          </cell>
          <cell r="E170" t="str">
            <v>IN 4 - 20mA, OUT 4 - 20mA 2CH</v>
          </cell>
          <cell r="F170">
            <v>1</v>
          </cell>
          <cell r="G170" t="str">
            <v>EA</v>
          </cell>
          <cell r="H170">
            <v>1</v>
          </cell>
          <cell r="J170">
            <v>0</v>
          </cell>
          <cell r="L170">
            <v>0</v>
          </cell>
          <cell r="N170">
            <v>0</v>
          </cell>
          <cell r="P170">
            <v>0</v>
          </cell>
          <cell r="R170">
            <v>0</v>
          </cell>
          <cell r="T170">
            <v>0</v>
          </cell>
          <cell r="V170">
            <v>0</v>
          </cell>
          <cell r="X170">
            <v>0</v>
          </cell>
          <cell r="Z170">
            <v>0</v>
          </cell>
          <cell r="AB170">
            <v>0</v>
          </cell>
          <cell r="AD170">
            <v>0</v>
          </cell>
          <cell r="AF170">
            <v>0</v>
          </cell>
          <cell r="AH170">
            <v>0</v>
          </cell>
          <cell r="AI170">
            <v>0.14000000000000001</v>
          </cell>
          <cell r="AJ170">
            <v>0.14000000000000001</v>
          </cell>
          <cell r="AL170">
            <v>0</v>
          </cell>
          <cell r="AN170">
            <v>0</v>
          </cell>
          <cell r="AP170">
            <v>0</v>
          </cell>
          <cell r="AR170">
            <v>0</v>
          </cell>
          <cell r="AT170">
            <v>0</v>
          </cell>
          <cell r="AV170">
            <v>0</v>
          </cell>
          <cell r="AX170">
            <v>0</v>
          </cell>
          <cell r="AZ170">
            <v>0</v>
          </cell>
          <cell r="BA170" t="str">
            <v>전기품셈 5-45-2</v>
          </cell>
          <cell r="BB170">
            <v>2</v>
          </cell>
          <cell r="BC170">
            <v>14</v>
          </cell>
          <cell r="BD170" t="str">
            <v>전선원</v>
          </cell>
          <cell r="BE170">
            <v>0.14000000000000001</v>
          </cell>
        </row>
        <row r="171">
          <cell r="A171" t="str">
            <v>4.17-SEG DISPLAY UNITAC220V, DC4-20mA, 4DIGIT</v>
          </cell>
          <cell r="B171" t="str">
            <v>4.1</v>
          </cell>
          <cell r="C171">
            <v>38</v>
          </cell>
          <cell r="D171" t="str">
            <v>7-SEG DISPLAY UNIT</v>
          </cell>
          <cell r="E171" t="str">
            <v>AC220V, DC4-20mA, 4DIGIT</v>
          </cell>
          <cell r="F171">
            <v>1</v>
          </cell>
          <cell r="G171" t="str">
            <v>EA</v>
          </cell>
          <cell r="H171">
            <v>1</v>
          </cell>
          <cell r="J171">
            <v>0</v>
          </cell>
          <cell r="L171">
            <v>0</v>
          </cell>
          <cell r="N171">
            <v>0</v>
          </cell>
          <cell r="P171">
            <v>0</v>
          </cell>
          <cell r="R171">
            <v>0</v>
          </cell>
          <cell r="T171">
            <v>0</v>
          </cell>
          <cell r="V171">
            <v>0</v>
          </cell>
          <cell r="X171">
            <v>0</v>
          </cell>
          <cell r="Z171">
            <v>0</v>
          </cell>
          <cell r="AB171">
            <v>0</v>
          </cell>
          <cell r="AD171">
            <v>0</v>
          </cell>
          <cell r="AF171">
            <v>0</v>
          </cell>
          <cell r="AH171">
            <v>0</v>
          </cell>
          <cell r="AJ171">
            <v>0</v>
          </cell>
          <cell r="AK171">
            <v>0.25</v>
          </cell>
          <cell r="AL171">
            <v>0.25</v>
          </cell>
          <cell r="AN171">
            <v>0</v>
          </cell>
          <cell r="AP171">
            <v>0</v>
          </cell>
          <cell r="AR171">
            <v>0</v>
          </cell>
          <cell r="AT171">
            <v>0</v>
          </cell>
          <cell r="AV171">
            <v>0</v>
          </cell>
          <cell r="AX171">
            <v>0</v>
          </cell>
          <cell r="AZ171">
            <v>0</v>
          </cell>
          <cell r="BA171" t="str">
            <v>전기품셈 6-2</v>
          </cell>
          <cell r="BB171">
            <v>2</v>
          </cell>
          <cell r="BC171">
            <v>15</v>
          </cell>
          <cell r="BD171" t="str">
            <v>기계기술자</v>
          </cell>
          <cell r="BE171">
            <v>0.25</v>
          </cell>
        </row>
        <row r="172">
          <cell r="A172" t="str">
            <v>4.1RELAY4A4B, LED</v>
          </cell>
          <cell r="B172" t="str">
            <v>4.1</v>
          </cell>
          <cell r="C172">
            <v>39</v>
          </cell>
          <cell r="D172" t="str">
            <v>RELAY</v>
          </cell>
          <cell r="E172" t="str">
            <v>4A4B, LED</v>
          </cell>
          <cell r="F172">
            <v>1</v>
          </cell>
          <cell r="G172" t="str">
            <v>EA</v>
          </cell>
          <cell r="H172">
            <v>1</v>
          </cell>
          <cell r="J172">
            <v>0</v>
          </cell>
          <cell r="L172">
            <v>0</v>
          </cell>
          <cell r="N172">
            <v>0</v>
          </cell>
          <cell r="P172">
            <v>0</v>
          </cell>
          <cell r="R172">
            <v>0</v>
          </cell>
          <cell r="T172">
            <v>0</v>
          </cell>
          <cell r="V172">
            <v>0</v>
          </cell>
          <cell r="X172">
            <v>0</v>
          </cell>
          <cell r="Z172">
            <v>0</v>
          </cell>
          <cell r="AB172">
            <v>0</v>
          </cell>
          <cell r="AD172">
            <v>0</v>
          </cell>
          <cell r="AF172">
            <v>0</v>
          </cell>
          <cell r="AH172">
            <v>0</v>
          </cell>
          <cell r="AJ172">
            <v>0</v>
          </cell>
          <cell r="AL172">
            <v>0</v>
          </cell>
          <cell r="AN172">
            <v>0</v>
          </cell>
          <cell r="AO172">
            <v>0.18</v>
          </cell>
          <cell r="AP172">
            <v>0.18</v>
          </cell>
          <cell r="AR172">
            <v>0</v>
          </cell>
          <cell r="AT172">
            <v>0</v>
          </cell>
          <cell r="AV172">
            <v>0</v>
          </cell>
          <cell r="AX172">
            <v>0</v>
          </cell>
          <cell r="AZ172">
            <v>0</v>
          </cell>
          <cell r="BA172" t="str">
            <v>전기품셈 3-34</v>
          </cell>
          <cell r="BB172">
            <v>2</v>
          </cell>
          <cell r="BC172">
            <v>17</v>
          </cell>
          <cell r="BD172" t="str">
            <v>전기기계조립원</v>
          </cell>
          <cell r="BE172">
            <v>0.18</v>
          </cell>
        </row>
        <row r="173">
          <cell r="A173" t="str">
            <v>4.1RELAY SOCKET14PIN</v>
          </cell>
          <cell r="B173" t="str">
            <v>4.1</v>
          </cell>
          <cell r="C173">
            <v>40</v>
          </cell>
          <cell r="D173" t="str">
            <v>RELAY SOCKET</v>
          </cell>
          <cell r="E173" t="str">
            <v>14PIN</v>
          </cell>
          <cell r="F173">
            <v>1</v>
          </cell>
          <cell r="G173" t="str">
            <v>EA</v>
          </cell>
          <cell r="H173">
            <v>1</v>
          </cell>
          <cell r="J173">
            <v>0</v>
          </cell>
          <cell r="L173">
            <v>0</v>
          </cell>
          <cell r="N173">
            <v>0</v>
          </cell>
          <cell r="P173">
            <v>0</v>
          </cell>
          <cell r="R173">
            <v>0</v>
          </cell>
          <cell r="T173">
            <v>0</v>
          </cell>
          <cell r="V173">
            <v>0</v>
          </cell>
          <cell r="X173">
            <v>0</v>
          </cell>
          <cell r="Z173">
            <v>0</v>
          </cell>
          <cell r="AB173">
            <v>0</v>
          </cell>
          <cell r="AD173">
            <v>0</v>
          </cell>
          <cell r="AF173">
            <v>0</v>
          </cell>
          <cell r="AH173">
            <v>0</v>
          </cell>
          <cell r="AJ173">
            <v>0</v>
          </cell>
          <cell r="AL173">
            <v>0</v>
          </cell>
          <cell r="AN173">
            <v>0</v>
          </cell>
          <cell r="AP173">
            <v>0</v>
          </cell>
          <cell r="AR173">
            <v>0</v>
          </cell>
          <cell r="AT173">
            <v>0</v>
          </cell>
          <cell r="AV173">
            <v>0</v>
          </cell>
          <cell r="AX173">
            <v>0</v>
          </cell>
          <cell r="AZ173">
            <v>0</v>
          </cell>
          <cell r="BB173">
            <v>0</v>
          </cell>
        </row>
        <row r="174">
          <cell r="A174" t="str">
            <v>4.1THERMOSTAT0 to 50℃</v>
          </cell>
          <cell r="B174" t="str">
            <v>4.1</v>
          </cell>
          <cell r="C174">
            <v>41</v>
          </cell>
          <cell r="D174" t="str">
            <v>THERMOSTAT</v>
          </cell>
          <cell r="E174" t="str">
            <v>0 to 50℃</v>
          </cell>
          <cell r="F174">
            <v>1</v>
          </cell>
          <cell r="G174" t="str">
            <v>EA</v>
          </cell>
          <cell r="H174">
            <v>1</v>
          </cell>
          <cell r="J174">
            <v>0</v>
          </cell>
          <cell r="L174">
            <v>0</v>
          </cell>
          <cell r="N174">
            <v>0</v>
          </cell>
          <cell r="P174">
            <v>0</v>
          </cell>
          <cell r="R174">
            <v>0</v>
          </cell>
          <cell r="T174">
            <v>0</v>
          </cell>
          <cell r="V174">
            <v>0</v>
          </cell>
          <cell r="X174">
            <v>0</v>
          </cell>
          <cell r="Z174">
            <v>0</v>
          </cell>
          <cell r="AB174">
            <v>0</v>
          </cell>
          <cell r="AD174">
            <v>0</v>
          </cell>
          <cell r="AF174">
            <v>0</v>
          </cell>
          <cell r="AH174">
            <v>0</v>
          </cell>
          <cell r="AI174">
            <v>6.5000000000000002E-2</v>
          </cell>
          <cell r="AJ174">
            <v>6.5000000000000002E-2</v>
          </cell>
          <cell r="AL174">
            <v>0</v>
          </cell>
          <cell r="AN174">
            <v>0</v>
          </cell>
          <cell r="AP174">
            <v>0</v>
          </cell>
          <cell r="AR174">
            <v>0</v>
          </cell>
          <cell r="AT174">
            <v>0</v>
          </cell>
          <cell r="AV174">
            <v>0</v>
          </cell>
          <cell r="AX174">
            <v>0</v>
          </cell>
          <cell r="AZ174">
            <v>0</v>
          </cell>
          <cell r="BA174" t="str">
            <v>전기품셈 5-23</v>
          </cell>
          <cell r="BB174">
            <v>2</v>
          </cell>
          <cell r="BC174">
            <v>14</v>
          </cell>
          <cell r="BD174" t="str">
            <v>전선원</v>
          </cell>
          <cell r="BE174">
            <v>6.5000000000000002E-2</v>
          </cell>
        </row>
        <row r="175">
          <cell r="A175" t="str">
            <v>4.1THERMOSTAT-10 to 50℃</v>
          </cell>
          <cell r="B175" t="str">
            <v>4.1</v>
          </cell>
          <cell r="C175">
            <v>42</v>
          </cell>
          <cell r="D175" t="str">
            <v>THERMOSTAT</v>
          </cell>
          <cell r="E175" t="str">
            <v>-10 to 50℃</v>
          </cell>
          <cell r="F175">
            <v>1</v>
          </cell>
          <cell r="G175" t="str">
            <v>EA</v>
          </cell>
          <cell r="H175">
            <v>1</v>
          </cell>
          <cell r="J175">
            <v>0</v>
          </cell>
          <cell r="L175">
            <v>0</v>
          </cell>
          <cell r="N175">
            <v>0</v>
          </cell>
          <cell r="P175">
            <v>0</v>
          </cell>
          <cell r="R175">
            <v>0</v>
          </cell>
          <cell r="T175">
            <v>0</v>
          </cell>
          <cell r="V175">
            <v>0</v>
          </cell>
          <cell r="X175">
            <v>0</v>
          </cell>
          <cell r="Z175">
            <v>0</v>
          </cell>
          <cell r="AB175">
            <v>0</v>
          </cell>
          <cell r="AD175">
            <v>0</v>
          </cell>
          <cell r="AF175">
            <v>0</v>
          </cell>
          <cell r="AH175">
            <v>0</v>
          </cell>
          <cell r="AI175">
            <v>6.5000000000000002E-2</v>
          </cell>
          <cell r="AJ175">
            <v>6.5000000000000002E-2</v>
          </cell>
          <cell r="AL175">
            <v>0</v>
          </cell>
          <cell r="AN175">
            <v>0</v>
          </cell>
          <cell r="AP175">
            <v>0</v>
          </cell>
          <cell r="AR175">
            <v>0</v>
          </cell>
          <cell r="AT175">
            <v>0</v>
          </cell>
          <cell r="AV175">
            <v>0</v>
          </cell>
          <cell r="AX175">
            <v>0</v>
          </cell>
          <cell r="AZ175">
            <v>0</v>
          </cell>
          <cell r="BA175" t="str">
            <v>전기품셈 5-23</v>
          </cell>
          <cell r="BB175">
            <v>2</v>
          </cell>
          <cell r="BC175">
            <v>14</v>
          </cell>
          <cell r="BD175" t="str">
            <v>전선원</v>
          </cell>
          <cell r="BE175">
            <v>6.5000000000000002E-2</v>
          </cell>
        </row>
        <row r="176">
          <cell r="A176" t="str">
            <v>4.1TERMINAL BLOCK3P 100A 고정식</v>
          </cell>
          <cell r="B176" t="str">
            <v>4.1</v>
          </cell>
          <cell r="C176">
            <v>43</v>
          </cell>
          <cell r="D176" t="str">
            <v>TERMINAL BLOCK</v>
          </cell>
          <cell r="E176" t="str">
            <v>3P 100A 고정식</v>
          </cell>
          <cell r="F176">
            <v>1</v>
          </cell>
          <cell r="G176" t="str">
            <v>EA</v>
          </cell>
          <cell r="H176">
            <v>1</v>
          </cell>
          <cell r="J176">
            <v>0</v>
          </cell>
          <cell r="L176">
            <v>0</v>
          </cell>
          <cell r="N176">
            <v>0</v>
          </cell>
          <cell r="P176">
            <v>0</v>
          </cell>
          <cell r="R176">
            <v>0</v>
          </cell>
          <cell r="T176">
            <v>0</v>
          </cell>
          <cell r="V176">
            <v>0</v>
          </cell>
          <cell r="X176">
            <v>0</v>
          </cell>
          <cell r="Z176">
            <v>0</v>
          </cell>
          <cell r="AB176">
            <v>0</v>
          </cell>
          <cell r="AD176">
            <v>0</v>
          </cell>
          <cell r="AF176">
            <v>0</v>
          </cell>
          <cell r="AH176">
            <v>0</v>
          </cell>
          <cell r="AJ176">
            <v>0</v>
          </cell>
          <cell r="AL176">
            <v>0</v>
          </cell>
          <cell r="AN176">
            <v>0</v>
          </cell>
          <cell r="AP176">
            <v>0</v>
          </cell>
          <cell r="AR176">
            <v>0</v>
          </cell>
          <cell r="AT176">
            <v>0</v>
          </cell>
          <cell r="AV176">
            <v>0</v>
          </cell>
          <cell r="AX176">
            <v>0</v>
          </cell>
          <cell r="AZ176">
            <v>0</v>
          </cell>
          <cell r="BB176">
            <v>0</v>
          </cell>
        </row>
        <row r="177">
          <cell r="A177" t="str">
            <v>4.1TERMINAL BLOCK4P 60A, 고정식</v>
          </cell>
          <cell r="B177" t="str">
            <v>4.1</v>
          </cell>
          <cell r="C177">
            <v>44</v>
          </cell>
          <cell r="D177" t="str">
            <v>TERMINAL BLOCK</v>
          </cell>
          <cell r="E177" t="str">
            <v>4P 60A, 고정식</v>
          </cell>
          <cell r="F177">
            <v>1</v>
          </cell>
          <cell r="G177" t="str">
            <v>EA</v>
          </cell>
          <cell r="H177">
            <v>1</v>
          </cell>
          <cell r="J177">
            <v>0</v>
          </cell>
          <cell r="L177">
            <v>0</v>
          </cell>
          <cell r="N177">
            <v>0</v>
          </cell>
          <cell r="P177">
            <v>0</v>
          </cell>
          <cell r="R177">
            <v>0</v>
          </cell>
          <cell r="T177">
            <v>0</v>
          </cell>
          <cell r="V177">
            <v>0</v>
          </cell>
          <cell r="X177">
            <v>0</v>
          </cell>
          <cell r="Z177">
            <v>0</v>
          </cell>
          <cell r="AB177">
            <v>0</v>
          </cell>
          <cell r="AD177">
            <v>0</v>
          </cell>
          <cell r="AF177">
            <v>0</v>
          </cell>
          <cell r="AH177">
            <v>0</v>
          </cell>
          <cell r="AJ177">
            <v>0</v>
          </cell>
          <cell r="AL177">
            <v>0</v>
          </cell>
          <cell r="AN177">
            <v>0</v>
          </cell>
          <cell r="AP177">
            <v>0</v>
          </cell>
          <cell r="AR177">
            <v>0</v>
          </cell>
          <cell r="AT177">
            <v>0</v>
          </cell>
          <cell r="AV177">
            <v>0</v>
          </cell>
          <cell r="AX177">
            <v>0</v>
          </cell>
          <cell r="AZ177">
            <v>0</v>
          </cell>
          <cell r="BB177">
            <v>0</v>
          </cell>
        </row>
        <row r="178">
          <cell r="A178" t="str">
            <v>4.1TERMINAL BLOCK4P 200A, 고정식</v>
          </cell>
          <cell r="B178" t="str">
            <v>4.1</v>
          </cell>
          <cell r="C178">
            <v>45</v>
          </cell>
          <cell r="D178" t="str">
            <v>TERMINAL BLOCK</v>
          </cell>
          <cell r="E178" t="str">
            <v>4P 200A, 고정식</v>
          </cell>
          <cell r="F178">
            <v>1</v>
          </cell>
          <cell r="G178" t="str">
            <v>EA</v>
          </cell>
          <cell r="H178">
            <v>1</v>
          </cell>
          <cell r="J178">
            <v>0</v>
          </cell>
          <cell r="L178">
            <v>0</v>
          </cell>
          <cell r="N178">
            <v>0</v>
          </cell>
          <cell r="P178">
            <v>0</v>
          </cell>
          <cell r="R178">
            <v>0</v>
          </cell>
          <cell r="T178">
            <v>0</v>
          </cell>
          <cell r="V178">
            <v>0</v>
          </cell>
          <cell r="X178">
            <v>0</v>
          </cell>
          <cell r="Z178">
            <v>0</v>
          </cell>
          <cell r="AB178">
            <v>0</v>
          </cell>
          <cell r="AD178">
            <v>0</v>
          </cell>
          <cell r="AF178">
            <v>0</v>
          </cell>
          <cell r="AH178">
            <v>0</v>
          </cell>
          <cell r="AJ178">
            <v>0</v>
          </cell>
          <cell r="AL178">
            <v>0</v>
          </cell>
          <cell r="AN178">
            <v>0</v>
          </cell>
          <cell r="AP178">
            <v>0</v>
          </cell>
          <cell r="AR178">
            <v>0</v>
          </cell>
          <cell r="AT178">
            <v>0</v>
          </cell>
          <cell r="AV178">
            <v>0</v>
          </cell>
          <cell r="AX178">
            <v>0</v>
          </cell>
          <cell r="AZ178">
            <v>0</v>
          </cell>
          <cell r="BB178">
            <v>0</v>
          </cell>
        </row>
        <row r="179">
          <cell r="A179" t="str">
            <v>4.1TERMINAL BLOCK4P 100A, 고정식</v>
          </cell>
          <cell r="B179" t="str">
            <v>4.1</v>
          </cell>
          <cell r="C179">
            <v>46</v>
          </cell>
          <cell r="D179" t="str">
            <v>TERMINAL BLOCK</v>
          </cell>
          <cell r="E179" t="str">
            <v>4P 100A, 고정식</v>
          </cell>
          <cell r="F179">
            <v>1</v>
          </cell>
          <cell r="G179" t="str">
            <v>EA</v>
          </cell>
          <cell r="H179">
            <v>1</v>
          </cell>
          <cell r="J179">
            <v>0</v>
          </cell>
          <cell r="L179">
            <v>0</v>
          </cell>
          <cell r="N179">
            <v>0</v>
          </cell>
          <cell r="P179">
            <v>0</v>
          </cell>
          <cell r="R179">
            <v>0</v>
          </cell>
          <cell r="T179">
            <v>0</v>
          </cell>
          <cell r="V179">
            <v>0</v>
          </cell>
          <cell r="X179">
            <v>0</v>
          </cell>
          <cell r="Z179">
            <v>0</v>
          </cell>
          <cell r="AB179">
            <v>0</v>
          </cell>
          <cell r="AD179">
            <v>0</v>
          </cell>
          <cell r="AF179">
            <v>0</v>
          </cell>
          <cell r="AH179">
            <v>0</v>
          </cell>
          <cell r="AJ179">
            <v>0</v>
          </cell>
          <cell r="AL179">
            <v>0</v>
          </cell>
          <cell r="AN179">
            <v>0</v>
          </cell>
          <cell r="AP179">
            <v>0</v>
          </cell>
          <cell r="AR179">
            <v>0</v>
          </cell>
          <cell r="AT179">
            <v>0</v>
          </cell>
          <cell r="AV179">
            <v>0</v>
          </cell>
          <cell r="AX179">
            <v>0</v>
          </cell>
          <cell r="AZ179">
            <v>0</v>
          </cell>
          <cell r="BB179">
            <v>0</v>
          </cell>
        </row>
        <row r="180">
          <cell r="A180" t="str">
            <v>4.1NAME PLATELARGE</v>
          </cell>
          <cell r="B180" t="str">
            <v>4.1</v>
          </cell>
          <cell r="C180">
            <v>47</v>
          </cell>
          <cell r="D180" t="str">
            <v>NAME PLATE</v>
          </cell>
          <cell r="E180" t="str">
            <v>LARGE</v>
          </cell>
          <cell r="F180">
            <v>1</v>
          </cell>
          <cell r="G180" t="str">
            <v>EA</v>
          </cell>
          <cell r="H180">
            <v>1</v>
          </cell>
          <cell r="J180">
            <v>0</v>
          </cell>
          <cell r="L180">
            <v>0</v>
          </cell>
          <cell r="N180">
            <v>0</v>
          </cell>
          <cell r="P180">
            <v>0</v>
          </cell>
          <cell r="R180">
            <v>0</v>
          </cell>
          <cell r="T180">
            <v>0</v>
          </cell>
          <cell r="V180">
            <v>0</v>
          </cell>
          <cell r="X180">
            <v>0</v>
          </cell>
          <cell r="Z180">
            <v>0</v>
          </cell>
          <cell r="AB180">
            <v>0</v>
          </cell>
          <cell r="AD180">
            <v>0</v>
          </cell>
          <cell r="AF180">
            <v>0</v>
          </cell>
          <cell r="AH180">
            <v>0</v>
          </cell>
          <cell r="AJ180">
            <v>0</v>
          </cell>
          <cell r="AL180">
            <v>0</v>
          </cell>
          <cell r="AN180">
            <v>0</v>
          </cell>
          <cell r="AP180">
            <v>0</v>
          </cell>
          <cell r="AR180">
            <v>0</v>
          </cell>
          <cell r="AT180">
            <v>0</v>
          </cell>
          <cell r="AV180">
            <v>0</v>
          </cell>
          <cell r="AX180">
            <v>0</v>
          </cell>
          <cell r="AZ180">
            <v>0</v>
          </cell>
          <cell r="BB180">
            <v>0</v>
          </cell>
        </row>
        <row r="181">
          <cell r="A181" t="str">
            <v>4.1NAME PLATESMALL</v>
          </cell>
          <cell r="B181" t="str">
            <v>4.1</v>
          </cell>
          <cell r="C181">
            <v>48</v>
          </cell>
          <cell r="D181" t="str">
            <v>NAME PLATE</v>
          </cell>
          <cell r="E181" t="str">
            <v>SMALL</v>
          </cell>
          <cell r="F181">
            <v>1</v>
          </cell>
          <cell r="G181" t="str">
            <v>EA</v>
          </cell>
          <cell r="H181">
            <v>1</v>
          </cell>
          <cell r="J181">
            <v>0</v>
          </cell>
          <cell r="L181">
            <v>0</v>
          </cell>
          <cell r="N181">
            <v>0</v>
          </cell>
          <cell r="P181">
            <v>0</v>
          </cell>
          <cell r="R181">
            <v>0</v>
          </cell>
          <cell r="T181">
            <v>0</v>
          </cell>
          <cell r="V181">
            <v>0</v>
          </cell>
          <cell r="X181">
            <v>0</v>
          </cell>
          <cell r="Z181">
            <v>0</v>
          </cell>
          <cell r="AB181">
            <v>0</v>
          </cell>
          <cell r="AD181">
            <v>0</v>
          </cell>
          <cell r="AF181">
            <v>0</v>
          </cell>
          <cell r="AH181">
            <v>0</v>
          </cell>
          <cell r="AJ181">
            <v>0</v>
          </cell>
          <cell r="AL181">
            <v>0</v>
          </cell>
          <cell r="AN181">
            <v>0</v>
          </cell>
          <cell r="AP181">
            <v>0</v>
          </cell>
          <cell r="AR181">
            <v>0</v>
          </cell>
          <cell r="AT181">
            <v>0</v>
          </cell>
          <cell r="AV181">
            <v>0</v>
          </cell>
          <cell r="AX181">
            <v>0</v>
          </cell>
          <cell r="AZ181">
            <v>0</v>
          </cell>
          <cell r="BB181">
            <v>0</v>
          </cell>
        </row>
        <row r="182">
          <cell r="A182" t="str">
            <v>4.1MICRO S/WKH-9015HR(L)커버포함</v>
          </cell>
          <cell r="B182" t="str">
            <v>4.1</v>
          </cell>
          <cell r="C182">
            <v>49</v>
          </cell>
          <cell r="D182" t="str">
            <v>MICRO S/W</v>
          </cell>
          <cell r="E182" t="str">
            <v>KH-9015HR(L)커버포함</v>
          </cell>
          <cell r="F182">
            <v>1</v>
          </cell>
          <cell r="G182" t="str">
            <v>EA</v>
          </cell>
          <cell r="H182">
            <v>1</v>
          </cell>
          <cell r="J182">
            <v>0</v>
          </cell>
          <cell r="L182">
            <v>0</v>
          </cell>
          <cell r="N182">
            <v>0</v>
          </cell>
          <cell r="P182">
            <v>0</v>
          </cell>
          <cell r="R182">
            <v>0</v>
          </cell>
          <cell r="T182">
            <v>0</v>
          </cell>
          <cell r="V182">
            <v>0</v>
          </cell>
          <cell r="X182">
            <v>0</v>
          </cell>
          <cell r="Z182">
            <v>0</v>
          </cell>
          <cell r="AB182">
            <v>0</v>
          </cell>
          <cell r="AD182">
            <v>0</v>
          </cell>
          <cell r="AF182">
            <v>0</v>
          </cell>
          <cell r="AH182">
            <v>0</v>
          </cell>
          <cell r="AI182">
            <v>0.13</v>
          </cell>
          <cell r="AJ182">
            <v>0.13</v>
          </cell>
          <cell r="AL182">
            <v>0</v>
          </cell>
          <cell r="AN182">
            <v>0</v>
          </cell>
          <cell r="AP182">
            <v>0</v>
          </cell>
          <cell r="AR182">
            <v>0</v>
          </cell>
          <cell r="AT182">
            <v>0</v>
          </cell>
          <cell r="AV182">
            <v>0</v>
          </cell>
          <cell r="AX182">
            <v>0</v>
          </cell>
          <cell r="AZ182">
            <v>0</v>
          </cell>
          <cell r="BA182" t="str">
            <v>전기품셈 5-23</v>
          </cell>
          <cell r="BB182">
            <v>2</v>
          </cell>
          <cell r="BC182">
            <v>14</v>
          </cell>
          <cell r="BD182" t="str">
            <v>전선원</v>
          </cell>
          <cell r="BE182">
            <v>0.13</v>
          </cell>
        </row>
        <row r="183">
          <cell r="A183" t="str">
            <v>4.1BUS BAR25*3t</v>
          </cell>
          <cell r="B183" t="str">
            <v>4.1</v>
          </cell>
          <cell r="C183">
            <v>50</v>
          </cell>
          <cell r="D183" t="str">
            <v>BUS BAR</v>
          </cell>
          <cell r="E183" t="str">
            <v>25*3t</v>
          </cell>
          <cell r="F183">
            <v>1</v>
          </cell>
          <cell r="G183" t="str">
            <v>EA</v>
          </cell>
          <cell r="H183">
            <v>1</v>
          </cell>
          <cell r="J183">
            <v>0</v>
          </cell>
          <cell r="L183">
            <v>0</v>
          </cell>
          <cell r="N183">
            <v>0</v>
          </cell>
          <cell r="P183">
            <v>0</v>
          </cell>
          <cell r="R183">
            <v>0</v>
          </cell>
          <cell r="T183">
            <v>0</v>
          </cell>
          <cell r="V183">
            <v>0</v>
          </cell>
          <cell r="X183">
            <v>0</v>
          </cell>
          <cell r="Z183">
            <v>0</v>
          </cell>
          <cell r="AB183">
            <v>0</v>
          </cell>
          <cell r="AD183">
            <v>0</v>
          </cell>
          <cell r="AF183">
            <v>0</v>
          </cell>
          <cell r="AH183">
            <v>0</v>
          </cell>
          <cell r="AJ183">
            <v>0</v>
          </cell>
          <cell r="AL183">
            <v>0</v>
          </cell>
          <cell r="AN183">
            <v>0</v>
          </cell>
          <cell r="AO183">
            <v>1.6E-2</v>
          </cell>
          <cell r="AP183">
            <v>1.6E-2</v>
          </cell>
          <cell r="AR183">
            <v>0</v>
          </cell>
          <cell r="AT183">
            <v>0</v>
          </cell>
          <cell r="AV183">
            <v>0</v>
          </cell>
          <cell r="AX183">
            <v>0</v>
          </cell>
          <cell r="AZ183">
            <v>0</v>
          </cell>
          <cell r="BA183" t="str">
            <v>전기품셈 6-2</v>
          </cell>
          <cell r="BB183">
            <v>2</v>
          </cell>
          <cell r="BC183">
            <v>17</v>
          </cell>
          <cell r="BD183" t="str">
            <v>전기기계조립원</v>
          </cell>
          <cell r="BE183">
            <v>1.6E-2</v>
          </cell>
        </row>
        <row r="184">
          <cell r="A184" t="str">
            <v>4.1PANEL LIGHTINGAC220V LED 10W</v>
          </cell>
          <cell r="B184" t="str">
            <v>4.1</v>
          </cell>
          <cell r="C184">
            <v>51</v>
          </cell>
          <cell r="D184" t="str">
            <v>PANEL LIGHTING</v>
          </cell>
          <cell r="E184" t="str">
            <v>AC220V LED 10W</v>
          </cell>
          <cell r="F184">
            <v>1</v>
          </cell>
          <cell r="G184" t="str">
            <v>EA</v>
          </cell>
          <cell r="H184">
            <v>1</v>
          </cell>
          <cell r="J184">
            <v>0</v>
          </cell>
          <cell r="L184">
            <v>0</v>
          </cell>
          <cell r="N184">
            <v>0</v>
          </cell>
          <cell r="P184">
            <v>0</v>
          </cell>
          <cell r="R184">
            <v>0</v>
          </cell>
          <cell r="T184">
            <v>0</v>
          </cell>
          <cell r="V184">
            <v>0</v>
          </cell>
          <cell r="X184">
            <v>0</v>
          </cell>
          <cell r="Z184">
            <v>0</v>
          </cell>
          <cell r="AB184">
            <v>0</v>
          </cell>
          <cell r="AD184">
            <v>0</v>
          </cell>
          <cell r="AF184">
            <v>0</v>
          </cell>
          <cell r="AH184">
            <v>0</v>
          </cell>
          <cell r="AI184">
            <v>0.18</v>
          </cell>
          <cell r="AJ184">
            <v>0.18</v>
          </cell>
          <cell r="AL184">
            <v>0</v>
          </cell>
          <cell r="AN184">
            <v>0</v>
          </cell>
          <cell r="AP184">
            <v>0</v>
          </cell>
          <cell r="AR184">
            <v>0</v>
          </cell>
          <cell r="AT184">
            <v>0</v>
          </cell>
          <cell r="AV184">
            <v>0</v>
          </cell>
          <cell r="AX184">
            <v>0</v>
          </cell>
          <cell r="AZ184">
            <v>0</v>
          </cell>
          <cell r="BA184" t="str">
            <v>전기품셈 5-23</v>
          </cell>
          <cell r="BB184">
            <v>2</v>
          </cell>
          <cell r="BC184">
            <v>14</v>
          </cell>
          <cell r="BD184" t="str">
            <v>전선원</v>
          </cell>
          <cell r="BE184">
            <v>0.18</v>
          </cell>
        </row>
        <row r="185">
          <cell r="A185" t="str">
            <v>4.1FAN(100mm / 220V)0</v>
          </cell>
          <cell r="B185" t="str">
            <v>4.1</v>
          </cell>
          <cell r="C185">
            <v>52</v>
          </cell>
          <cell r="D185" t="str">
            <v>FAN(100mm / 220V)</v>
          </cell>
          <cell r="E185">
            <v>0</v>
          </cell>
          <cell r="F185">
            <v>1</v>
          </cell>
          <cell r="G185" t="str">
            <v>EA</v>
          </cell>
          <cell r="H185">
            <v>1</v>
          </cell>
          <cell r="J185">
            <v>0</v>
          </cell>
          <cell r="L185">
            <v>0</v>
          </cell>
          <cell r="N185">
            <v>0</v>
          </cell>
          <cell r="P185">
            <v>0</v>
          </cell>
          <cell r="R185">
            <v>0</v>
          </cell>
          <cell r="T185">
            <v>0</v>
          </cell>
          <cell r="V185">
            <v>0</v>
          </cell>
          <cell r="X185">
            <v>0</v>
          </cell>
          <cell r="Z185">
            <v>0</v>
          </cell>
          <cell r="AB185">
            <v>0</v>
          </cell>
          <cell r="AD185">
            <v>0</v>
          </cell>
          <cell r="AF185">
            <v>0</v>
          </cell>
          <cell r="AH185">
            <v>0</v>
          </cell>
          <cell r="AJ185">
            <v>0</v>
          </cell>
          <cell r="AK185">
            <v>0.22</v>
          </cell>
          <cell r="AL185">
            <v>0.22</v>
          </cell>
          <cell r="AN185">
            <v>0</v>
          </cell>
          <cell r="AP185">
            <v>0</v>
          </cell>
          <cell r="AR185">
            <v>0</v>
          </cell>
          <cell r="AT185">
            <v>0</v>
          </cell>
          <cell r="AV185">
            <v>0</v>
          </cell>
          <cell r="AX185">
            <v>0</v>
          </cell>
          <cell r="AZ185">
            <v>0</v>
          </cell>
          <cell r="BA185" t="str">
            <v>전기품셈5-22</v>
          </cell>
          <cell r="BB185">
            <v>2</v>
          </cell>
          <cell r="BC185">
            <v>15</v>
          </cell>
          <cell r="BD185" t="str">
            <v>기계기술자</v>
          </cell>
          <cell r="BE185">
            <v>0.22</v>
          </cell>
        </row>
        <row r="186">
          <cell r="A186" t="str">
            <v>4.1SPACE HEATER0</v>
          </cell>
          <cell r="B186" t="str">
            <v>4.1</v>
          </cell>
          <cell r="C186">
            <v>53</v>
          </cell>
          <cell r="D186" t="str">
            <v>SPACE HEATER</v>
          </cell>
          <cell r="E186">
            <v>0</v>
          </cell>
          <cell r="F186">
            <v>1</v>
          </cell>
          <cell r="G186" t="str">
            <v>EA</v>
          </cell>
          <cell r="H186">
            <v>1</v>
          </cell>
          <cell r="J186">
            <v>0</v>
          </cell>
          <cell r="L186">
            <v>0</v>
          </cell>
          <cell r="N186">
            <v>0</v>
          </cell>
          <cell r="P186">
            <v>0</v>
          </cell>
          <cell r="R186">
            <v>0</v>
          </cell>
          <cell r="T186">
            <v>0</v>
          </cell>
          <cell r="V186">
            <v>0</v>
          </cell>
          <cell r="X186">
            <v>0</v>
          </cell>
          <cell r="Z186">
            <v>0</v>
          </cell>
          <cell r="AB186">
            <v>0</v>
          </cell>
          <cell r="AD186">
            <v>0</v>
          </cell>
          <cell r="AF186">
            <v>0</v>
          </cell>
          <cell r="AH186">
            <v>0</v>
          </cell>
          <cell r="AI186">
            <v>0.4</v>
          </cell>
          <cell r="AJ186">
            <v>0.4</v>
          </cell>
          <cell r="AL186">
            <v>0</v>
          </cell>
          <cell r="AN186">
            <v>0</v>
          </cell>
          <cell r="AP186">
            <v>0</v>
          </cell>
          <cell r="AR186">
            <v>0</v>
          </cell>
          <cell r="AT186">
            <v>0</v>
          </cell>
          <cell r="AV186">
            <v>0</v>
          </cell>
          <cell r="AX186">
            <v>0</v>
          </cell>
          <cell r="AZ186">
            <v>0</v>
          </cell>
          <cell r="BA186" t="str">
            <v>전기품셈5-22</v>
          </cell>
          <cell r="BC186">
            <v>14</v>
          </cell>
          <cell r="BD186" t="str">
            <v>전선원</v>
          </cell>
          <cell r="BE186">
            <v>0.4</v>
          </cell>
        </row>
        <row r="187">
          <cell r="A187" t="str">
            <v>4.1PVC DUCT60 X 80 X 2000</v>
          </cell>
          <cell r="B187" t="str">
            <v>4.1</v>
          </cell>
          <cell r="C187">
            <v>54</v>
          </cell>
          <cell r="D187" t="str">
            <v>PVC DUCT</v>
          </cell>
          <cell r="E187" t="str">
            <v>60 X 80 X 2000</v>
          </cell>
          <cell r="F187">
            <v>1</v>
          </cell>
          <cell r="G187" t="str">
            <v>식</v>
          </cell>
          <cell r="H187">
            <v>1</v>
          </cell>
          <cell r="J187">
            <v>0</v>
          </cell>
          <cell r="L187">
            <v>0</v>
          </cell>
          <cell r="N187">
            <v>0</v>
          </cell>
          <cell r="P187">
            <v>0</v>
          </cell>
          <cell r="R187">
            <v>0</v>
          </cell>
          <cell r="T187">
            <v>0</v>
          </cell>
          <cell r="V187">
            <v>0</v>
          </cell>
          <cell r="X187">
            <v>0</v>
          </cell>
          <cell r="Z187">
            <v>0</v>
          </cell>
          <cell r="AB187">
            <v>0</v>
          </cell>
          <cell r="AD187">
            <v>0</v>
          </cell>
          <cell r="AF187">
            <v>0</v>
          </cell>
          <cell r="AH187">
            <v>0</v>
          </cell>
          <cell r="AI187">
            <v>0.28000000000000003</v>
          </cell>
          <cell r="AJ187">
            <v>0.28000000000000003</v>
          </cell>
          <cell r="AL187">
            <v>0</v>
          </cell>
          <cell r="AN187">
            <v>0</v>
          </cell>
          <cell r="AP187">
            <v>0</v>
          </cell>
          <cell r="AR187">
            <v>0</v>
          </cell>
          <cell r="AT187">
            <v>0</v>
          </cell>
          <cell r="AV187">
            <v>0</v>
          </cell>
          <cell r="AX187">
            <v>0</v>
          </cell>
          <cell r="AZ187">
            <v>0</v>
          </cell>
          <cell r="BA187" t="str">
            <v>전기품셈5-7</v>
          </cell>
          <cell r="BB187">
            <v>2</v>
          </cell>
          <cell r="BC187">
            <v>14</v>
          </cell>
          <cell r="BD187" t="str">
            <v>전선원</v>
          </cell>
          <cell r="BE187">
            <v>0.28000000000000003</v>
          </cell>
        </row>
        <row r="188">
          <cell r="A188" t="str">
            <v>4.1CABLE(이면배선)KIV 70SQ</v>
          </cell>
          <cell r="B188" t="str">
            <v>4.1</v>
          </cell>
          <cell r="C188">
            <v>55</v>
          </cell>
          <cell r="D188" t="str">
            <v>CABLE(이면배선)</v>
          </cell>
          <cell r="E188" t="str">
            <v>KIV 70SQ</v>
          </cell>
          <cell r="F188">
            <v>1</v>
          </cell>
          <cell r="G188" t="str">
            <v>M</v>
          </cell>
          <cell r="H188">
            <v>1</v>
          </cell>
          <cell r="J188">
            <v>0</v>
          </cell>
          <cell r="L188">
            <v>0</v>
          </cell>
          <cell r="N188">
            <v>0</v>
          </cell>
          <cell r="P188">
            <v>0</v>
          </cell>
          <cell r="R188">
            <v>0</v>
          </cell>
          <cell r="T188">
            <v>0</v>
          </cell>
          <cell r="V188">
            <v>0</v>
          </cell>
          <cell r="X188">
            <v>0</v>
          </cell>
          <cell r="Z188">
            <v>0</v>
          </cell>
          <cell r="AB188">
            <v>0</v>
          </cell>
          <cell r="AD188">
            <v>0</v>
          </cell>
          <cell r="AF188">
            <v>0</v>
          </cell>
          <cell r="AH188">
            <v>0</v>
          </cell>
          <cell r="AJ188">
            <v>0</v>
          </cell>
          <cell r="AL188">
            <v>0</v>
          </cell>
          <cell r="AN188">
            <v>0</v>
          </cell>
          <cell r="AP188">
            <v>0</v>
          </cell>
          <cell r="AR188">
            <v>0</v>
          </cell>
          <cell r="AT188">
            <v>0</v>
          </cell>
          <cell r="AV188">
            <v>0</v>
          </cell>
          <cell r="AX188">
            <v>0</v>
          </cell>
          <cell r="AZ188">
            <v>0</v>
          </cell>
        </row>
        <row r="189">
          <cell r="A189" t="str">
            <v>4.1CABLE(이면배선)KIV 25SQ</v>
          </cell>
          <cell r="B189" t="str">
            <v>4.1</v>
          </cell>
          <cell r="C189">
            <v>56</v>
          </cell>
          <cell r="D189" t="str">
            <v>CABLE(이면배선)</v>
          </cell>
          <cell r="E189" t="str">
            <v>KIV 25SQ</v>
          </cell>
          <cell r="F189">
            <v>1</v>
          </cell>
          <cell r="G189" t="str">
            <v>M</v>
          </cell>
          <cell r="H189">
            <v>1</v>
          </cell>
          <cell r="J189">
            <v>0</v>
          </cell>
          <cell r="L189">
            <v>0</v>
          </cell>
          <cell r="N189">
            <v>0</v>
          </cell>
          <cell r="P189">
            <v>0</v>
          </cell>
          <cell r="R189">
            <v>0</v>
          </cell>
          <cell r="T189">
            <v>0</v>
          </cell>
          <cell r="V189">
            <v>0</v>
          </cell>
          <cell r="X189">
            <v>0</v>
          </cell>
          <cell r="Z189">
            <v>0</v>
          </cell>
          <cell r="AB189">
            <v>0</v>
          </cell>
          <cell r="AD189">
            <v>0</v>
          </cell>
          <cell r="AF189">
            <v>0</v>
          </cell>
          <cell r="AH189">
            <v>0</v>
          </cell>
          <cell r="AJ189">
            <v>0</v>
          </cell>
          <cell r="AL189">
            <v>0</v>
          </cell>
          <cell r="AN189">
            <v>0</v>
          </cell>
          <cell r="AP189">
            <v>0</v>
          </cell>
          <cell r="AR189">
            <v>0</v>
          </cell>
          <cell r="AT189">
            <v>0</v>
          </cell>
          <cell r="AV189">
            <v>0</v>
          </cell>
          <cell r="AX189">
            <v>0</v>
          </cell>
          <cell r="AZ189">
            <v>0</v>
          </cell>
        </row>
        <row r="190">
          <cell r="A190" t="str">
            <v>4.1CABLE(이면배선)KIV 4SQ</v>
          </cell>
          <cell r="B190" t="str">
            <v>4.1</v>
          </cell>
          <cell r="C190">
            <v>57</v>
          </cell>
          <cell r="D190" t="str">
            <v>CABLE(이면배선)</v>
          </cell>
          <cell r="E190" t="str">
            <v>KIV 4SQ</v>
          </cell>
          <cell r="F190">
            <v>1</v>
          </cell>
          <cell r="G190" t="str">
            <v>M</v>
          </cell>
          <cell r="H190">
            <v>1</v>
          </cell>
          <cell r="J190">
            <v>0</v>
          </cell>
          <cell r="L190">
            <v>0</v>
          </cell>
          <cell r="N190">
            <v>0</v>
          </cell>
          <cell r="P190">
            <v>0</v>
          </cell>
          <cell r="R190">
            <v>0</v>
          </cell>
          <cell r="T190">
            <v>0</v>
          </cell>
          <cell r="V190">
            <v>0</v>
          </cell>
          <cell r="X190">
            <v>0</v>
          </cell>
          <cell r="Z190">
            <v>0</v>
          </cell>
          <cell r="AB190">
            <v>0</v>
          </cell>
          <cell r="AD190">
            <v>0</v>
          </cell>
          <cell r="AF190">
            <v>0</v>
          </cell>
          <cell r="AH190">
            <v>0</v>
          </cell>
          <cell r="AJ190">
            <v>0</v>
          </cell>
          <cell r="AL190">
            <v>0</v>
          </cell>
          <cell r="AN190">
            <v>0</v>
          </cell>
          <cell r="AP190">
            <v>0</v>
          </cell>
          <cell r="AR190">
            <v>0</v>
          </cell>
          <cell r="AT190">
            <v>0</v>
          </cell>
          <cell r="AV190">
            <v>0</v>
          </cell>
          <cell r="AX190">
            <v>0</v>
          </cell>
          <cell r="AZ190">
            <v>0</v>
          </cell>
          <cell r="BB190">
            <v>0</v>
          </cell>
        </row>
        <row r="191">
          <cell r="A191" t="str">
            <v>4.1CABLE(이면배선)KIV 2.5SQ</v>
          </cell>
          <cell r="B191" t="str">
            <v>4.1</v>
          </cell>
          <cell r="C191">
            <v>58</v>
          </cell>
          <cell r="D191" t="str">
            <v>CABLE(이면배선)</v>
          </cell>
          <cell r="E191" t="str">
            <v>KIV 2.5SQ</v>
          </cell>
          <cell r="F191">
            <v>1</v>
          </cell>
          <cell r="G191" t="str">
            <v>M</v>
          </cell>
          <cell r="H191">
            <v>1</v>
          </cell>
          <cell r="J191">
            <v>0</v>
          </cell>
          <cell r="L191">
            <v>0</v>
          </cell>
          <cell r="N191">
            <v>0</v>
          </cell>
          <cell r="P191">
            <v>0</v>
          </cell>
          <cell r="R191">
            <v>0</v>
          </cell>
          <cell r="T191">
            <v>0</v>
          </cell>
          <cell r="V191">
            <v>0</v>
          </cell>
          <cell r="X191">
            <v>0</v>
          </cell>
          <cell r="Z191">
            <v>0</v>
          </cell>
          <cell r="AB191">
            <v>0</v>
          </cell>
          <cell r="AD191">
            <v>0</v>
          </cell>
          <cell r="AF191">
            <v>0</v>
          </cell>
          <cell r="AH191">
            <v>0</v>
          </cell>
          <cell r="AJ191">
            <v>0</v>
          </cell>
          <cell r="AL191">
            <v>0</v>
          </cell>
          <cell r="AN191">
            <v>0</v>
          </cell>
          <cell r="AP191">
            <v>0</v>
          </cell>
          <cell r="AR191">
            <v>0</v>
          </cell>
          <cell r="AT191">
            <v>0</v>
          </cell>
          <cell r="AV191">
            <v>0</v>
          </cell>
          <cell r="AX191">
            <v>0</v>
          </cell>
          <cell r="AZ191">
            <v>0</v>
          </cell>
          <cell r="BB191">
            <v>0</v>
          </cell>
        </row>
        <row r="192">
          <cell r="A192" t="str">
            <v>4.1CABLE(이면배선)KIV 1.5SQ</v>
          </cell>
          <cell r="B192" t="str">
            <v>4.1</v>
          </cell>
          <cell r="C192">
            <v>59</v>
          </cell>
          <cell r="D192" t="str">
            <v>CABLE(이면배선)</v>
          </cell>
          <cell r="E192" t="str">
            <v>KIV 1.5SQ</v>
          </cell>
          <cell r="F192">
            <v>1</v>
          </cell>
          <cell r="G192" t="str">
            <v>M</v>
          </cell>
          <cell r="H192">
            <v>1</v>
          </cell>
          <cell r="J192">
            <v>0</v>
          </cell>
          <cell r="L192">
            <v>0</v>
          </cell>
          <cell r="N192">
            <v>0</v>
          </cell>
          <cell r="P192">
            <v>0</v>
          </cell>
          <cell r="R192">
            <v>0</v>
          </cell>
          <cell r="T192">
            <v>0</v>
          </cell>
          <cell r="V192">
            <v>0</v>
          </cell>
          <cell r="X192">
            <v>0</v>
          </cell>
          <cell r="Z192">
            <v>0</v>
          </cell>
          <cell r="AB192">
            <v>0</v>
          </cell>
          <cell r="AD192">
            <v>0</v>
          </cell>
          <cell r="AF192">
            <v>0</v>
          </cell>
          <cell r="AH192">
            <v>0</v>
          </cell>
          <cell r="AJ192">
            <v>0</v>
          </cell>
          <cell r="AL192">
            <v>0</v>
          </cell>
          <cell r="AN192">
            <v>0</v>
          </cell>
          <cell r="AP192">
            <v>0</v>
          </cell>
          <cell r="AR192">
            <v>0</v>
          </cell>
          <cell r="AT192">
            <v>0</v>
          </cell>
          <cell r="AV192">
            <v>0</v>
          </cell>
          <cell r="AX192">
            <v>0</v>
          </cell>
          <cell r="AZ192">
            <v>0</v>
          </cell>
          <cell r="BB192">
            <v>0</v>
          </cell>
        </row>
        <row r="193">
          <cell r="A193" t="str">
            <v>4.1FDF미니 8PORT</v>
          </cell>
          <cell r="B193" t="str">
            <v>4.1</v>
          </cell>
          <cell r="C193">
            <v>60</v>
          </cell>
          <cell r="D193" t="str">
            <v>FDF</v>
          </cell>
          <cell r="E193" t="str">
            <v>미니 8PORT</v>
          </cell>
          <cell r="F193">
            <v>1</v>
          </cell>
          <cell r="G193" t="str">
            <v>EA</v>
          </cell>
          <cell r="H193">
            <v>1</v>
          </cell>
          <cell r="J193">
            <v>0</v>
          </cell>
          <cell r="L193">
            <v>0</v>
          </cell>
          <cell r="N193">
            <v>0</v>
          </cell>
          <cell r="P193">
            <v>0</v>
          </cell>
          <cell r="R193">
            <v>0</v>
          </cell>
          <cell r="T193">
            <v>0</v>
          </cell>
          <cell r="V193">
            <v>0</v>
          </cell>
          <cell r="X193">
            <v>0</v>
          </cell>
          <cell r="Z193">
            <v>0</v>
          </cell>
          <cell r="AB193">
            <v>0</v>
          </cell>
          <cell r="AD193">
            <v>0</v>
          </cell>
          <cell r="AF193">
            <v>0</v>
          </cell>
          <cell r="AH193">
            <v>0</v>
          </cell>
          <cell r="AJ193">
            <v>0</v>
          </cell>
          <cell r="AL193">
            <v>0</v>
          </cell>
          <cell r="AN193">
            <v>0</v>
          </cell>
          <cell r="AP193">
            <v>0</v>
          </cell>
          <cell r="AR193">
            <v>0</v>
          </cell>
          <cell r="AS193">
            <v>0.23</v>
          </cell>
          <cell r="AT193">
            <v>0.23</v>
          </cell>
          <cell r="AV193">
            <v>0</v>
          </cell>
          <cell r="AX193">
            <v>0</v>
          </cell>
          <cell r="AZ193">
            <v>0</v>
          </cell>
          <cell r="BA193" t="str">
            <v>통신 4-1-2-2</v>
          </cell>
          <cell r="BB193">
            <v>2</v>
          </cell>
          <cell r="BC193">
            <v>19</v>
          </cell>
          <cell r="BD193" t="str">
            <v>통신기계조립원</v>
          </cell>
          <cell r="BE193">
            <v>0.23</v>
          </cell>
        </row>
        <row r="194">
          <cell r="A194" t="str">
            <v>4.1광컨버터10/100 Mbps 멀티모드</v>
          </cell>
          <cell r="B194" t="str">
            <v>4.1</v>
          </cell>
          <cell r="C194">
            <v>61</v>
          </cell>
          <cell r="D194" t="str">
            <v>광컨버터</v>
          </cell>
          <cell r="E194" t="str">
            <v>10/100 Mbps 멀티모드</v>
          </cell>
          <cell r="F194">
            <v>1</v>
          </cell>
          <cell r="G194" t="str">
            <v>EA</v>
          </cell>
          <cell r="H194">
            <v>1</v>
          </cell>
          <cell r="J194">
            <v>0</v>
          </cell>
          <cell r="L194">
            <v>0</v>
          </cell>
          <cell r="N194">
            <v>0</v>
          </cell>
          <cell r="P194">
            <v>0</v>
          </cell>
          <cell r="R194">
            <v>0</v>
          </cell>
          <cell r="T194">
            <v>0</v>
          </cell>
          <cell r="V194">
            <v>0</v>
          </cell>
          <cell r="X194">
            <v>0</v>
          </cell>
          <cell r="Z194">
            <v>0</v>
          </cell>
          <cell r="AB194">
            <v>0</v>
          </cell>
          <cell r="AD194">
            <v>0</v>
          </cell>
          <cell r="AF194">
            <v>0</v>
          </cell>
          <cell r="AH194">
            <v>0</v>
          </cell>
          <cell r="AJ194">
            <v>0</v>
          </cell>
          <cell r="AL194">
            <v>0</v>
          </cell>
          <cell r="AN194">
            <v>0</v>
          </cell>
          <cell r="AP194">
            <v>0</v>
          </cell>
          <cell r="AR194">
            <v>0</v>
          </cell>
          <cell r="AT194">
            <v>0</v>
          </cell>
          <cell r="AV194">
            <v>0</v>
          </cell>
          <cell r="AX194">
            <v>0</v>
          </cell>
          <cell r="AY194">
            <v>0.35</v>
          </cell>
          <cell r="AZ194">
            <v>0.35</v>
          </cell>
          <cell r="BA194" t="str">
            <v>전기품셈4-86-15</v>
          </cell>
          <cell r="BB194">
            <v>2</v>
          </cell>
          <cell r="BC194">
            <v>22</v>
          </cell>
          <cell r="BD194" t="str">
            <v>전기및정밀기기수리원</v>
          </cell>
          <cell r="BE194">
            <v>0.35</v>
          </cell>
        </row>
        <row r="195">
          <cell r="A195" t="str">
            <v>4.1Patch CordSM, 3M, SC, LC</v>
          </cell>
          <cell r="B195" t="str">
            <v>4.1</v>
          </cell>
          <cell r="C195">
            <v>62</v>
          </cell>
          <cell r="D195" t="str">
            <v>Patch Cord</v>
          </cell>
          <cell r="E195" t="str">
            <v>SM, 3M, SC, LC</v>
          </cell>
          <cell r="F195">
            <v>1</v>
          </cell>
          <cell r="G195" t="str">
            <v>EA</v>
          </cell>
          <cell r="H195">
            <v>1</v>
          </cell>
          <cell r="J195">
            <v>0</v>
          </cell>
          <cell r="L195">
            <v>0</v>
          </cell>
          <cell r="N195">
            <v>0</v>
          </cell>
          <cell r="P195">
            <v>0</v>
          </cell>
          <cell r="R195">
            <v>0</v>
          </cell>
          <cell r="T195">
            <v>0</v>
          </cell>
          <cell r="V195">
            <v>0</v>
          </cell>
          <cell r="X195">
            <v>0</v>
          </cell>
          <cell r="Z195">
            <v>0</v>
          </cell>
          <cell r="AB195">
            <v>0</v>
          </cell>
          <cell r="AD195">
            <v>0</v>
          </cell>
          <cell r="AF195">
            <v>0</v>
          </cell>
          <cell r="AH195">
            <v>0</v>
          </cell>
          <cell r="AJ195">
            <v>0</v>
          </cell>
          <cell r="AL195">
            <v>0</v>
          </cell>
          <cell r="AN195">
            <v>0</v>
          </cell>
          <cell r="AP195">
            <v>0</v>
          </cell>
          <cell r="AR195">
            <v>0</v>
          </cell>
          <cell r="AT195">
            <v>0</v>
          </cell>
          <cell r="AV195">
            <v>0</v>
          </cell>
          <cell r="AX195">
            <v>0</v>
          </cell>
          <cell r="AZ195">
            <v>0</v>
          </cell>
          <cell r="BB195">
            <v>0</v>
          </cell>
        </row>
        <row r="196">
          <cell r="A196" t="str">
            <v>4.1PigtailSM, SC</v>
          </cell>
          <cell r="B196" t="str">
            <v>4.1</v>
          </cell>
          <cell r="C196">
            <v>63</v>
          </cell>
          <cell r="D196" t="str">
            <v>Pigtail</v>
          </cell>
          <cell r="E196" t="str">
            <v>SM, SC</v>
          </cell>
          <cell r="F196">
            <v>1</v>
          </cell>
          <cell r="G196" t="str">
            <v>EA</v>
          </cell>
          <cell r="H196">
            <v>1</v>
          </cell>
          <cell r="J196">
            <v>0</v>
          </cell>
          <cell r="L196">
            <v>0</v>
          </cell>
          <cell r="N196">
            <v>0</v>
          </cell>
          <cell r="P196">
            <v>0</v>
          </cell>
          <cell r="R196">
            <v>0</v>
          </cell>
          <cell r="T196">
            <v>0</v>
          </cell>
          <cell r="V196">
            <v>0</v>
          </cell>
          <cell r="X196">
            <v>0</v>
          </cell>
          <cell r="Z196">
            <v>0</v>
          </cell>
          <cell r="AB196">
            <v>0</v>
          </cell>
          <cell r="AD196">
            <v>0</v>
          </cell>
          <cell r="AF196">
            <v>0</v>
          </cell>
          <cell r="AH196">
            <v>0</v>
          </cell>
          <cell r="AJ196">
            <v>0</v>
          </cell>
          <cell r="AL196">
            <v>0</v>
          </cell>
          <cell r="AN196">
            <v>0</v>
          </cell>
          <cell r="AP196">
            <v>0</v>
          </cell>
          <cell r="AR196">
            <v>0</v>
          </cell>
          <cell r="AT196">
            <v>0</v>
          </cell>
          <cell r="AV196">
            <v>0</v>
          </cell>
          <cell r="AX196">
            <v>0</v>
          </cell>
          <cell r="AZ196">
            <v>0</v>
          </cell>
          <cell r="BB196">
            <v>0</v>
          </cell>
        </row>
        <row r="197">
          <cell r="A197" t="str">
            <v>4.1합  계</v>
          </cell>
          <cell r="B197" t="str">
            <v>4.1</v>
          </cell>
          <cell r="D197" t="str">
            <v>합  계</v>
          </cell>
          <cell r="F197">
            <v>1</v>
          </cell>
          <cell r="J197">
            <v>0</v>
          </cell>
          <cell r="L197">
            <v>0</v>
          </cell>
          <cell r="N197">
            <v>0</v>
          </cell>
          <cell r="P197">
            <v>0</v>
          </cell>
          <cell r="R197">
            <v>0</v>
          </cell>
          <cell r="T197">
            <v>0</v>
          </cell>
          <cell r="V197">
            <v>0</v>
          </cell>
          <cell r="X197">
            <v>0</v>
          </cell>
          <cell r="Z197">
            <v>0</v>
          </cell>
          <cell r="AB197">
            <v>0</v>
          </cell>
          <cell r="AD197">
            <v>0</v>
          </cell>
          <cell r="AF197">
            <v>0</v>
          </cell>
          <cell r="AH197">
            <v>0</v>
          </cell>
          <cell r="AJ197">
            <v>5.7690000000000019</v>
          </cell>
          <cell r="AL197">
            <v>0.47</v>
          </cell>
          <cell r="AN197">
            <v>0</v>
          </cell>
          <cell r="AP197">
            <v>2.036</v>
          </cell>
          <cell r="AR197">
            <v>1.82</v>
          </cell>
          <cell r="AT197">
            <v>1.35</v>
          </cell>
          <cell r="AV197">
            <v>0.26</v>
          </cell>
          <cell r="AX197">
            <v>1.46</v>
          </cell>
          <cell r="AZ197">
            <v>0.35</v>
          </cell>
          <cell r="BB197">
            <v>0</v>
          </cell>
        </row>
        <row r="198">
          <cell r="A198" t="str">
            <v>4.24.2 (1공장) 가성소다 현장 제어반 설치공사</v>
          </cell>
          <cell r="B198" t="str">
            <v>4.2</v>
          </cell>
          <cell r="D198" t="str">
            <v>4.2 (1공장) 가성소다 현장 제어반 설치공사</v>
          </cell>
          <cell r="F198">
            <v>1</v>
          </cell>
        </row>
        <row r="199">
          <cell r="A199" t="str">
            <v>4.2ENCLOSURE(외함) 설치W800xH1800xD800, 옥내형, 양면</v>
          </cell>
          <cell r="B199" t="str">
            <v>4.2</v>
          </cell>
          <cell r="C199">
            <v>64</v>
          </cell>
          <cell r="D199" t="str">
            <v>ENCLOSURE(외함) 설치</v>
          </cell>
          <cell r="E199" t="str">
            <v>W800xH1800xD800, 옥내형, 양면</v>
          </cell>
          <cell r="F199">
            <v>1</v>
          </cell>
          <cell r="G199" t="str">
            <v>식</v>
          </cell>
          <cell r="H199">
            <v>1</v>
          </cell>
          <cell r="I199">
            <v>6.58</v>
          </cell>
          <cell r="J199">
            <v>6.58</v>
          </cell>
          <cell r="L199">
            <v>0</v>
          </cell>
          <cell r="M199">
            <v>9.8800000000000008</v>
          </cell>
          <cell r="N199">
            <v>9.8800000000000008</v>
          </cell>
          <cell r="P199">
            <v>0</v>
          </cell>
          <cell r="R199">
            <v>0</v>
          </cell>
          <cell r="T199">
            <v>0</v>
          </cell>
          <cell r="V199">
            <v>0</v>
          </cell>
          <cell r="X199">
            <v>0</v>
          </cell>
          <cell r="Z199">
            <v>0</v>
          </cell>
          <cell r="AB199">
            <v>0</v>
          </cell>
          <cell r="AD199">
            <v>0</v>
          </cell>
          <cell r="AF199">
            <v>0</v>
          </cell>
          <cell r="AH199">
            <v>0</v>
          </cell>
          <cell r="AJ199">
            <v>0</v>
          </cell>
          <cell r="AL199">
            <v>0</v>
          </cell>
          <cell r="AN199">
            <v>0</v>
          </cell>
          <cell r="AP199">
            <v>0</v>
          </cell>
          <cell r="AR199">
            <v>0</v>
          </cell>
          <cell r="AT199">
            <v>0</v>
          </cell>
          <cell r="AV199">
            <v>0</v>
          </cell>
          <cell r="AX199">
            <v>0</v>
          </cell>
          <cell r="AZ199">
            <v>0</v>
          </cell>
          <cell r="BA199" t="str">
            <v>전기품셈 6-1</v>
          </cell>
          <cell r="BB199">
            <v>4</v>
          </cell>
          <cell r="BC199">
            <v>1</v>
          </cell>
          <cell r="BD199" t="str">
            <v>보통인부</v>
          </cell>
          <cell r="BE199">
            <v>6.58</v>
          </cell>
          <cell r="BF199">
            <v>3</v>
          </cell>
          <cell r="BG199" t="str">
            <v>계장공</v>
          </cell>
          <cell r="BH199">
            <v>9.8800000000000008</v>
          </cell>
        </row>
        <row r="200">
          <cell r="A200" t="str">
            <v>4.2ENCLOSURE(외함) 철거W850xH2000xD800</v>
          </cell>
          <cell r="B200" t="str">
            <v>4.2</v>
          </cell>
          <cell r="C200">
            <v>65</v>
          </cell>
          <cell r="D200" t="str">
            <v>ENCLOSURE(외함) 철거</v>
          </cell>
          <cell r="E200" t="str">
            <v>W850xH2000xD800</v>
          </cell>
          <cell r="F200">
            <v>1</v>
          </cell>
          <cell r="G200" t="str">
            <v>식</v>
          </cell>
          <cell r="H200">
            <v>0.4</v>
          </cell>
          <cell r="I200">
            <v>2.6320000000000001</v>
          </cell>
          <cell r="J200">
            <v>1.0528000000000002</v>
          </cell>
          <cell r="L200">
            <v>0</v>
          </cell>
          <cell r="M200">
            <v>3.952</v>
          </cell>
          <cell r="N200">
            <v>1.5808</v>
          </cell>
          <cell r="P200">
            <v>0</v>
          </cell>
          <cell r="R200">
            <v>0</v>
          </cell>
          <cell r="T200">
            <v>0</v>
          </cell>
          <cell r="V200">
            <v>0</v>
          </cell>
          <cell r="X200">
            <v>0</v>
          </cell>
          <cell r="Z200">
            <v>0</v>
          </cell>
          <cell r="AB200">
            <v>0</v>
          </cell>
          <cell r="AD200">
            <v>0</v>
          </cell>
          <cell r="AF200">
            <v>0</v>
          </cell>
          <cell r="AH200">
            <v>0</v>
          </cell>
          <cell r="AJ200">
            <v>0</v>
          </cell>
          <cell r="AL200">
            <v>0</v>
          </cell>
          <cell r="AN200">
            <v>0</v>
          </cell>
          <cell r="AP200">
            <v>0</v>
          </cell>
          <cell r="AR200">
            <v>0</v>
          </cell>
          <cell r="AT200">
            <v>0</v>
          </cell>
          <cell r="AV200">
            <v>0</v>
          </cell>
          <cell r="AX200">
            <v>0</v>
          </cell>
          <cell r="AZ200">
            <v>0</v>
          </cell>
          <cell r="BA200" t="str">
            <v>전기품셈 6-1</v>
          </cell>
          <cell r="BB200">
            <v>4</v>
          </cell>
          <cell r="BC200">
            <v>1</v>
          </cell>
          <cell r="BD200" t="str">
            <v>보통인부</v>
          </cell>
          <cell r="BE200">
            <v>1.0528000000000002</v>
          </cell>
          <cell r="BF200">
            <v>3</v>
          </cell>
          <cell r="BG200" t="str">
            <v>계장공</v>
          </cell>
          <cell r="BH200">
            <v>1.5808</v>
          </cell>
        </row>
        <row r="201">
          <cell r="A201" t="str">
            <v>4.2CABLE 접속0</v>
          </cell>
          <cell r="B201" t="str">
            <v>4.2</v>
          </cell>
          <cell r="C201">
            <v>66</v>
          </cell>
          <cell r="D201" t="str">
            <v>CABLE 접속</v>
          </cell>
          <cell r="E201">
            <v>0</v>
          </cell>
          <cell r="F201">
            <v>1</v>
          </cell>
          <cell r="G201" t="str">
            <v>point</v>
          </cell>
          <cell r="H201">
            <v>1</v>
          </cell>
          <cell r="J201">
            <v>0</v>
          </cell>
          <cell r="L201">
            <v>0</v>
          </cell>
          <cell r="N201">
            <v>0</v>
          </cell>
          <cell r="P201">
            <v>0</v>
          </cell>
          <cell r="R201">
            <v>0</v>
          </cell>
          <cell r="T201">
            <v>0</v>
          </cell>
          <cell r="V201">
            <v>0</v>
          </cell>
          <cell r="W201">
            <v>0.16</v>
          </cell>
          <cell r="X201">
            <v>0.16</v>
          </cell>
          <cell r="Y201">
            <v>0.08</v>
          </cell>
          <cell r="Z201">
            <v>0.08</v>
          </cell>
          <cell r="AB201">
            <v>0</v>
          </cell>
          <cell r="AD201">
            <v>0</v>
          </cell>
          <cell r="AF201">
            <v>0</v>
          </cell>
          <cell r="AH201">
            <v>0</v>
          </cell>
          <cell r="AJ201">
            <v>0</v>
          </cell>
          <cell r="AL201">
            <v>0</v>
          </cell>
          <cell r="AN201">
            <v>0</v>
          </cell>
          <cell r="AP201">
            <v>0</v>
          </cell>
          <cell r="AR201">
            <v>0</v>
          </cell>
          <cell r="AT201">
            <v>0</v>
          </cell>
          <cell r="AV201">
            <v>0</v>
          </cell>
          <cell r="AX201">
            <v>0</v>
          </cell>
          <cell r="AZ201">
            <v>0</v>
          </cell>
          <cell r="BA201" t="str">
            <v>통신 9-3-1</v>
          </cell>
          <cell r="BB201">
            <v>4</v>
          </cell>
          <cell r="BC201">
            <v>8</v>
          </cell>
          <cell r="BD201" t="str">
            <v>통신케이블공</v>
          </cell>
          <cell r="BE201">
            <v>0.16</v>
          </cell>
          <cell r="BF201">
            <v>9</v>
          </cell>
          <cell r="BG201" t="str">
            <v>특별인부</v>
          </cell>
          <cell r="BH201">
            <v>0.08</v>
          </cell>
        </row>
        <row r="202">
          <cell r="A202" t="str">
            <v>4.2CABLE 해제0</v>
          </cell>
          <cell r="B202" t="str">
            <v>4.2</v>
          </cell>
          <cell r="C202">
            <v>67</v>
          </cell>
          <cell r="D202" t="str">
            <v>CABLE 해제</v>
          </cell>
          <cell r="E202">
            <v>0</v>
          </cell>
          <cell r="F202">
            <v>1</v>
          </cell>
          <cell r="G202">
            <v>40</v>
          </cell>
          <cell r="H202">
            <v>0.4</v>
          </cell>
          <cell r="J202">
            <v>0</v>
          </cell>
          <cell r="L202">
            <v>0</v>
          </cell>
          <cell r="N202">
            <v>0</v>
          </cell>
          <cell r="P202">
            <v>0</v>
          </cell>
          <cell r="R202">
            <v>0</v>
          </cell>
          <cell r="T202">
            <v>0</v>
          </cell>
          <cell r="V202">
            <v>0</v>
          </cell>
          <cell r="W202">
            <v>0.16</v>
          </cell>
          <cell r="X202">
            <v>6.4000000000000001E-2</v>
          </cell>
          <cell r="Y202">
            <v>0.08</v>
          </cell>
          <cell r="Z202">
            <v>3.2000000000000001E-2</v>
          </cell>
          <cell r="AB202">
            <v>0</v>
          </cell>
          <cell r="AD202">
            <v>0</v>
          </cell>
          <cell r="AF202">
            <v>0</v>
          </cell>
          <cell r="AH202">
            <v>0</v>
          </cell>
          <cell r="AJ202">
            <v>0</v>
          </cell>
          <cell r="AL202">
            <v>0</v>
          </cell>
          <cell r="AN202">
            <v>0</v>
          </cell>
          <cell r="AP202">
            <v>0</v>
          </cell>
          <cell r="AR202">
            <v>0</v>
          </cell>
          <cell r="AT202">
            <v>0</v>
          </cell>
          <cell r="AV202">
            <v>0</v>
          </cell>
          <cell r="AX202">
            <v>0</v>
          </cell>
          <cell r="AZ202">
            <v>0</v>
          </cell>
          <cell r="BA202" t="str">
            <v>통신 9-3-1</v>
          </cell>
          <cell r="BB202">
            <v>4</v>
          </cell>
          <cell r="BC202">
            <v>8</v>
          </cell>
          <cell r="BD202" t="str">
            <v>통신케이블공</v>
          </cell>
          <cell r="BE202">
            <v>6.4000000000000001E-2</v>
          </cell>
          <cell r="BF202">
            <v>9</v>
          </cell>
          <cell r="BG202" t="str">
            <v>특별인부</v>
          </cell>
          <cell r="BH202">
            <v>3.2000000000000001E-2</v>
          </cell>
        </row>
        <row r="203">
          <cell r="A203" t="str">
            <v>4.2UTP Cable Cat.5E 4P</v>
          </cell>
          <cell r="B203" t="str">
            <v>4.2</v>
          </cell>
          <cell r="C203">
            <v>68</v>
          </cell>
          <cell r="D203" t="str">
            <v xml:space="preserve">UTP Cable </v>
          </cell>
          <cell r="E203" t="str">
            <v>Cat.5E 4P</v>
          </cell>
          <cell r="F203">
            <v>1</v>
          </cell>
          <cell r="G203" t="str">
            <v>M</v>
          </cell>
          <cell r="H203">
            <v>1</v>
          </cell>
          <cell r="J203">
            <v>0</v>
          </cell>
          <cell r="L203">
            <v>0</v>
          </cell>
          <cell r="N203">
            <v>0</v>
          </cell>
          <cell r="P203">
            <v>0</v>
          </cell>
          <cell r="R203">
            <v>0</v>
          </cell>
          <cell r="T203">
            <v>0</v>
          </cell>
          <cell r="V203">
            <v>0</v>
          </cell>
          <cell r="W203">
            <v>0.15</v>
          </cell>
          <cell r="X203">
            <v>0.15</v>
          </cell>
          <cell r="Z203">
            <v>0</v>
          </cell>
          <cell r="AB203">
            <v>0</v>
          </cell>
          <cell r="AD203">
            <v>0</v>
          </cell>
          <cell r="AF203">
            <v>0</v>
          </cell>
          <cell r="AH203">
            <v>0</v>
          </cell>
          <cell r="AJ203">
            <v>0</v>
          </cell>
          <cell r="AL203">
            <v>0</v>
          </cell>
          <cell r="AN203">
            <v>0</v>
          </cell>
          <cell r="AP203">
            <v>0</v>
          </cell>
          <cell r="AR203">
            <v>0</v>
          </cell>
          <cell r="AT203">
            <v>0</v>
          </cell>
          <cell r="AV203">
            <v>0</v>
          </cell>
          <cell r="AX203">
            <v>0</v>
          </cell>
          <cell r="AZ203">
            <v>0</v>
          </cell>
          <cell r="BA203" t="str">
            <v>통신 4-3-1</v>
          </cell>
          <cell r="BB203">
            <v>2</v>
          </cell>
          <cell r="BC203">
            <v>8</v>
          </cell>
          <cell r="BD203" t="str">
            <v>통신케이블공</v>
          </cell>
          <cell r="BE203">
            <v>0.15</v>
          </cell>
        </row>
        <row r="204">
          <cell r="A204" t="str">
            <v>4.2광케이블 접속일반(융착)접속</v>
          </cell>
          <cell r="B204" t="str">
            <v>4.2</v>
          </cell>
          <cell r="C204">
            <v>69</v>
          </cell>
          <cell r="D204" t="str">
            <v>광케이블 접속</v>
          </cell>
          <cell r="E204" t="str">
            <v>일반(융착)접속</v>
          </cell>
          <cell r="F204">
            <v>1</v>
          </cell>
          <cell r="G204" t="str">
            <v>코어</v>
          </cell>
          <cell r="H204">
            <v>1</v>
          </cell>
          <cell r="J204">
            <v>0</v>
          </cell>
          <cell r="K204">
            <v>0.15</v>
          </cell>
          <cell r="L204">
            <v>0.15</v>
          </cell>
          <cell r="N204">
            <v>0</v>
          </cell>
          <cell r="P204">
            <v>0</v>
          </cell>
          <cell r="R204">
            <v>0</v>
          </cell>
          <cell r="S204">
            <v>0.19</v>
          </cell>
          <cell r="T204">
            <v>0.19</v>
          </cell>
          <cell r="V204">
            <v>0</v>
          </cell>
          <cell r="X204">
            <v>0</v>
          </cell>
          <cell r="Y204">
            <v>0.28000000000000003</v>
          </cell>
          <cell r="Z204">
            <v>0.28000000000000003</v>
          </cell>
          <cell r="AB204">
            <v>0</v>
          </cell>
          <cell r="AD204">
            <v>0</v>
          </cell>
          <cell r="AF204">
            <v>0</v>
          </cell>
          <cell r="AH204">
            <v>0</v>
          </cell>
          <cell r="AJ204">
            <v>0</v>
          </cell>
          <cell r="AL204">
            <v>0</v>
          </cell>
          <cell r="AN204">
            <v>0</v>
          </cell>
          <cell r="AP204">
            <v>0</v>
          </cell>
          <cell r="AR204">
            <v>0</v>
          </cell>
          <cell r="AT204">
            <v>0</v>
          </cell>
          <cell r="AV204">
            <v>0</v>
          </cell>
          <cell r="AX204">
            <v>0</v>
          </cell>
          <cell r="AZ204">
            <v>0</v>
          </cell>
          <cell r="BA204" t="str">
            <v>전기품셈2-35</v>
          </cell>
          <cell r="BB204">
            <v>6</v>
          </cell>
          <cell r="BC204">
            <v>2</v>
          </cell>
          <cell r="BD204" t="str">
            <v>광케이블설치사</v>
          </cell>
          <cell r="BE204">
            <v>0.15</v>
          </cell>
          <cell r="BF204">
            <v>6</v>
          </cell>
          <cell r="BG204" t="str">
            <v>통신관련기사</v>
          </cell>
          <cell r="BH204">
            <v>0.19</v>
          </cell>
          <cell r="BI204">
            <v>9</v>
          </cell>
          <cell r="BJ204" t="str">
            <v>특별인부</v>
          </cell>
          <cell r="BK204">
            <v>0.28000000000000003</v>
          </cell>
        </row>
        <row r="205">
          <cell r="A205" t="str">
            <v>4.2장비임대료트럭탑재형 크레인 5ton</v>
          </cell>
          <cell r="B205" t="str">
            <v>4.2</v>
          </cell>
          <cell r="C205">
            <v>70</v>
          </cell>
          <cell r="D205" t="str">
            <v>장비임대료</v>
          </cell>
          <cell r="E205" t="str">
            <v>트럭탑재형 크레인 5ton</v>
          </cell>
          <cell r="F205">
            <v>1</v>
          </cell>
          <cell r="G205" t="str">
            <v>일</v>
          </cell>
          <cell r="H205">
            <v>1</v>
          </cell>
          <cell r="J205">
            <v>0</v>
          </cell>
          <cell r="L205">
            <v>0</v>
          </cell>
          <cell r="N205">
            <v>0</v>
          </cell>
          <cell r="P205">
            <v>0</v>
          </cell>
          <cell r="R205">
            <v>0</v>
          </cell>
          <cell r="T205">
            <v>0</v>
          </cell>
          <cell r="V205">
            <v>0</v>
          </cell>
          <cell r="X205">
            <v>0</v>
          </cell>
          <cell r="Z205">
            <v>0</v>
          </cell>
          <cell r="AB205">
            <v>0</v>
          </cell>
          <cell r="AD205">
            <v>0</v>
          </cell>
          <cell r="AF205">
            <v>0</v>
          </cell>
          <cell r="AH205">
            <v>0</v>
          </cell>
          <cell r="AJ205">
            <v>0</v>
          </cell>
          <cell r="AL205">
            <v>0</v>
          </cell>
          <cell r="AN205">
            <v>0</v>
          </cell>
          <cell r="AP205">
            <v>0</v>
          </cell>
          <cell r="AR205">
            <v>0</v>
          </cell>
          <cell r="AT205">
            <v>0</v>
          </cell>
          <cell r="AV205">
            <v>0</v>
          </cell>
          <cell r="AX205">
            <v>0</v>
          </cell>
          <cell r="AZ205">
            <v>0</v>
          </cell>
          <cell r="BB205">
            <v>0</v>
          </cell>
        </row>
        <row r="206">
          <cell r="A206" t="str">
            <v>4.2고재처리W850xH2000xD800</v>
          </cell>
          <cell r="B206" t="str">
            <v>4.2</v>
          </cell>
          <cell r="C206">
            <v>71</v>
          </cell>
          <cell r="D206" t="str">
            <v>고재처리</v>
          </cell>
          <cell r="E206" t="str">
            <v>W850xH2000xD800</v>
          </cell>
          <cell r="F206">
            <v>1</v>
          </cell>
          <cell r="G206" t="str">
            <v>KG</v>
          </cell>
          <cell r="H206">
            <v>1</v>
          </cell>
          <cell r="J206">
            <v>0</v>
          </cell>
          <cell r="L206">
            <v>0</v>
          </cell>
          <cell r="N206">
            <v>0</v>
          </cell>
          <cell r="P206">
            <v>0</v>
          </cell>
          <cell r="R206">
            <v>0</v>
          </cell>
          <cell r="T206">
            <v>0</v>
          </cell>
          <cell r="V206">
            <v>0</v>
          </cell>
          <cell r="X206">
            <v>0</v>
          </cell>
          <cell r="Z206">
            <v>0</v>
          </cell>
          <cell r="AB206">
            <v>0</v>
          </cell>
          <cell r="AD206">
            <v>0</v>
          </cell>
          <cell r="AF206">
            <v>0</v>
          </cell>
          <cell r="AH206">
            <v>0</v>
          </cell>
          <cell r="AJ206">
            <v>0</v>
          </cell>
          <cell r="AL206">
            <v>0</v>
          </cell>
          <cell r="AN206">
            <v>0</v>
          </cell>
          <cell r="AP206">
            <v>0</v>
          </cell>
          <cell r="AR206">
            <v>0</v>
          </cell>
          <cell r="AT206">
            <v>0</v>
          </cell>
          <cell r="AV206">
            <v>0</v>
          </cell>
          <cell r="AX206">
            <v>0</v>
          </cell>
          <cell r="AZ206">
            <v>0</v>
          </cell>
          <cell r="BB206">
            <v>0</v>
          </cell>
        </row>
        <row r="207">
          <cell r="A207" t="str">
            <v>4.2합  계</v>
          </cell>
          <cell r="B207" t="str">
            <v>4.2</v>
          </cell>
          <cell r="D207" t="str">
            <v>합  계</v>
          </cell>
          <cell r="F207">
            <v>1</v>
          </cell>
          <cell r="J207">
            <v>7.6328000000000005</v>
          </cell>
          <cell r="L207">
            <v>0.15</v>
          </cell>
          <cell r="N207">
            <v>11.460800000000001</v>
          </cell>
          <cell r="P207">
            <v>0</v>
          </cell>
          <cell r="R207">
            <v>0</v>
          </cell>
          <cell r="T207">
            <v>0.19</v>
          </cell>
          <cell r="V207">
            <v>0</v>
          </cell>
          <cell r="X207">
            <v>0.374</v>
          </cell>
          <cell r="Z207">
            <v>0.39200000000000002</v>
          </cell>
          <cell r="AB207">
            <v>0</v>
          </cell>
          <cell r="AD207">
            <v>0</v>
          </cell>
          <cell r="AF207">
            <v>0</v>
          </cell>
          <cell r="AH207">
            <v>0</v>
          </cell>
          <cell r="AJ207">
            <v>0</v>
          </cell>
          <cell r="AL207">
            <v>0</v>
          </cell>
          <cell r="AN207">
            <v>0</v>
          </cell>
          <cell r="AP207">
            <v>0</v>
          </cell>
          <cell r="AR207">
            <v>0</v>
          </cell>
          <cell r="AT207">
            <v>0</v>
          </cell>
          <cell r="AV207">
            <v>0</v>
          </cell>
          <cell r="AX207">
            <v>0</v>
          </cell>
          <cell r="AZ207">
            <v>0</v>
          </cell>
          <cell r="BB207">
            <v>0</v>
          </cell>
        </row>
        <row r="208">
          <cell r="D208" t="str">
            <v>5 HEATING PANEL</v>
          </cell>
        </row>
        <row r="209">
          <cell r="A209" t="str">
            <v>5.15.1 HEATING PANEL</v>
          </cell>
          <cell r="B209" t="str">
            <v>5.1</v>
          </cell>
          <cell r="D209" t="str">
            <v>5.1 HEATING PANEL</v>
          </cell>
          <cell r="F209">
            <v>1</v>
          </cell>
        </row>
        <row r="210">
          <cell r="A210" t="str">
            <v>5.1ENCLOSURE(외함)W600xH1800xD600, 옥외자립형, SUS</v>
          </cell>
          <cell r="B210" t="str">
            <v>5.1</v>
          </cell>
          <cell r="C210">
            <v>1</v>
          </cell>
          <cell r="D210" t="str">
            <v>ENCLOSURE(외함)</v>
          </cell>
          <cell r="E210" t="str">
            <v>W600xH1800xD600, 옥외자립형, SUS</v>
          </cell>
          <cell r="F210">
            <v>1</v>
          </cell>
          <cell r="G210" t="str">
            <v>식</v>
          </cell>
          <cell r="H210">
            <v>1</v>
          </cell>
          <cell r="J210">
            <v>0</v>
          </cell>
          <cell r="L210">
            <v>0</v>
          </cell>
          <cell r="N210">
            <v>0</v>
          </cell>
          <cell r="P210">
            <v>0</v>
          </cell>
          <cell r="R210">
            <v>0</v>
          </cell>
          <cell r="T210">
            <v>0</v>
          </cell>
          <cell r="V210">
            <v>0</v>
          </cell>
          <cell r="X210">
            <v>0</v>
          </cell>
          <cell r="Z210">
            <v>0</v>
          </cell>
          <cell r="AB210">
            <v>0</v>
          </cell>
          <cell r="AD210">
            <v>0</v>
          </cell>
          <cell r="AF210">
            <v>0</v>
          </cell>
          <cell r="AH210">
            <v>0</v>
          </cell>
          <cell r="AJ210">
            <v>0</v>
          </cell>
          <cell r="AL210">
            <v>0</v>
          </cell>
          <cell r="AN210">
            <v>0</v>
          </cell>
          <cell r="AP210">
            <v>0</v>
          </cell>
          <cell r="AR210">
            <v>0</v>
          </cell>
          <cell r="AT210">
            <v>0</v>
          </cell>
          <cell r="AV210">
            <v>0</v>
          </cell>
          <cell r="AX210">
            <v>0</v>
          </cell>
          <cell r="AZ210">
            <v>0</v>
          </cell>
          <cell r="BB210">
            <v>0</v>
          </cell>
        </row>
        <row r="211">
          <cell r="A211" t="str">
            <v>5.1차단기 4P 60A</v>
          </cell>
          <cell r="B211" t="str">
            <v>5.1</v>
          </cell>
          <cell r="C211">
            <v>2</v>
          </cell>
          <cell r="D211" t="str">
            <v xml:space="preserve">차단기 </v>
          </cell>
          <cell r="E211" t="str">
            <v>4P 60A</v>
          </cell>
          <cell r="F211">
            <v>1</v>
          </cell>
          <cell r="G211" t="str">
            <v>EA</v>
          </cell>
          <cell r="H211">
            <v>1</v>
          </cell>
          <cell r="J211">
            <v>0</v>
          </cell>
          <cell r="L211">
            <v>0</v>
          </cell>
          <cell r="N211">
            <v>0</v>
          </cell>
          <cell r="P211">
            <v>0</v>
          </cell>
          <cell r="R211">
            <v>0</v>
          </cell>
          <cell r="T211">
            <v>0</v>
          </cell>
          <cell r="V211">
            <v>0</v>
          </cell>
          <cell r="X211">
            <v>0</v>
          </cell>
          <cell r="Z211">
            <v>0</v>
          </cell>
          <cell r="AB211">
            <v>0</v>
          </cell>
          <cell r="AD211">
            <v>0</v>
          </cell>
          <cell r="AF211">
            <v>0</v>
          </cell>
          <cell r="AH211">
            <v>0</v>
          </cell>
          <cell r="AI211">
            <v>0.47</v>
          </cell>
          <cell r="AJ211">
            <v>0.47</v>
          </cell>
          <cell r="AL211">
            <v>0</v>
          </cell>
          <cell r="AN211">
            <v>0</v>
          </cell>
          <cell r="AP211">
            <v>0</v>
          </cell>
          <cell r="AR211">
            <v>0</v>
          </cell>
          <cell r="AT211">
            <v>0</v>
          </cell>
          <cell r="AV211">
            <v>0</v>
          </cell>
          <cell r="AX211">
            <v>0</v>
          </cell>
          <cell r="AZ211">
            <v>0</v>
          </cell>
          <cell r="BA211" t="str">
            <v>전기품셈 5-19</v>
          </cell>
          <cell r="BB211">
            <v>2</v>
          </cell>
          <cell r="BC211">
            <v>14</v>
          </cell>
          <cell r="BD211" t="str">
            <v>전선원</v>
          </cell>
          <cell r="BE211">
            <v>0.47</v>
          </cell>
        </row>
        <row r="212">
          <cell r="A212" t="str">
            <v>5.1차단기 2P 10A</v>
          </cell>
          <cell r="B212" t="str">
            <v>5.1</v>
          </cell>
          <cell r="C212">
            <v>3</v>
          </cell>
          <cell r="D212" t="str">
            <v xml:space="preserve">차단기 </v>
          </cell>
          <cell r="E212" t="str">
            <v>2P 10A</v>
          </cell>
          <cell r="F212">
            <v>1</v>
          </cell>
          <cell r="G212" t="str">
            <v>EA</v>
          </cell>
          <cell r="H212">
            <v>0.7</v>
          </cell>
          <cell r="J212">
            <v>0</v>
          </cell>
          <cell r="L212">
            <v>0</v>
          </cell>
          <cell r="N212">
            <v>0</v>
          </cell>
          <cell r="P212">
            <v>0</v>
          </cell>
          <cell r="R212">
            <v>0</v>
          </cell>
          <cell r="T212">
            <v>0</v>
          </cell>
          <cell r="V212">
            <v>0</v>
          </cell>
          <cell r="X212">
            <v>0</v>
          </cell>
          <cell r="Z212">
            <v>0</v>
          </cell>
          <cell r="AB212">
            <v>0</v>
          </cell>
          <cell r="AD212">
            <v>0</v>
          </cell>
          <cell r="AF212">
            <v>0</v>
          </cell>
          <cell r="AH212">
            <v>0</v>
          </cell>
          <cell r="AI212">
            <v>0.19</v>
          </cell>
          <cell r="AJ212">
            <v>0.13299999999999998</v>
          </cell>
          <cell r="AL212">
            <v>0</v>
          </cell>
          <cell r="AN212">
            <v>0</v>
          </cell>
          <cell r="AP212">
            <v>0</v>
          </cell>
          <cell r="AR212">
            <v>0</v>
          </cell>
          <cell r="AT212">
            <v>0</v>
          </cell>
          <cell r="AV212">
            <v>0</v>
          </cell>
          <cell r="AX212">
            <v>0</v>
          </cell>
          <cell r="AZ212">
            <v>0</v>
          </cell>
          <cell r="BA212" t="str">
            <v>전기품셈 5-19</v>
          </cell>
          <cell r="BB212">
            <v>2</v>
          </cell>
          <cell r="BC212">
            <v>14</v>
          </cell>
          <cell r="BD212" t="str">
            <v>전선원</v>
          </cell>
          <cell r="BE212">
            <v>0.13299999999999998</v>
          </cell>
        </row>
        <row r="213">
          <cell r="A213" t="str">
            <v>5.1차단기 2P 30A</v>
          </cell>
          <cell r="B213" t="str">
            <v>5.1</v>
          </cell>
          <cell r="C213">
            <v>4</v>
          </cell>
          <cell r="D213" t="str">
            <v xml:space="preserve">차단기 </v>
          </cell>
          <cell r="E213" t="str">
            <v>2P 30A</v>
          </cell>
          <cell r="F213">
            <v>1</v>
          </cell>
          <cell r="G213" t="str">
            <v>EA</v>
          </cell>
          <cell r="H213">
            <v>0.7</v>
          </cell>
          <cell r="J213">
            <v>0</v>
          </cell>
          <cell r="L213">
            <v>0</v>
          </cell>
          <cell r="N213">
            <v>0</v>
          </cell>
          <cell r="P213">
            <v>0</v>
          </cell>
          <cell r="R213">
            <v>0</v>
          </cell>
          <cell r="T213">
            <v>0</v>
          </cell>
          <cell r="V213">
            <v>0</v>
          </cell>
          <cell r="X213">
            <v>0</v>
          </cell>
          <cell r="Z213">
            <v>0</v>
          </cell>
          <cell r="AB213">
            <v>0</v>
          </cell>
          <cell r="AD213">
            <v>0</v>
          </cell>
          <cell r="AF213">
            <v>0</v>
          </cell>
          <cell r="AH213">
            <v>0</v>
          </cell>
          <cell r="AI213">
            <v>0.19</v>
          </cell>
          <cell r="AJ213">
            <v>0.13299999999999998</v>
          </cell>
          <cell r="AL213">
            <v>0</v>
          </cell>
          <cell r="AN213">
            <v>0</v>
          </cell>
          <cell r="AP213">
            <v>0</v>
          </cell>
          <cell r="AR213">
            <v>0</v>
          </cell>
          <cell r="AT213">
            <v>0</v>
          </cell>
          <cell r="AV213">
            <v>0</v>
          </cell>
          <cell r="AX213">
            <v>0</v>
          </cell>
          <cell r="AZ213">
            <v>0</v>
          </cell>
          <cell r="BA213" t="str">
            <v>전기품셈 5-19</v>
          </cell>
          <cell r="BB213">
            <v>2</v>
          </cell>
          <cell r="BC213">
            <v>14</v>
          </cell>
          <cell r="BD213" t="str">
            <v>전선원</v>
          </cell>
          <cell r="BE213">
            <v>0.13299999999999998</v>
          </cell>
        </row>
        <row r="214">
          <cell r="A214" t="str">
            <v>5.1CT0</v>
          </cell>
          <cell r="B214" t="str">
            <v>5.1</v>
          </cell>
          <cell r="C214">
            <v>5</v>
          </cell>
          <cell r="D214" t="str">
            <v>CT</v>
          </cell>
          <cell r="E214">
            <v>0</v>
          </cell>
          <cell r="F214">
            <v>1</v>
          </cell>
          <cell r="G214" t="str">
            <v>EA</v>
          </cell>
          <cell r="H214">
            <v>1</v>
          </cell>
          <cell r="J214">
            <v>0</v>
          </cell>
          <cell r="L214">
            <v>0</v>
          </cell>
          <cell r="N214">
            <v>0</v>
          </cell>
          <cell r="P214">
            <v>0</v>
          </cell>
          <cell r="R214">
            <v>0</v>
          </cell>
          <cell r="T214">
            <v>0</v>
          </cell>
          <cell r="V214">
            <v>0</v>
          </cell>
          <cell r="X214">
            <v>0</v>
          </cell>
          <cell r="Z214">
            <v>0</v>
          </cell>
          <cell r="AB214">
            <v>0</v>
          </cell>
          <cell r="AD214">
            <v>0</v>
          </cell>
          <cell r="AF214">
            <v>0</v>
          </cell>
          <cell r="AH214">
            <v>0</v>
          </cell>
          <cell r="AJ214">
            <v>0</v>
          </cell>
          <cell r="AL214">
            <v>0</v>
          </cell>
          <cell r="AN214">
            <v>0</v>
          </cell>
          <cell r="AO214">
            <v>0.34</v>
          </cell>
          <cell r="AP214">
            <v>0.34</v>
          </cell>
          <cell r="AR214">
            <v>0</v>
          </cell>
          <cell r="AT214">
            <v>0</v>
          </cell>
          <cell r="AV214">
            <v>0</v>
          </cell>
          <cell r="AX214">
            <v>0</v>
          </cell>
          <cell r="AZ214">
            <v>0</v>
          </cell>
          <cell r="BA214" t="str">
            <v>전기품셈 3-34</v>
          </cell>
          <cell r="BB214">
            <v>2</v>
          </cell>
          <cell r="BC214">
            <v>17</v>
          </cell>
          <cell r="BD214" t="str">
            <v>전기기계조립원</v>
          </cell>
          <cell r="BE214">
            <v>0.34</v>
          </cell>
        </row>
        <row r="215">
          <cell r="A215" t="str">
            <v>5.1전자접촉기MC 50a</v>
          </cell>
          <cell r="B215" t="str">
            <v>5.1</v>
          </cell>
          <cell r="C215">
            <v>6</v>
          </cell>
          <cell r="D215" t="str">
            <v>전자접촉기</v>
          </cell>
          <cell r="E215" t="str">
            <v>MC 50a</v>
          </cell>
          <cell r="F215">
            <v>1</v>
          </cell>
          <cell r="G215" t="str">
            <v>EA</v>
          </cell>
          <cell r="H215">
            <v>1</v>
          </cell>
          <cell r="J215">
            <v>0</v>
          </cell>
          <cell r="L215">
            <v>0</v>
          </cell>
          <cell r="N215">
            <v>0</v>
          </cell>
          <cell r="P215">
            <v>0</v>
          </cell>
          <cell r="R215">
            <v>0</v>
          </cell>
          <cell r="T215">
            <v>0</v>
          </cell>
          <cell r="V215">
            <v>0</v>
          </cell>
          <cell r="X215">
            <v>0</v>
          </cell>
          <cell r="Z215">
            <v>0</v>
          </cell>
          <cell r="AB215">
            <v>0</v>
          </cell>
          <cell r="AD215">
            <v>0</v>
          </cell>
          <cell r="AF215">
            <v>0</v>
          </cell>
          <cell r="AH215">
            <v>0</v>
          </cell>
          <cell r="AI215">
            <v>0.3</v>
          </cell>
          <cell r="AJ215">
            <v>0.3</v>
          </cell>
          <cell r="AL215">
            <v>0</v>
          </cell>
          <cell r="AN215">
            <v>0</v>
          </cell>
          <cell r="AP215">
            <v>0</v>
          </cell>
          <cell r="AR215">
            <v>0</v>
          </cell>
          <cell r="AT215">
            <v>0</v>
          </cell>
          <cell r="AV215">
            <v>0</v>
          </cell>
          <cell r="AX215">
            <v>0</v>
          </cell>
          <cell r="AZ215">
            <v>0</v>
          </cell>
          <cell r="BA215" t="str">
            <v>전기품셈 5-19</v>
          </cell>
          <cell r="BB215">
            <v>2</v>
          </cell>
          <cell r="BC215">
            <v>14</v>
          </cell>
          <cell r="BD215" t="str">
            <v>전선원</v>
          </cell>
          <cell r="BE215">
            <v>0.3</v>
          </cell>
        </row>
        <row r="216">
          <cell r="A216" t="str">
            <v>5.1RELAY4A4B, LED</v>
          </cell>
          <cell r="B216" t="str">
            <v>5.1</v>
          </cell>
          <cell r="C216">
            <v>7</v>
          </cell>
          <cell r="D216" t="str">
            <v>RELAY</v>
          </cell>
          <cell r="E216" t="str">
            <v>4A4B, LED</v>
          </cell>
          <cell r="F216">
            <v>1</v>
          </cell>
          <cell r="G216" t="str">
            <v>EA</v>
          </cell>
          <cell r="H216">
            <v>1</v>
          </cell>
          <cell r="J216">
            <v>0</v>
          </cell>
          <cell r="L216">
            <v>0</v>
          </cell>
          <cell r="N216">
            <v>0</v>
          </cell>
          <cell r="P216">
            <v>0</v>
          </cell>
          <cell r="R216">
            <v>0</v>
          </cell>
          <cell r="T216">
            <v>0</v>
          </cell>
          <cell r="V216">
            <v>0</v>
          </cell>
          <cell r="X216">
            <v>0</v>
          </cell>
          <cell r="Z216">
            <v>0</v>
          </cell>
          <cell r="AB216">
            <v>0</v>
          </cell>
          <cell r="AD216">
            <v>0</v>
          </cell>
          <cell r="AF216">
            <v>0</v>
          </cell>
          <cell r="AH216">
            <v>0</v>
          </cell>
          <cell r="AJ216">
            <v>0</v>
          </cell>
          <cell r="AL216">
            <v>0</v>
          </cell>
          <cell r="AN216">
            <v>0</v>
          </cell>
          <cell r="AO216">
            <v>0.18</v>
          </cell>
          <cell r="AP216">
            <v>0.18</v>
          </cell>
          <cell r="AR216">
            <v>0</v>
          </cell>
          <cell r="AT216">
            <v>0</v>
          </cell>
          <cell r="AV216">
            <v>0</v>
          </cell>
          <cell r="AX216">
            <v>0</v>
          </cell>
          <cell r="AZ216">
            <v>0</v>
          </cell>
          <cell r="BA216" t="str">
            <v>전기품셈 3-34</v>
          </cell>
          <cell r="BB216">
            <v>2</v>
          </cell>
          <cell r="BC216">
            <v>17</v>
          </cell>
          <cell r="BD216" t="str">
            <v>전기기계조립원</v>
          </cell>
          <cell r="BE216">
            <v>0.18</v>
          </cell>
        </row>
        <row r="217">
          <cell r="A217" t="str">
            <v>5.1RELAY SOCKET14PIN</v>
          </cell>
          <cell r="B217" t="str">
            <v>5.1</v>
          </cell>
          <cell r="C217">
            <v>8</v>
          </cell>
          <cell r="D217" t="str">
            <v>RELAY SOCKET</v>
          </cell>
          <cell r="E217" t="str">
            <v>14PIN</v>
          </cell>
          <cell r="F217">
            <v>1</v>
          </cell>
          <cell r="G217" t="str">
            <v>EA</v>
          </cell>
          <cell r="H217">
            <v>1</v>
          </cell>
          <cell r="J217">
            <v>0</v>
          </cell>
          <cell r="L217">
            <v>0</v>
          </cell>
          <cell r="N217">
            <v>0</v>
          </cell>
          <cell r="P217">
            <v>0</v>
          </cell>
          <cell r="R217">
            <v>0</v>
          </cell>
          <cell r="T217">
            <v>0</v>
          </cell>
          <cell r="V217">
            <v>0</v>
          </cell>
          <cell r="X217">
            <v>0</v>
          </cell>
          <cell r="Z217">
            <v>0</v>
          </cell>
          <cell r="AB217">
            <v>0</v>
          </cell>
          <cell r="AD217">
            <v>0</v>
          </cell>
          <cell r="AF217">
            <v>0</v>
          </cell>
          <cell r="AH217">
            <v>0</v>
          </cell>
          <cell r="AJ217">
            <v>0</v>
          </cell>
          <cell r="AL217">
            <v>0</v>
          </cell>
          <cell r="AN217">
            <v>0</v>
          </cell>
          <cell r="AP217">
            <v>0</v>
          </cell>
          <cell r="AR217">
            <v>0</v>
          </cell>
          <cell r="AT217">
            <v>0</v>
          </cell>
          <cell r="AV217">
            <v>0</v>
          </cell>
          <cell r="AX217">
            <v>0</v>
          </cell>
          <cell r="AZ217">
            <v>0</v>
          </cell>
          <cell r="BB217">
            <v>0</v>
          </cell>
        </row>
        <row r="218">
          <cell r="A218" t="str">
            <v>5.1DIGITAL PANEL METERV,A,KW,KWH,PF,HZ, 통신기능</v>
          </cell>
          <cell r="B218" t="str">
            <v>5.1</v>
          </cell>
          <cell r="C218">
            <v>9</v>
          </cell>
          <cell r="D218" t="str">
            <v>DIGITAL PANEL METER</v>
          </cell>
          <cell r="E218" t="str">
            <v>V,A,KW,KWH,PF,HZ, 통신기능</v>
          </cell>
          <cell r="F218">
            <v>1</v>
          </cell>
          <cell r="G218" t="str">
            <v>EA</v>
          </cell>
          <cell r="H218">
            <v>1</v>
          </cell>
          <cell r="J218">
            <v>0</v>
          </cell>
          <cell r="L218">
            <v>0</v>
          </cell>
          <cell r="N218">
            <v>0</v>
          </cell>
          <cell r="P218">
            <v>0</v>
          </cell>
          <cell r="R218">
            <v>0</v>
          </cell>
          <cell r="T218">
            <v>0</v>
          </cell>
          <cell r="V218">
            <v>0</v>
          </cell>
          <cell r="X218">
            <v>0</v>
          </cell>
          <cell r="Z218">
            <v>0</v>
          </cell>
          <cell r="AB218">
            <v>0</v>
          </cell>
          <cell r="AD218">
            <v>0</v>
          </cell>
          <cell r="AF218">
            <v>0</v>
          </cell>
          <cell r="AH218">
            <v>0</v>
          </cell>
          <cell r="AJ218">
            <v>0</v>
          </cell>
          <cell r="AL218">
            <v>0</v>
          </cell>
          <cell r="AN218">
            <v>0</v>
          </cell>
          <cell r="AO218">
            <v>0.27</v>
          </cell>
          <cell r="AP218">
            <v>0.27</v>
          </cell>
          <cell r="AR218">
            <v>0</v>
          </cell>
          <cell r="AT218">
            <v>0</v>
          </cell>
          <cell r="AV218">
            <v>0</v>
          </cell>
          <cell r="AX218">
            <v>0</v>
          </cell>
          <cell r="AZ218">
            <v>0</v>
          </cell>
          <cell r="BA218" t="str">
            <v>전기품셈 3-34</v>
          </cell>
          <cell r="BB218">
            <v>2</v>
          </cell>
          <cell r="BC218">
            <v>17</v>
          </cell>
          <cell r="BD218" t="str">
            <v>전기기계조립원</v>
          </cell>
          <cell r="BE218">
            <v>0.27</v>
          </cell>
        </row>
        <row r="219">
          <cell r="A219" t="str">
            <v>5.1DMPCDigital Motor 보호 및 제어장치</v>
          </cell>
          <cell r="B219" t="str">
            <v>5.1</v>
          </cell>
          <cell r="C219">
            <v>10</v>
          </cell>
          <cell r="D219" t="str">
            <v>DMPC</v>
          </cell>
          <cell r="E219" t="str">
            <v>Digital Motor 보호 및 제어장치</v>
          </cell>
          <cell r="F219">
            <v>1</v>
          </cell>
          <cell r="G219" t="str">
            <v>EA</v>
          </cell>
          <cell r="H219">
            <v>1</v>
          </cell>
          <cell r="J219">
            <v>0</v>
          </cell>
          <cell r="L219">
            <v>0</v>
          </cell>
          <cell r="N219">
            <v>0</v>
          </cell>
          <cell r="P219">
            <v>0</v>
          </cell>
          <cell r="R219">
            <v>0</v>
          </cell>
          <cell r="T219">
            <v>0</v>
          </cell>
          <cell r="V219">
            <v>0</v>
          </cell>
          <cell r="X219">
            <v>0</v>
          </cell>
          <cell r="Z219">
            <v>0</v>
          </cell>
          <cell r="AB219">
            <v>0</v>
          </cell>
          <cell r="AD219">
            <v>0</v>
          </cell>
          <cell r="AF219">
            <v>0</v>
          </cell>
          <cell r="AH219">
            <v>0</v>
          </cell>
          <cell r="AJ219">
            <v>0</v>
          </cell>
          <cell r="AL219">
            <v>0</v>
          </cell>
          <cell r="AN219">
            <v>0</v>
          </cell>
          <cell r="AO219">
            <v>0.27</v>
          </cell>
          <cell r="AP219">
            <v>0.27</v>
          </cell>
          <cell r="AR219">
            <v>0</v>
          </cell>
          <cell r="AT219">
            <v>0</v>
          </cell>
          <cell r="AV219">
            <v>0</v>
          </cell>
          <cell r="AX219">
            <v>0</v>
          </cell>
          <cell r="AZ219">
            <v>0</v>
          </cell>
          <cell r="BA219" t="str">
            <v>전기품셈 3-34</v>
          </cell>
          <cell r="BB219">
            <v>2</v>
          </cell>
          <cell r="BC219">
            <v>17</v>
          </cell>
          <cell r="BD219" t="str">
            <v>전기기계조립원</v>
          </cell>
          <cell r="BE219">
            <v>0.27</v>
          </cell>
        </row>
        <row r="220">
          <cell r="A220" t="str">
            <v>5.1DIGITAL TEMP CONTDX2, 48*96</v>
          </cell>
          <cell r="B220" t="str">
            <v>5.1</v>
          </cell>
          <cell r="C220">
            <v>11</v>
          </cell>
          <cell r="D220" t="str">
            <v>DIGITAL TEMP CONT</v>
          </cell>
          <cell r="E220" t="str">
            <v>DX2, 48*96</v>
          </cell>
          <cell r="F220">
            <v>1</v>
          </cell>
          <cell r="G220" t="str">
            <v>EA</v>
          </cell>
          <cell r="H220">
            <v>1</v>
          </cell>
          <cell r="J220">
            <v>0</v>
          </cell>
          <cell r="L220">
            <v>0</v>
          </cell>
          <cell r="N220">
            <v>0</v>
          </cell>
          <cell r="P220">
            <v>0</v>
          </cell>
          <cell r="R220">
            <v>0</v>
          </cell>
          <cell r="T220">
            <v>0</v>
          </cell>
          <cell r="V220">
            <v>0</v>
          </cell>
          <cell r="X220">
            <v>0</v>
          </cell>
          <cell r="Z220">
            <v>0</v>
          </cell>
          <cell r="AB220">
            <v>0</v>
          </cell>
          <cell r="AD220">
            <v>0</v>
          </cell>
          <cell r="AF220">
            <v>0</v>
          </cell>
          <cell r="AH220">
            <v>0</v>
          </cell>
          <cell r="AJ220">
            <v>0</v>
          </cell>
          <cell r="AL220">
            <v>0</v>
          </cell>
          <cell r="AN220">
            <v>0</v>
          </cell>
          <cell r="AO220">
            <v>0.27</v>
          </cell>
          <cell r="AP220">
            <v>0.27</v>
          </cell>
          <cell r="AR220">
            <v>0</v>
          </cell>
          <cell r="AT220">
            <v>0</v>
          </cell>
          <cell r="AV220">
            <v>0</v>
          </cell>
          <cell r="AX220">
            <v>0</v>
          </cell>
          <cell r="AZ220">
            <v>0</v>
          </cell>
          <cell r="BA220" t="str">
            <v>전기품셈 3-34</v>
          </cell>
          <cell r="BC220">
            <v>17</v>
          </cell>
          <cell r="BD220" t="str">
            <v>전기기계조립원</v>
          </cell>
          <cell r="BE220">
            <v>0.27</v>
          </cell>
        </row>
        <row r="221">
          <cell r="A221" t="str">
            <v>5.1다이젯휴즈AC600V 2A</v>
          </cell>
          <cell r="B221" t="str">
            <v>5.1</v>
          </cell>
          <cell r="C221">
            <v>12</v>
          </cell>
          <cell r="D221" t="str">
            <v>다이젯휴즈</v>
          </cell>
          <cell r="E221" t="str">
            <v>AC600V 2A</v>
          </cell>
          <cell r="F221">
            <v>1</v>
          </cell>
          <cell r="G221" t="str">
            <v>EA</v>
          </cell>
          <cell r="H221">
            <v>1</v>
          </cell>
          <cell r="J221">
            <v>0</v>
          </cell>
          <cell r="L221">
            <v>0</v>
          </cell>
          <cell r="N221">
            <v>0</v>
          </cell>
          <cell r="P221">
            <v>0</v>
          </cell>
          <cell r="R221">
            <v>0</v>
          </cell>
          <cell r="T221">
            <v>0</v>
          </cell>
          <cell r="V221">
            <v>0</v>
          </cell>
          <cell r="X221">
            <v>0</v>
          </cell>
          <cell r="Z221">
            <v>0</v>
          </cell>
          <cell r="AB221">
            <v>0</v>
          </cell>
          <cell r="AD221">
            <v>0</v>
          </cell>
          <cell r="AF221">
            <v>0</v>
          </cell>
          <cell r="AG221">
            <v>2.1666666666666667E-2</v>
          </cell>
          <cell r="AH221">
            <v>2.1666666666666667E-2</v>
          </cell>
          <cell r="AJ221">
            <v>0</v>
          </cell>
          <cell r="AL221">
            <v>0</v>
          </cell>
          <cell r="AN221">
            <v>0</v>
          </cell>
          <cell r="AO221">
            <v>2.1999999999999999E-2</v>
          </cell>
          <cell r="AP221">
            <v>2.1999999999999999E-2</v>
          </cell>
          <cell r="AR221">
            <v>0</v>
          </cell>
          <cell r="AT221">
            <v>0</v>
          </cell>
          <cell r="AV221">
            <v>0</v>
          </cell>
          <cell r="AX221">
            <v>0</v>
          </cell>
          <cell r="AZ221">
            <v>0</v>
          </cell>
          <cell r="BA221" t="str">
            <v>전기품셈 4-13</v>
          </cell>
          <cell r="BB221">
            <v>3</v>
          </cell>
          <cell r="BC221">
            <v>13</v>
          </cell>
          <cell r="BD221" t="str">
            <v>단순노무종사원</v>
          </cell>
          <cell r="BE221">
            <v>2.1666666666666667E-2</v>
          </cell>
          <cell r="BF221">
            <v>23</v>
          </cell>
          <cell r="BG221" t="str">
            <v/>
          </cell>
          <cell r="BH221" t="e">
            <v>#REF!</v>
          </cell>
        </row>
        <row r="222">
          <cell r="A222" t="str">
            <v>5.1MICRO S/WKH-9015HR(L)커버포함</v>
          </cell>
          <cell r="B222" t="str">
            <v>5.1</v>
          </cell>
          <cell r="C222">
            <v>13</v>
          </cell>
          <cell r="D222" t="str">
            <v>MICRO S/W</v>
          </cell>
          <cell r="E222" t="str">
            <v>KH-9015HR(L)커버포함</v>
          </cell>
          <cell r="F222">
            <v>1</v>
          </cell>
          <cell r="G222" t="str">
            <v>EA</v>
          </cell>
          <cell r="H222">
            <v>1</v>
          </cell>
          <cell r="J222">
            <v>0</v>
          </cell>
          <cell r="L222">
            <v>0</v>
          </cell>
          <cell r="N222">
            <v>0</v>
          </cell>
          <cell r="P222">
            <v>0</v>
          </cell>
          <cell r="R222">
            <v>0</v>
          </cell>
          <cell r="T222">
            <v>0</v>
          </cell>
          <cell r="V222">
            <v>0</v>
          </cell>
          <cell r="X222">
            <v>0</v>
          </cell>
          <cell r="Z222">
            <v>0</v>
          </cell>
          <cell r="AB222">
            <v>0</v>
          </cell>
          <cell r="AD222">
            <v>0</v>
          </cell>
          <cell r="AF222">
            <v>0</v>
          </cell>
          <cell r="AH222">
            <v>0</v>
          </cell>
          <cell r="AI222">
            <v>0.13</v>
          </cell>
          <cell r="AJ222">
            <v>0.13</v>
          </cell>
          <cell r="AL222">
            <v>0</v>
          </cell>
          <cell r="AN222">
            <v>0</v>
          </cell>
          <cell r="AP222">
            <v>0</v>
          </cell>
          <cell r="AR222">
            <v>0</v>
          </cell>
          <cell r="AT222">
            <v>0</v>
          </cell>
          <cell r="AV222">
            <v>0</v>
          </cell>
          <cell r="AX222">
            <v>0</v>
          </cell>
          <cell r="AZ222">
            <v>0</v>
          </cell>
          <cell r="BA222" t="str">
            <v>전기품셈 5-23</v>
          </cell>
          <cell r="BB222">
            <v>2</v>
          </cell>
          <cell r="BC222">
            <v>14</v>
          </cell>
          <cell r="BD222" t="str">
            <v>전선원</v>
          </cell>
          <cell r="BE222">
            <v>0.13</v>
          </cell>
        </row>
        <row r="223">
          <cell r="A223" t="str">
            <v>5.1PANEL LIGHTINGAC220V LED 10W</v>
          </cell>
          <cell r="B223" t="str">
            <v>5.1</v>
          </cell>
          <cell r="C223">
            <v>14</v>
          </cell>
          <cell r="D223" t="str">
            <v>PANEL LIGHTING</v>
          </cell>
          <cell r="E223" t="str">
            <v>AC220V LED 10W</v>
          </cell>
          <cell r="F223">
            <v>1</v>
          </cell>
          <cell r="G223" t="str">
            <v>EA</v>
          </cell>
          <cell r="H223">
            <v>1</v>
          </cell>
          <cell r="J223">
            <v>0</v>
          </cell>
          <cell r="L223">
            <v>0</v>
          </cell>
          <cell r="N223">
            <v>0</v>
          </cell>
          <cell r="P223">
            <v>0</v>
          </cell>
          <cell r="R223">
            <v>0</v>
          </cell>
          <cell r="T223">
            <v>0</v>
          </cell>
          <cell r="V223">
            <v>0</v>
          </cell>
          <cell r="X223">
            <v>0</v>
          </cell>
          <cell r="Z223">
            <v>0</v>
          </cell>
          <cell r="AB223">
            <v>0</v>
          </cell>
          <cell r="AD223">
            <v>0</v>
          </cell>
          <cell r="AF223">
            <v>0</v>
          </cell>
          <cell r="AH223">
            <v>0</v>
          </cell>
          <cell r="AI223">
            <v>0.18</v>
          </cell>
          <cell r="AJ223">
            <v>0.18</v>
          </cell>
          <cell r="AL223">
            <v>0</v>
          </cell>
          <cell r="AN223">
            <v>0</v>
          </cell>
          <cell r="AP223">
            <v>0</v>
          </cell>
          <cell r="AR223">
            <v>0</v>
          </cell>
          <cell r="AT223">
            <v>0</v>
          </cell>
          <cell r="AV223">
            <v>0</v>
          </cell>
          <cell r="AX223">
            <v>0</v>
          </cell>
          <cell r="AZ223">
            <v>0</v>
          </cell>
          <cell r="BA223" t="str">
            <v>전기품셈 5-23</v>
          </cell>
          <cell r="BB223">
            <v>2</v>
          </cell>
          <cell r="BC223">
            <v>14</v>
          </cell>
          <cell r="BD223" t="str">
            <v>전선원</v>
          </cell>
          <cell r="BE223">
            <v>0.18</v>
          </cell>
        </row>
        <row r="224">
          <cell r="A224" t="str">
            <v>5.1FAN(100mm / 220V)0</v>
          </cell>
          <cell r="B224" t="str">
            <v>5.1</v>
          </cell>
          <cell r="C224">
            <v>15</v>
          </cell>
          <cell r="D224" t="str">
            <v>FAN(100mm / 220V)</v>
          </cell>
          <cell r="E224">
            <v>0</v>
          </cell>
          <cell r="F224">
            <v>1</v>
          </cell>
          <cell r="G224" t="str">
            <v>EA</v>
          </cell>
          <cell r="H224">
            <v>1</v>
          </cell>
          <cell r="J224">
            <v>0</v>
          </cell>
          <cell r="L224">
            <v>0</v>
          </cell>
          <cell r="N224">
            <v>0</v>
          </cell>
          <cell r="P224">
            <v>0</v>
          </cell>
          <cell r="R224">
            <v>0</v>
          </cell>
          <cell r="T224">
            <v>0</v>
          </cell>
          <cell r="V224">
            <v>0</v>
          </cell>
          <cell r="X224">
            <v>0</v>
          </cell>
          <cell r="Z224">
            <v>0</v>
          </cell>
          <cell r="AB224">
            <v>0</v>
          </cell>
          <cell r="AD224">
            <v>0</v>
          </cell>
          <cell r="AF224">
            <v>0</v>
          </cell>
          <cell r="AH224">
            <v>0</v>
          </cell>
          <cell r="AI224">
            <v>0.2</v>
          </cell>
          <cell r="AJ224">
            <v>0.2</v>
          </cell>
          <cell r="AL224">
            <v>0</v>
          </cell>
          <cell r="AN224">
            <v>0</v>
          </cell>
          <cell r="AP224">
            <v>0</v>
          </cell>
          <cell r="AR224">
            <v>0</v>
          </cell>
          <cell r="AT224">
            <v>0</v>
          </cell>
          <cell r="AV224">
            <v>0</v>
          </cell>
          <cell r="AX224">
            <v>0</v>
          </cell>
          <cell r="AZ224">
            <v>0</v>
          </cell>
          <cell r="BA224" t="str">
            <v>전기품셈5-22</v>
          </cell>
          <cell r="BB224">
            <v>2</v>
          </cell>
          <cell r="BC224">
            <v>14</v>
          </cell>
          <cell r="BD224" t="str">
            <v>전선원</v>
          </cell>
          <cell r="BE224">
            <v>0.2</v>
          </cell>
        </row>
        <row r="225">
          <cell r="A225" t="str">
            <v>5.1SPACE HEATER0</v>
          </cell>
          <cell r="B225" t="str">
            <v>5.1</v>
          </cell>
          <cell r="C225">
            <v>16</v>
          </cell>
          <cell r="D225" t="str">
            <v>SPACE HEATER</v>
          </cell>
          <cell r="E225">
            <v>0</v>
          </cell>
          <cell r="F225">
            <v>1</v>
          </cell>
          <cell r="G225" t="str">
            <v>EA</v>
          </cell>
          <cell r="H225">
            <v>1</v>
          </cell>
          <cell r="J225">
            <v>0</v>
          </cell>
          <cell r="L225">
            <v>0</v>
          </cell>
          <cell r="N225">
            <v>0</v>
          </cell>
          <cell r="P225">
            <v>0</v>
          </cell>
          <cell r="R225">
            <v>0</v>
          </cell>
          <cell r="T225">
            <v>0</v>
          </cell>
          <cell r="V225">
            <v>0</v>
          </cell>
          <cell r="X225">
            <v>0</v>
          </cell>
          <cell r="Z225">
            <v>0</v>
          </cell>
          <cell r="AB225">
            <v>0</v>
          </cell>
          <cell r="AD225">
            <v>0</v>
          </cell>
          <cell r="AF225">
            <v>0</v>
          </cell>
          <cell r="AH225">
            <v>0</v>
          </cell>
          <cell r="AI225">
            <v>0.4</v>
          </cell>
          <cell r="AJ225">
            <v>0.4</v>
          </cell>
          <cell r="AL225">
            <v>0</v>
          </cell>
          <cell r="AN225">
            <v>0</v>
          </cell>
          <cell r="AP225">
            <v>0</v>
          </cell>
          <cell r="AR225">
            <v>0</v>
          </cell>
          <cell r="AT225">
            <v>0</v>
          </cell>
          <cell r="AV225">
            <v>0</v>
          </cell>
          <cell r="AX225">
            <v>0</v>
          </cell>
          <cell r="AZ225">
            <v>0</v>
          </cell>
          <cell r="BA225" t="str">
            <v>전기품셈5-22</v>
          </cell>
          <cell r="BC225">
            <v>14</v>
          </cell>
          <cell r="BD225" t="str">
            <v>전선원</v>
          </cell>
          <cell r="BE225">
            <v>0.4</v>
          </cell>
        </row>
        <row r="226">
          <cell r="A226" t="str">
            <v>5.1THERMOSTAT0 to 50℃</v>
          </cell>
          <cell r="B226" t="str">
            <v>5.1</v>
          </cell>
          <cell r="C226">
            <v>17</v>
          </cell>
          <cell r="D226" t="str">
            <v>THERMOSTAT</v>
          </cell>
          <cell r="E226" t="str">
            <v>0 to 50℃</v>
          </cell>
          <cell r="F226">
            <v>1</v>
          </cell>
          <cell r="G226" t="str">
            <v>EA</v>
          </cell>
          <cell r="H226">
            <v>1</v>
          </cell>
          <cell r="J226">
            <v>0</v>
          </cell>
          <cell r="L226">
            <v>0</v>
          </cell>
          <cell r="N226">
            <v>0</v>
          </cell>
          <cell r="P226">
            <v>0</v>
          </cell>
          <cell r="R226">
            <v>0</v>
          </cell>
          <cell r="T226">
            <v>0</v>
          </cell>
          <cell r="V226">
            <v>0</v>
          </cell>
          <cell r="X226">
            <v>0</v>
          </cell>
          <cell r="Z226">
            <v>0</v>
          </cell>
          <cell r="AB226">
            <v>0</v>
          </cell>
          <cell r="AD226">
            <v>0</v>
          </cell>
          <cell r="AF226">
            <v>0</v>
          </cell>
          <cell r="AH226">
            <v>0</v>
          </cell>
          <cell r="AI226">
            <v>6.5000000000000002E-2</v>
          </cell>
          <cell r="AJ226">
            <v>6.5000000000000002E-2</v>
          </cell>
          <cell r="AL226">
            <v>0</v>
          </cell>
          <cell r="AN226">
            <v>0</v>
          </cell>
          <cell r="AP226">
            <v>0</v>
          </cell>
          <cell r="AR226">
            <v>0</v>
          </cell>
          <cell r="AT226">
            <v>0</v>
          </cell>
          <cell r="AV226">
            <v>0</v>
          </cell>
          <cell r="AX226">
            <v>0</v>
          </cell>
          <cell r="AZ226">
            <v>0</v>
          </cell>
          <cell r="BA226" t="str">
            <v>전기품셈 5-23</v>
          </cell>
          <cell r="BB226">
            <v>2</v>
          </cell>
          <cell r="BC226">
            <v>14</v>
          </cell>
          <cell r="BD226" t="str">
            <v>전선원</v>
          </cell>
          <cell r="BE226">
            <v>6.5000000000000002E-2</v>
          </cell>
        </row>
        <row r="227">
          <cell r="A227" t="str">
            <v>5.1THERMOSTAT-10 to 50℃</v>
          </cell>
          <cell r="B227" t="str">
            <v>5.1</v>
          </cell>
          <cell r="C227">
            <v>18</v>
          </cell>
          <cell r="D227" t="str">
            <v>THERMOSTAT</v>
          </cell>
          <cell r="E227" t="str">
            <v>-10 to 50℃</v>
          </cell>
          <cell r="F227">
            <v>1</v>
          </cell>
          <cell r="G227" t="str">
            <v>EA</v>
          </cell>
          <cell r="H227">
            <v>1</v>
          </cell>
          <cell r="J227">
            <v>0</v>
          </cell>
          <cell r="L227">
            <v>0</v>
          </cell>
          <cell r="N227">
            <v>0</v>
          </cell>
          <cell r="P227">
            <v>0</v>
          </cell>
          <cell r="R227">
            <v>0</v>
          </cell>
          <cell r="T227">
            <v>0</v>
          </cell>
          <cell r="V227">
            <v>0</v>
          </cell>
          <cell r="X227">
            <v>0</v>
          </cell>
          <cell r="Z227">
            <v>0</v>
          </cell>
          <cell r="AB227">
            <v>0</v>
          </cell>
          <cell r="AD227">
            <v>0</v>
          </cell>
          <cell r="AF227">
            <v>0</v>
          </cell>
          <cell r="AH227">
            <v>0</v>
          </cell>
          <cell r="AI227">
            <v>6.5000000000000002E-2</v>
          </cell>
          <cell r="AJ227">
            <v>6.5000000000000002E-2</v>
          </cell>
          <cell r="AL227">
            <v>0</v>
          </cell>
          <cell r="AN227">
            <v>0</v>
          </cell>
          <cell r="AP227">
            <v>0</v>
          </cell>
          <cell r="AR227">
            <v>0</v>
          </cell>
          <cell r="AT227">
            <v>0</v>
          </cell>
          <cell r="AV227">
            <v>0</v>
          </cell>
          <cell r="AX227">
            <v>0</v>
          </cell>
          <cell r="AZ227">
            <v>0</v>
          </cell>
          <cell r="BA227" t="str">
            <v>전기품셈 5-23</v>
          </cell>
          <cell r="BB227">
            <v>2</v>
          </cell>
          <cell r="BC227">
            <v>14</v>
          </cell>
          <cell r="BD227" t="str">
            <v>전선원</v>
          </cell>
          <cell r="BE227">
            <v>6.5000000000000002E-2</v>
          </cell>
        </row>
        <row r="228">
          <cell r="A228" t="str">
            <v>5.1PVC DUCT60 X 80 X 2000</v>
          </cell>
          <cell r="B228" t="str">
            <v>5.1</v>
          </cell>
          <cell r="C228">
            <v>19</v>
          </cell>
          <cell r="D228" t="str">
            <v>PVC DUCT</v>
          </cell>
          <cell r="E228" t="str">
            <v>60 X 80 X 2000</v>
          </cell>
          <cell r="F228">
            <v>1</v>
          </cell>
          <cell r="G228" t="str">
            <v>식</v>
          </cell>
          <cell r="H228">
            <v>1</v>
          </cell>
          <cell r="J228">
            <v>0</v>
          </cell>
          <cell r="L228">
            <v>0</v>
          </cell>
          <cell r="N228">
            <v>0</v>
          </cell>
          <cell r="P228">
            <v>0</v>
          </cell>
          <cell r="R228">
            <v>0</v>
          </cell>
          <cell r="T228">
            <v>0</v>
          </cell>
          <cell r="V228">
            <v>0</v>
          </cell>
          <cell r="X228">
            <v>0</v>
          </cell>
          <cell r="Z228">
            <v>0</v>
          </cell>
          <cell r="AB228">
            <v>0</v>
          </cell>
          <cell r="AD228">
            <v>0</v>
          </cell>
          <cell r="AF228">
            <v>0</v>
          </cell>
          <cell r="AH228">
            <v>0</v>
          </cell>
          <cell r="AI228">
            <v>0.28000000000000003</v>
          </cell>
          <cell r="AJ228">
            <v>0.28000000000000003</v>
          </cell>
          <cell r="AL228">
            <v>0</v>
          </cell>
          <cell r="AN228">
            <v>0</v>
          </cell>
          <cell r="AP228">
            <v>0</v>
          </cell>
          <cell r="AR228">
            <v>0</v>
          </cell>
          <cell r="AT228">
            <v>0</v>
          </cell>
          <cell r="AV228">
            <v>0</v>
          </cell>
          <cell r="AX228">
            <v>0</v>
          </cell>
          <cell r="AZ228">
            <v>0</v>
          </cell>
          <cell r="BA228" t="str">
            <v>전기품셈5-7</v>
          </cell>
          <cell r="BB228">
            <v>2</v>
          </cell>
          <cell r="BC228">
            <v>14</v>
          </cell>
          <cell r="BD228" t="str">
            <v>전선원</v>
          </cell>
          <cell r="BE228">
            <v>0.28000000000000003</v>
          </cell>
        </row>
        <row r="229">
          <cell r="A229" t="str">
            <v>5.1CABLE(이면배선)KIV 4SQ</v>
          </cell>
          <cell r="B229" t="str">
            <v>5.1</v>
          </cell>
          <cell r="C229">
            <v>20</v>
          </cell>
          <cell r="D229" t="str">
            <v>CABLE(이면배선)</v>
          </cell>
          <cell r="E229" t="str">
            <v>KIV 4SQ</v>
          </cell>
          <cell r="F229">
            <v>1</v>
          </cell>
          <cell r="G229" t="str">
            <v>M</v>
          </cell>
          <cell r="H229">
            <v>1</v>
          </cell>
          <cell r="J229">
            <v>0</v>
          </cell>
          <cell r="L229">
            <v>0</v>
          </cell>
          <cell r="N229">
            <v>0</v>
          </cell>
          <cell r="P229">
            <v>0</v>
          </cell>
          <cell r="R229">
            <v>0</v>
          </cell>
          <cell r="T229">
            <v>0</v>
          </cell>
          <cell r="V229">
            <v>0</v>
          </cell>
          <cell r="X229">
            <v>0</v>
          </cell>
          <cell r="Z229">
            <v>0</v>
          </cell>
          <cell r="AB229">
            <v>0</v>
          </cell>
          <cell r="AD229">
            <v>0</v>
          </cell>
          <cell r="AF229">
            <v>0</v>
          </cell>
          <cell r="AH229">
            <v>0</v>
          </cell>
          <cell r="AJ229">
            <v>0</v>
          </cell>
          <cell r="AL229">
            <v>0</v>
          </cell>
          <cell r="AN229">
            <v>0</v>
          </cell>
          <cell r="AP229">
            <v>0</v>
          </cell>
          <cell r="AR229">
            <v>0</v>
          </cell>
          <cell r="AT229">
            <v>0</v>
          </cell>
          <cell r="AV229">
            <v>0</v>
          </cell>
          <cell r="AX229">
            <v>0</v>
          </cell>
          <cell r="AZ229">
            <v>0</v>
          </cell>
          <cell r="BB229">
            <v>0</v>
          </cell>
        </row>
        <row r="230">
          <cell r="A230" t="str">
            <v>5.1CABLE(이면배선)KIV 2.5SQ</v>
          </cell>
          <cell r="B230" t="str">
            <v>5.1</v>
          </cell>
          <cell r="C230">
            <v>21</v>
          </cell>
          <cell r="D230" t="str">
            <v>CABLE(이면배선)</v>
          </cell>
          <cell r="E230" t="str">
            <v>KIV 2.5SQ</v>
          </cell>
          <cell r="F230">
            <v>1</v>
          </cell>
          <cell r="G230" t="str">
            <v>M</v>
          </cell>
          <cell r="H230">
            <v>1</v>
          </cell>
          <cell r="J230">
            <v>0</v>
          </cell>
          <cell r="L230">
            <v>0</v>
          </cell>
          <cell r="N230">
            <v>0</v>
          </cell>
          <cell r="P230">
            <v>0</v>
          </cell>
          <cell r="R230">
            <v>0</v>
          </cell>
          <cell r="T230">
            <v>0</v>
          </cell>
          <cell r="V230">
            <v>0</v>
          </cell>
          <cell r="X230">
            <v>0</v>
          </cell>
          <cell r="Z230">
            <v>0</v>
          </cell>
          <cell r="AB230">
            <v>0</v>
          </cell>
          <cell r="AD230">
            <v>0</v>
          </cell>
          <cell r="AF230">
            <v>0</v>
          </cell>
          <cell r="AH230">
            <v>0</v>
          </cell>
          <cell r="AJ230">
            <v>0</v>
          </cell>
          <cell r="AL230">
            <v>0</v>
          </cell>
          <cell r="AN230">
            <v>0</v>
          </cell>
          <cell r="AP230">
            <v>0</v>
          </cell>
          <cell r="AR230">
            <v>0</v>
          </cell>
          <cell r="AT230">
            <v>0</v>
          </cell>
          <cell r="AV230">
            <v>0</v>
          </cell>
          <cell r="AX230">
            <v>0</v>
          </cell>
          <cell r="AZ230">
            <v>0</v>
          </cell>
          <cell r="BB230">
            <v>0</v>
          </cell>
        </row>
        <row r="231">
          <cell r="A231" t="str">
            <v>5.1CABLE(이면배선)KIV 1.5SQ</v>
          </cell>
          <cell r="B231" t="str">
            <v>5.1</v>
          </cell>
          <cell r="C231">
            <v>22</v>
          </cell>
          <cell r="D231" t="str">
            <v>CABLE(이면배선)</v>
          </cell>
          <cell r="E231" t="str">
            <v>KIV 1.5SQ</v>
          </cell>
          <cell r="F231">
            <v>1</v>
          </cell>
          <cell r="G231" t="str">
            <v>M</v>
          </cell>
          <cell r="H231">
            <v>1</v>
          </cell>
          <cell r="J231">
            <v>0</v>
          </cell>
          <cell r="L231">
            <v>0</v>
          </cell>
          <cell r="N231">
            <v>0</v>
          </cell>
          <cell r="P231">
            <v>0</v>
          </cell>
          <cell r="R231">
            <v>0</v>
          </cell>
          <cell r="T231">
            <v>0</v>
          </cell>
          <cell r="V231">
            <v>0</v>
          </cell>
          <cell r="X231">
            <v>0</v>
          </cell>
          <cell r="Z231">
            <v>0</v>
          </cell>
          <cell r="AB231">
            <v>0</v>
          </cell>
          <cell r="AD231">
            <v>0</v>
          </cell>
          <cell r="AF231">
            <v>0</v>
          </cell>
          <cell r="AH231">
            <v>0</v>
          </cell>
          <cell r="AJ231">
            <v>0</v>
          </cell>
          <cell r="AL231">
            <v>0</v>
          </cell>
          <cell r="AN231">
            <v>0</v>
          </cell>
          <cell r="AP231">
            <v>0</v>
          </cell>
          <cell r="AR231">
            <v>0</v>
          </cell>
          <cell r="AT231">
            <v>0</v>
          </cell>
          <cell r="AV231">
            <v>0</v>
          </cell>
          <cell r="AX231">
            <v>0</v>
          </cell>
          <cell r="AZ231">
            <v>0</v>
          </cell>
          <cell r="BB231">
            <v>0</v>
          </cell>
        </row>
        <row r="232">
          <cell r="A232" t="str">
            <v>5.1TERMINAL BLOCK4P 60A, 고정식</v>
          </cell>
          <cell r="B232" t="str">
            <v>5.1</v>
          </cell>
          <cell r="C232">
            <v>23</v>
          </cell>
          <cell r="D232" t="str">
            <v>TERMINAL BLOCK</v>
          </cell>
          <cell r="E232" t="str">
            <v>4P 60A, 고정식</v>
          </cell>
          <cell r="F232">
            <v>1</v>
          </cell>
          <cell r="G232" t="str">
            <v>EA</v>
          </cell>
          <cell r="H232">
            <v>1</v>
          </cell>
          <cell r="J232">
            <v>0</v>
          </cell>
          <cell r="L232">
            <v>0</v>
          </cell>
          <cell r="N232">
            <v>0</v>
          </cell>
          <cell r="P232">
            <v>0</v>
          </cell>
          <cell r="R232">
            <v>0</v>
          </cell>
          <cell r="T232">
            <v>0</v>
          </cell>
          <cell r="V232">
            <v>0</v>
          </cell>
          <cell r="X232">
            <v>0</v>
          </cell>
          <cell r="Z232">
            <v>0</v>
          </cell>
          <cell r="AB232">
            <v>0</v>
          </cell>
          <cell r="AD232">
            <v>0</v>
          </cell>
          <cell r="AF232">
            <v>0</v>
          </cell>
          <cell r="AH232">
            <v>0</v>
          </cell>
          <cell r="AJ232">
            <v>0</v>
          </cell>
          <cell r="AL232">
            <v>0</v>
          </cell>
          <cell r="AN232">
            <v>0</v>
          </cell>
          <cell r="AP232">
            <v>0</v>
          </cell>
          <cell r="AR232">
            <v>0</v>
          </cell>
          <cell r="AT232">
            <v>0</v>
          </cell>
          <cell r="AV232">
            <v>0</v>
          </cell>
          <cell r="AX232">
            <v>0</v>
          </cell>
          <cell r="AZ232">
            <v>0</v>
          </cell>
          <cell r="BB232">
            <v>0</v>
          </cell>
        </row>
        <row r="233">
          <cell r="A233" t="str">
            <v>5.1TERMINAL BLOCK3P 30A, 고정식</v>
          </cell>
          <cell r="B233" t="str">
            <v>5.1</v>
          </cell>
          <cell r="C233">
            <v>24</v>
          </cell>
          <cell r="D233" t="str">
            <v>TERMINAL BLOCK</v>
          </cell>
          <cell r="E233" t="str">
            <v>3P 30A, 고정식</v>
          </cell>
          <cell r="F233">
            <v>1</v>
          </cell>
          <cell r="G233" t="str">
            <v>EA</v>
          </cell>
          <cell r="H233">
            <v>1</v>
          </cell>
          <cell r="J233">
            <v>0</v>
          </cell>
          <cell r="L233">
            <v>0</v>
          </cell>
          <cell r="N233">
            <v>0</v>
          </cell>
          <cell r="P233">
            <v>0</v>
          </cell>
          <cell r="R233">
            <v>0</v>
          </cell>
          <cell r="T233">
            <v>0</v>
          </cell>
          <cell r="V233">
            <v>0</v>
          </cell>
          <cell r="X233">
            <v>0</v>
          </cell>
          <cell r="Z233">
            <v>0</v>
          </cell>
          <cell r="AB233">
            <v>0</v>
          </cell>
          <cell r="AD233">
            <v>0</v>
          </cell>
          <cell r="AF233">
            <v>0</v>
          </cell>
          <cell r="AH233">
            <v>0</v>
          </cell>
          <cell r="AJ233">
            <v>0</v>
          </cell>
          <cell r="AL233">
            <v>0</v>
          </cell>
          <cell r="AN233">
            <v>0</v>
          </cell>
          <cell r="AP233">
            <v>0</v>
          </cell>
          <cell r="AR233">
            <v>0</v>
          </cell>
          <cell r="AT233">
            <v>0</v>
          </cell>
          <cell r="AV233">
            <v>0</v>
          </cell>
          <cell r="AX233">
            <v>0</v>
          </cell>
          <cell r="AZ233">
            <v>0</v>
          </cell>
          <cell r="BB233">
            <v>0</v>
          </cell>
        </row>
        <row r="234">
          <cell r="A234" t="str">
            <v>5.1접지 단자대10P</v>
          </cell>
          <cell r="B234" t="str">
            <v>5.1</v>
          </cell>
          <cell r="C234">
            <v>25</v>
          </cell>
          <cell r="D234" t="str">
            <v>접지 단자대</v>
          </cell>
          <cell r="E234" t="str">
            <v>10P</v>
          </cell>
          <cell r="F234">
            <v>1</v>
          </cell>
          <cell r="G234" t="str">
            <v>EA</v>
          </cell>
          <cell r="H234">
            <v>1</v>
          </cell>
          <cell r="J234">
            <v>0</v>
          </cell>
          <cell r="L234">
            <v>0</v>
          </cell>
          <cell r="N234">
            <v>0</v>
          </cell>
          <cell r="P234">
            <v>0</v>
          </cell>
          <cell r="R234">
            <v>0</v>
          </cell>
          <cell r="T234">
            <v>0</v>
          </cell>
          <cell r="V234">
            <v>0</v>
          </cell>
          <cell r="X234">
            <v>0</v>
          </cell>
          <cell r="Z234">
            <v>0</v>
          </cell>
          <cell r="AB234">
            <v>0</v>
          </cell>
          <cell r="AD234">
            <v>0</v>
          </cell>
          <cell r="AF234">
            <v>0</v>
          </cell>
          <cell r="AH234">
            <v>0</v>
          </cell>
          <cell r="AJ234">
            <v>0</v>
          </cell>
          <cell r="AL234">
            <v>0</v>
          </cell>
          <cell r="AN234">
            <v>0</v>
          </cell>
          <cell r="AP234">
            <v>0</v>
          </cell>
          <cell r="AR234">
            <v>0</v>
          </cell>
          <cell r="AT234">
            <v>0</v>
          </cell>
          <cell r="AV234">
            <v>0</v>
          </cell>
          <cell r="AX234">
            <v>0</v>
          </cell>
          <cell r="AZ234">
            <v>0</v>
          </cell>
          <cell r="BB234">
            <v>0</v>
          </cell>
        </row>
        <row r="235">
          <cell r="A235" t="str">
            <v>5.1합  계</v>
          </cell>
          <cell r="B235" t="str">
            <v>5.1</v>
          </cell>
          <cell r="D235" t="str">
            <v>합  계</v>
          </cell>
          <cell r="F235">
            <v>1</v>
          </cell>
          <cell r="J235">
            <v>0</v>
          </cell>
          <cell r="L235">
            <v>0</v>
          </cell>
          <cell r="N235">
            <v>0</v>
          </cell>
          <cell r="P235">
            <v>0</v>
          </cell>
          <cell r="R235">
            <v>0</v>
          </cell>
          <cell r="T235">
            <v>0</v>
          </cell>
          <cell r="V235">
            <v>0</v>
          </cell>
          <cell r="X235">
            <v>0</v>
          </cell>
          <cell r="Z235">
            <v>0</v>
          </cell>
          <cell r="AB235">
            <v>0</v>
          </cell>
          <cell r="AD235">
            <v>0</v>
          </cell>
          <cell r="AF235">
            <v>0</v>
          </cell>
          <cell r="AH235">
            <v>2.1666666666666667E-2</v>
          </cell>
          <cell r="AJ235">
            <v>2.3559999999999999</v>
          </cell>
          <cell r="AL235">
            <v>0</v>
          </cell>
          <cell r="AN235">
            <v>0</v>
          </cell>
          <cell r="AP235">
            <v>1.3520000000000001</v>
          </cell>
          <cell r="AR235">
            <v>0</v>
          </cell>
          <cell r="AT235">
            <v>0</v>
          </cell>
          <cell r="AV235">
            <v>0</v>
          </cell>
          <cell r="AX235">
            <v>0</v>
          </cell>
          <cell r="AZ235">
            <v>0</v>
          </cell>
          <cell r="BB235">
            <v>0</v>
          </cell>
        </row>
        <row r="236">
          <cell r="A236" t="str">
            <v>5.25.2 HEATING PANEL 설치공사</v>
          </cell>
          <cell r="B236" t="str">
            <v>5.2</v>
          </cell>
          <cell r="D236" t="str">
            <v>5.2 HEATING PANEL 설치공사</v>
          </cell>
          <cell r="F236">
            <v>1</v>
          </cell>
        </row>
        <row r="237">
          <cell r="A237" t="str">
            <v>5.2ENCLOSURE(외함) 설치W600xH1800xD600, 옥외자립형, SUS</v>
          </cell>
          <cell r="B237" t="str">
            <v>5.2</v>
          </cell>
          <cell r="C237">
            <v>26</v>
          </cell>
          <cell r="D237" t="str">
            <v>ENCLOSURE(외함) 설치</v>
          </cell>
          <cell r="E237" t="str">
            <v>W600xH1800xD600, 옥외자립형, SUS</v>
          </cell>
          <cell r="F237">
            <v>1</v>
          </cell>
          <cell r="G237" t="str">
            <v>식</v>
          </cell>
          <cell r="H237">
            <v>1</v>
          </cell>
          <cell r="I237">
            <v>6.58</v>
          </cell>
          <cell r="J237">
            <v>6.58</v>
          </cell>
          <cell r="L237">
            <v>0</v>
          </cell>
          <cell r="M237">
            <v>9.8800000000000008</v>
          </cell>
          <cell r="N237">
            <v>9.8800000000000008</v>
          </cell>
          <cell r="P237">
            <v>0</v>
          </cell>
          <cell r="R237">
            <v>0</v>
          </cell>
          <cell r="T237">
            <v>0</v>
          </cell>
          <cell r="V237">
            <v>0</v>
          </cell>
          <cell r="X237">
            <v>0</v>
          </cell>
          <cell r="Z237">
            <v>0</v>
          </cell>
          <cell r="AB237">
            <v>0</v>
          </cell>
          <cell r="AD237">
            <v>0</v>
          </cell>
          <cell r="AF237">
            <v>0</v>
          </cell>
          <cell r="AH237">
            <v>0</v>
          </cell>
          <cell r="AJ237">
            <v>0</v>
          </cell>
          <cell r="AL237">
            <v>0</v>
          </cell>
          <cell r="AN237">
            <v>0</v>
          </cell>
          <cell r="AP237">
            <v>0</v>
          </cell>
          <cell r="AR237">
            <v>0</v>
          </cell>
          <cell r="AT237">
            <v>0</v>
          </cell>
          <cell r="AV237">
            <v>0</v>
          </cell>
          <cell r="AX237">
            <v>0</v>
          </cell>
          <cell r="AZ237">
            <v>0</v>
          </cell>
          <cell r="BA237" t="str">
            <v>전기품셈 6-1</v>
          </cell>
          <cell r="BB237">
            <v>4</v>
          </cell>
          <cell r="BC237">
            <v>1</v>
          </cell>
          <cell r="BD237" t="str">
            <v>보통인부</v>
          </cell>
          <cell r="BE237">
            <v>6.58</v>
          </cell>
          <cell r="BF237">
            <v>3</v>
          </cell>
          <cell r="BG237" t="str">
            <v>계장공</v>
          </cell>
          <cell r="BH237">
            <v>9.8800000000000008</v>
          </cell>
        </row>
        <row r="238">
          <cell r="A238" t="str">
            <v>5.2ENCLOSURE(외함) 철거W600xH1800xD600</v>
          </cell>
          <cell r="B238" t="str">
            <v>5.2</v>
          </cell>
          <cell r="C238">
            <v>27</v>
          </cell>
          <cell r="D238" t="str">
            <v>ENCLOSURE(외함) 철거</v>
          </cell>
          <cell r="E238" t="str">
            <v>W600xH1800xD600</v>
          </cell>
          <cell r="F238">
            <v>1</v>
          </cell>
          <cell r="G238" t="str">
            <v>식</v>
          </cell>
          <cell r="H238">
            <v>0.4</v>
          </cell>
          <cell r="I238">
            <v>2.6320000000000001</v>
          </cell>
          <cell r="J238">
            <v>1.0528000000000002</v>
          </cell>
          <cell r="L238">
            <v>0</v>
          </cell>
          <cell r="M238">
            <v>3.952</v>
          </cell>
          <cell r="N238">
            <v>1.5808</v>
          </cell>
          <cell r="P238">
            <v>0</v>
          </cell>
          <cell r="R238">
            <v>0</v>
          </cell>
          <cell r="T238">
            <v>0</v>
          </cell>
          <cell r="V238">
            <v>0</v>
          </cell>
          <cell r="X238">
            <v>0</v>
          </cell>
          <cell r="Z238">
            <v>0</v>
          </cell>
          <cell r="AB238">
            <v>0</v>
          </cell>
          <cell r="AD238">
            <v>0</v>
          </cell>
          <cell r="AF238">
            <v>0</v>
          </cell>
          <cell r="AH238">
            <v>0</v>
          </cell>
          <cell r="AJ238">
            <v>0</v>
          </cell>
          <cell r="AL238">
            <v>0</v>
          </cell>
          <cell r="AN238">
            <v>0</v>
          </cell>
          <cell r="AP238">
            <v>0</v>
          </cell>
          <cell r="AR238">
            <v>0</v>
          </cell>
          <cell r="AT238">
            <v>0</v>
          </cell>
          <cell r="AV238">
            <v>0</v>
          </cell>
          <cell r="AX238">
            <v>0</v>
          </cell>
          <cell r="AZ238">
            <v>0</v>
          </cell>
          <cell r="BA238" t="str">
            <v>전기품셈 6-1</v>
          </cell>
          <cell r="BB238">
            <v>4</v>
          </cell>
          <cell r="BC238">
            <v>1</v>
          </cell>
          <cell r="BD238" t="str">
            <v>보통인부</v>
          </cell>
          <cell r="BE238">
            <v>1.0528000000000002</v>
          </cell>
          <cell r="BF238">
            <v>3</v>
          </cell>
          <cell r="BG238" t="str">
            <v>계장공</v>
          </cell>
          <cell r="BH238">
            <v>1.5808</v>
          </cell>
        </row>
        <row r="239">
          <cell r="A239" t="str">
            <v>5.2CABLE 접속0</v>
          </cell>
          <cell r="B239" t="str">
            <v>5.2</v>
          </cell>
          <cell r="C239">
            <v>28</v>
          </cell>
          <cell r="D239" t="str">
            <v>CABLE 접속</v>
          </cell>
          <cell r="E239">
            <v>0</v>
          </cell>
          <cell r="F239">
            <v>1</v>
          </cell>
          <cell r="G239" t="str">
            <v>point</v>
          </cell>
          <cell r="H239">
            <v>1</v>
          </cell>
          <cell r="J239">
            <v>0</v>
          </cell>
          <cell r="L239">
            <v>0</v>
          </cell>
          <cell r="N239">
            <v>0</v>
          </cell>
          <cell r="P239">
            <v>0</v>
          </cell>
          <cell r="R239">
            <v>0</v>
          </cell>
          <cell r="T239">
            <v>0</v>
          </cell>
          <cell r="V239">
            <v>0</v>
          </cell>
          <cell r="W239">
            <v>0.16</v>
          </cell>
          <cell r="X239">
            <v>0.16</v>
          </cell>
          <cell r="Y239">
            <v>0.08</v>
          </cell>
          <cell r="Z239">
            <v>0.08</v>
          </cell>
          <cell r="AB239">
            <v>0</v>
          </cell>
          <cell r="AD239">
            <v>0</v>
          </cell>
          <cell r="AF239">
            <v>0</v>
          </cell>
          <cell r="AH239">
            <v>0</v>
          </cell>
          <cell r="AJ239">
            <v>0</v>
          </cell>
          <cell r="AL239">
            <v>0</v>
          </cell>
          <cell r="AN239">
            <v>0</v>
          </cell>
          <cell r="AP239">
            <v>0</v>
          </cell>
          <cell r="AR239">
            <v>0</v>
          </cell>
          <cell r="AT239">
            <v>0</v>
          </cell>
          <cell r="AV239">
            <v>0</v>
          </cell>
          <cell r="AX239">
            <v>0</v>
          </cell>
          <cell r="AZ239">
            <v>0</v>
          </cell>
          <cell r="BA239" t="str">
            <v>통신 9-3-1</v>
          </cell>
          <cell r="BB239">
            <v>4</v>
          </cell>
          <cell r="BC239">
            <v>8</v>
          </cell>
          <cell r="BD239" t="str">
            <v>통신케이블공</v>
          </cell>
          <cell r="BE239">
            <v>0.16</v>
          </cell>
          <cell r="BF239">
            <v>9</v>
          </cell>
          <cell r="BG239" t="str">
            <v>특별인부</v>
          </cell>
          <cell r="BH239">
            <v>0.08</v>
          </cell>
        </row>
        <row r="240">
          <cell r="A240" t="str">
            <v>5.2CABLE 해제0</v>
          </cell>
          <cell r="B240" t="str">
            <v>5.2</v>
          </cell>
          <cell r="C240">
            <v>29</v>
          </cell>
          <cell r="D240" t="str">
            <v>CABLE 해제</v>
          </cell>
          <cell r="E240">
            <v>0</v>
          </cell>
          <cell r="F240">
            <v>1</v>
          </cell>
          <cell r="G240" t="str">
            <v>point</v>
          </cell>
          <cell r="H240">
            <v>0.4</v>
          </cell>
          <cell r="J240">
            <v>0</v>
          </cell>
          <cell r="L240">
            <v>0</v>
          </cell>
          <cell r="N240">
            <v>0</v>
          </cell>
          <cell r="P240">
            <v>0</v>
          </cell>
          <cell r="R240">
            <v>0</v>
          </cell>
          <cell r="T240">
            <v>0</v>
          </cell>
          <cell r="V240">
            <v>0</v>
          </cell>
          <cell r="W240">
            <v>0.16</v>
          </cell>
          <cell r="X240">
            <v>6.4000000000000001E-2</v>
          </cell>
          <cell r="Y240">
            <v>0.08</v>
          </cell>
          <cell r="Z240">
            <v>3.2000000000000001E-2</v>
          </cell>
          <cell r="AB240">
            <v>0</v>
          </cell>
          <cell r="AD240">
            <v>0</v>
          </cell>
          <cell r="AF240">
            <v>0</v>
          </cell>
          <cell r="AH240">
            <v>0</v>
          </cell>
          <cell r="AJ240">
            <v>0</v>
          </cell>
          <cell r="AL240">
            <v>0</v>
          </cell>
          <cell r="AN240">
            <v>0</v>
          </cell>
          <cell r="AP240">
            <v>0</v>
          </cell>
          <cell r="AR240">
            <v>0</v>
          </cell>
          <cell r="AT240">
            <v>0</v>
          </cell>
          <cell r="AV240">
            <v>0</v>
          </cell>
          <cell r="AX240">
            <v>0</v>
          </cell>
          <cell r="AZ240">
            <v>0</v>
          </cell>
          <cell r="BA240" t="str">
            <v>통신 9-3-1</v>
          </cell>
          <cell r="BB240">
            <v>4</v>
          </cell>
          <cell r="BC240">
            <v>8</v>
          </cell>
          <cell r="BD240" t="str">
            <v>통신케이블공</v>
          </cell>
          <cell r="BE240">
            <v>6.4000000000000001E-2</v>
          </cell>
          <cell r="BF240">
            <v>9</v>
          </cell>
          <cell r="BG240" t="str">
            <v>특별인부</v>
          </cell>
          <cell r="BH240">
            <v>3.2000000000000001E-2</v>
          </cell>
        </row>
        <row r="241">
          <cell r="A241" t="str">
            <v>5.2장비임대료트럭탑재형 크레인 5ton</v>
          </cell>
          <cell r="B241" t="str">
            <v>5.2</v>
          </cell>
          <cell r="C241">
            <v>30</v>
          </cell>
          <cell r="D241" t="str">
            <v>장비임대료</v>
          </cell>
          <cell r="E241" t="str">
            <v>트럭탑재형 크레인 5ton</v>
          </cell>
          <cell r="F241">
            <v>1</v>
          </cell>
          <cell r="G241" t="str">
            <v>일</v>
          </cell>
          <cell r="H241">
            <v>1</v>
          </cell>
          <cell r="J241">
            <v>0</v>
          </cell>
          <cell r="L241">
            <v>0</v>
          </cell>
          <cell r="N241">
            <v>0</v>
          </cell>
          <cell r="P241">
            <v>0</v>
          </cell>
          <cell r="R241">
            <v>0</v>
          </cell>
          <cell r="T241">
            <v>0</v>
          </cell>
          <cell r="V241">
            <v>0</v>
          </cell>
          <cell r="X241">
            <v>0</v>
          </cell>
          <cell r="Z241">
            <v>0</v>
          </cell>
          <cell r="AB241">
            <v>0</v>
          </cell>
          <cell r="AD241">
            <v>0</v>
          </cell>
          <cell r="AF241">
            <v>0</v>
          </cell>
          <cell r="AH241">
            <v>0</v>
          </cell>
          <cell r="AJ241">
            <v>0</v>
          </cell>
          <cell r="AL241">
            <v>0</v>
          </cell>
          <cell r="AN241">
            <v>0</v>
          </cell>
          <cell r="AP241">
            <v>0</v>
          </cell>
          <cell r="AR241">
            <v>0</v>
          </cell>
          <cell r="AT241">
            <v>0</v>
          </cell>
          <cell r="AV241">
            <v>0</v>
          </cell>
          <cell r="AX241">
            <v>0</v>
          </cell>
          <cell r="AZ241">
            <v>0</v>
          </cell>
          <cell r="BB241">
            <v>0</v>
          </cell>
        </row>
        <row r="242">
          <cell r="A242" t="str">
            <v>5.2고재처리W850xH2000xD800</v>
          </cell>
          <cell r="B242" t="str">
            <v>5.2</v>
          </cell>
          <cell r="C242">
            <v>31</v>
          </cell>
          <cell r="D242" t="str">
            <v>고재처리</v>
          </cell>
          <cell r="E242" t="str">
            <v>W850xH2000xD800</v>
          </cell>
          <cell r="F242">
            <v>1</v>
          </cell>
          <cell r="G242" t="str">
            <v>KG</v>
          </cell>
          <cell r="H242">
            <v>1</v>
          </cell>
          <cell r="J242">
            <v>0</v>
          </cell>
          <cell r="L242">
            <v>0</v>
          </cell>
          <cell r="N242">
            <v>0</v>
          </cell>
          <cell r="P242">
            <v>0</v>
          </cell>
          <cell r="R242">
            <v>0</v>
          </cell>
          <cell r="T242">
            <v>0</v>
          </cell>
          <cell r="V242">
            <v>0</v>
          </cell>
          <cell r="X242">
            <v>0</v>
          </cell>
          <cell r="Z242">
            <v>0</v>
          </cell>
          <cell r="AB242">
            <v>0</v>
          </cell>
          <cell r="AD242">
            <v>0</v>
          </cell>
          <cell r="AF242">
            <v>0</v>
          </cell>
          <cell r="AH242">
            <v>0</v>
          </cell>
          <cell r="AJ242">
            <v>0</v>
          </cell>
          <cell r="AL242">
            <v>0</v>
          </cell>
          <cell r="AN242">
            <v>0</v>
          </cell>
          <cell r="AP242">
            <v>0</v>
          </cell>
          <cell r="AR242">
            <v>0</v>
          </cell>
          <cell r="AT242">
            <v>0</v>
          </cell>
          <cell r="AV242">
            <v>0</v>
          </cell>
          <cell r="AX242">
            <v>0</v>
          </cell>
          <cell r="AZ242">
            <v>0</v>
          </cell>
          <cell r="BB242">
            <v>0</v>
          </cell>
        </row>
        <row r="243">
          <cell r="D243" t="str">
            <v>합  계</v>
          </cell>
          <cell r="J243">
            <v>7.6328000000000005</v>
          </cell>
          <cell r="L243">
            <v>0</v>
          </cell>
          <cell r="N243">
            <v>11.460800000000001</v>
          </cell>
          <cell r="P243">
            <v>0</v>
          </cell>
          <cell r="R243">
            <v>0</v>
          </cell>
          <cell r="T243">
            <v>0</v>
          </cell>
          <cell r="V243">
            <v>0</v>
          </cell>
          <cell r="X243">
            <v>0.224</v>
          </cell>
          <cell r="Z243">
            <v>0.112</v>
          </cell>
          <cell r="AB243">
            <v>0</v>
          </cell>
          <cell r="AD243">
            <v>0</v>
          </cell>
          <cell r="AF243">
            <v>0</v>
          </cell>
          <cell r="AH243">
            <v>0</v>
          </cell>
          <cell r="AJ243">
            <v>0</v>
          </cell>
          <cell r="AL243">
            <v>0</v>
          </cell>
          <cell r="AN243">
            <v>0</v>
          </cell>
          <cell r="AP243">
            <v>0</v>
          </cell>
          <cell r="AR243">
            <v>0</v>
          </cell>
          <cell r="AT243">
            <v>0</v>
          </cell>
          <cell r="AV243">
            <v>0</v>
          </cell>
          <cell r="AX243">
            <v>0</v>
          </cell>
          <cell r="AZ243">
            <v>0</v>
          </cell>
          <cell r="BB243">
            <v>0</v>
          </cell>
        </row>
      </sheetData>
      <sheetData sheetId="7">
        <row r="7">
          <cell r="C7" t="str">
            <v>1.1HMI EngineeringOS #1, OS #2, OS #3, OS #4</v>
          </cell>
          <cell r="D7">
            <v>1.1000000000000001</v>
          </cell>
          <cell r="E7" t="str">
            <v>HMI Engineering</v>
          </cell>
          <cell r="F7" t="str">
            <v>OS #1, OS #2, OS #3, OS #4</v>
          </cell>
          <cell r="G7">
            <v>1</v>
          </cell>
          <cell r="H7" t="str">
            <v>식</v>
          </cell>
          <cell r="I7">
            <v>20000000</v>
          </cell>
          <cell r="J7">
            <v>21000000</v>
          </cell>
          <cell r="K7">
            <v>21400000</v>
          </cell>
          <cell r="P7">
            <v>21850538</v>
          </cell>
          <cell r="R7">
            <v>20000000</v>
          </cell>
        </row>
        <row r="8">
          <cell r="C8" t="str">
            <v>1.1PLC  Enginnering교반기 , 농축슬러지 이송펌프,1공장 가성소다</v>
          </cell>
          <cell r="D8">
            <v>1.1000000000000001</v>
          </cell>
          <cell r="E8" t="str">
            <v>PLC  Enginnering</v>
          </cell>
          <cell r="F8" t="str">
            <v>교반기 , 농축슬러지 이송펌프,1공장 가성소다</v>
          </cell>
          <cell r="G8">
            <v>1</v>
          </cell>
          <cell r="H8" t="str">
            <v>식</v>
          </cell>
          <cell r="I8">
            <v>20000000</v>
          </cell>
          <cell r="J8">
            <v>21000000</v>
          </cell>
          <cell r="K8">
            <v>21400000</v>
          </cell>
          <cell r="P8">
            <v>21850538</v>
          </cell>
          <cell r="R8">
            <v>20000000</v>
          </cell>
        </row>
        <row r="9">
          <cell r="C9" t="str">
            <v>1.1</v>
          </cell>
          <cell r="D9">
            <v>1.1000000000000001</v>
          </cell>
        </row>
        <row r="10">
          <cell r="C10" t="str">
            <v>1.1</v>
          </cell>
          <cell r="D10">
            <v>1.1000000000000001</v>
          </cell>
        </row>
        <row r="11">
          <cell r="C11" t="str">
            <v>1.1</v>
          </cell>
          <cell r="D11">
            <v>1.1000000000000001</v>
          </cell>
        </row>
        <row r="12">
          <cell r="C12" t="str">
            <v>1.12 교반기 제어반</v>
          </cell>
          <cell r="D12">
            <v>1.1000000000000001</v>
          </cell>
          <cell r="E12" t="str">
            <v>2 교반기 제어반</v>
          </cell>
        </row>
        <row r="13">
          <cell r="C13" t="str">
            <v>2.12.1 교반기 제어반</v>
          </cell>
          <cell r="D13">
            <v>2.1</v>
          </cell>
          <cell r="E13" t="str">
            <v>2.1 교반기 제어반</v>
          </cell>
        </row>
        <row r="14">
          <cell r="C14" t="str">
            <v>2.1ENCLOSURE(외함)W800 x H1900 XD600, 옥외자립형, SUS</v>
          </cell>
          <cell r="D14">
            <v>2.1</v>
          </cell>
          <cell r="E14" t="str">
            <v>ENCLOSURE(외함)</v>
          </cell>
          <cell r="F14" t="str">
            <v>W800 x H1900 XD600, 옥외자립형, SUS</v>
          </cell>
          <cell r="G14">
            <v>1</v>
          </cell>
          <cell r="H14" t="str">
            <v>식</v>
          </cell>
          <cell r="I14">
            <v>4800000</v>
          </cell>
          <cell r="J14">
            <v>5040000</v>
          </cell>
          <cell r="K14">
            <v>5136000</v>
          </cell>
          <cell r="R14">
            <v>4800000</v>
          </cell>
        </row>
        <row r="15">
          <cell r="C15" t="str">
            <v>2.1MCCB3P 50A</v>
          </cell>
          <cell r="D15">
            <v>2.1</v>
          </cell>
          <cell r="E15" t="str">
            <v>MCCB</v>
          </cell>
          <cell r="F15" t="str">
            <v>3P 50A</v>
          </cell>
          <cell r="G15">
            <v>1</v>
          </cell>
          <cell r="H15" t="str">
            <v>EA</v>
          </cell>
          <cell r="I15">
            <v>42700</v>
          </cell>
          <cell r="J15">
            <v>44835</v>
          </cell>
          <cell r="K15">
            <v>45689</v>
          </cell>
          <cell r="L15">
            <v>1169</v>
          </cell>
          <cell r="M15">
            <v>42700</v>
          </cell>
          <cell r="N15">
            <v>1264</v>
          </cell>
          <cell r="O15">
            <v>48200</v>
          </cell>
          <cell r="R15">
            <v>42700</v>
          </cell>
        </row>
        <row r="16">
          <cell r="C16" t="str">
            <v>2.1MCCB3P 10A</v>
          </cell>
          <cell r="D16">
            <v>2.1</v>
          </cell>
          <cell r="E16" t="str">
            <v>MCCB</v>
          </cell>
          <cell r="F16" t="str">
            <v>3P 10A</v>
          </cell>
          <cell r="G16">
            <v>1</v>
          </cell>
          <cell r="H16" t="str">
            <v>EA</v>
          </cell>
          <cell r="I16">
            <v>27300</v>
          </cell>
          <cell r="J16">
            <v>28665</v>
          </cell>
          <cell r="K16">
            <v>29211</v>
          </cell>
          <cell r="L16">
            <v>1169</v>
          </cell>
          <cell r="M16">
            <v>27300</v>
          </cell>
          <cell r="N16">
            <v>1264</v>
          </cell>
          <cell r="O16">
            <v>44300</v>
          </cell>
          <cell r="R16">
            <v>27300</v>
          </cell>
        </row>
        <row r="17">
          <cell r="C17" t="str">
            <v>2.1MCCB2P 10A</v>
          </cell>
          <cell r="D17">
            <v>2.1</v>
          </cell>
          <cell r="E17" t="str">
            <v>MCCB</v>
          </cell>
          <cell r="F17" t="str">
            <v>2P 10A</v>
          </cell>
          <cell r="G17">
            <v>1</v>
          </cell>
          <cell r="H17" t="str">
            <v>EA</v>
          </cell>
          <cell r="I17">
            <v>21300</v>
          </cell>
          <cell r="J17">
            <v>22365</v>
          </cell>
          <cell r="K17">
            <v>22791</v>
          </cell>
          <cell r="L17">
            <v>1169</v>
          </cell>
          <cell r="M17">
            <v>21300</v>
          </cell>
          <cell r="N17">
            <v>1264</v>
          </cell>
          <cell r="O17">
            <v>27100</v>
          </cell>
          <cell r="R17">
            <v>21300</v>
          </cell>
        </row>
        <row r="18">
          <cell r="C18" t="str">
            <v>2.1ELB2P 30A</v>
          </cell>
          <cell r="D18">
            <v>2.1</v>
          </cell>
          <cell r="E18" t="str">
            <v>ELB</v>
          </cell>
          <cell r="F18" t="str">
            <v>2P 30A</v>
          </cell>
          <cell r="G18">
            <v>1</v>
          </cell>
          <cell r="H18" t="str">
            <v>EA</v>
          </cell>
          <cell r="I18">
            <v>27100</v>
          </cell>
          <cell r="J18">
            <v>28455</v>
          </cell>
          <cell r="K18">
            <v>28997</v>
          </cell>
          <cell r="L18">
            <v>1161</v>
          </cell>
          <cell r="M18">
            <v>74300</v>
          </cell>
          <cell r="N18">
            <v>1264</v>
          </cell>
          <cell r="O18">
            <v>27100</v>
          </cell>
          <cell r="R18">
            <v>27100</v>
          </cell>
        </row>
        <row r="19">
          <cell r="C19" t="str">
            <v>2.1CT50/5A</v>
          </cell>
          <cell r="D19">
            <v>2.1</v>
          </cell>
          <cell r="E19" t="str">
            <v>CT</v>
          </cell>
          <cell r="F19" t="str">
            <v>50/5A</v>
          </cell>
          <cell r="G19">
            <v>1</v>
          </cell>
          <cell r="H19" t="str">
            <v>EA</v>
          </cell>
          <cell r="I19">
            <v>27400</v>
          </cell>
          <cell r="J19">
            <v>28770</v>
          </cell>
          <cell r="K19">
            <v>29318</v>
          </cell>
          <cell r="N19">
            <v>1278</v>
          </cell>
          <cell r="O19">
            <v>27400</v>
          </cell>
          <cell r="R19">
            <v>27400</v>
          </cell>
        </row>
        <row r="20">
          <cell r="C20" t="str">
            <v>2.1ZCT0</v>
          </cell>
          <cell r="D20">
            <v>2.1</v>
          </cell>
          <cell r="E20" t="str">
            <v>ZCT</v>
          </cell>
          <cell r="F20">
            <v>0</v>
          </cell>
          <cell r="G20">
            <v>1</v>
          </cell>
          <cell r="H20" t="str">
            <v>EA</v>
          </cell>
          <cell r="I20">
            <v>15000</v>
          </cell>
          <cell r="J20">
            <v>15750</v>
          </cell>
          <cell r="K20">
            <v>16050.000000000002</v>
          </cell>
          <cell r="N20">
            <v>1279</v>
          </cell>
          <cell r="O20">
            <v>15000</v>
          </cell>
          <cell r="R20">
            <v>15000</v>
          </cell>
        </row>
        <row r="21">
          <cell r="C21" t="str">
            <v>2.1PLC CPUXGI-CPUS</v>
          </cell>
          <cell r="D21">
            <v>2.1</v>
          </cell>
          <cell r="E21" t="str">
            <v>PLC CPU</v>
          </cell>
          <cell r="F21" t="str">
            <v>XGI-CPUS</v>
          </cell>
          <cell r="G21">
            <v>1</v>
          </cell>
          <cell r="H21" t="str">
            <v>EA</v>
          </cell>
          <cell r="I21">
            <v>902000</v>
          </cell>
          <cell r="J21">
            <v>947100</v>
          </cell>
          <cell r="K21">
            <v>965140</v>
          </cell>
          <cell r="N21">
            <v>1284</v>
          </cell>
          <cell r="O21">
            <v>902000</v>
          </cell>
          <cell r="R21">
            <v>902000</v>
          </cell>
        </row>
        <row r="22">
          <cell r="C22" t="str">
            <v>2.1PLC P/S MODULEPOWER XGP-ACF2</v>
          </cell>
          <cell r="D22">
            <v>2.1</v>
          </cell>
          <cell r="E22" t="str">
            <v>PLC P/S MODULE</v>
          </cell>
          <cell r="F22" t="str">
            <v>POWER XGP-ACF2</v>
          </cell>
          <cell r="G22">
            <v>1</v>
          </cell>
          <cell r="H22" t="str">
            <v>EA</v>
          </cell>
          <cell r="I22">
            <v>155000</v>
          </cell>
          <cell r="J22">
            <v>162750</v>
          </cell>
          <cell r="K22">
            <v>165850</v>
          </cell>
          <cell r="L22">
            <v>1190</v>
          </cell>
          <cell r="M22">
            <v>155000</v>
          </cell>
          <cell r="N22">
            <v>1284</v>
          </cell>
          <cell r="O22">
            <v>155000</v>
          </cell>
          <cell r="R22">
            <v>155000</v>
          </cell>
        </row>
        <row r="23">
          <cell r="C23" t="str">
            <v>2.1PLC ETHERNET MODULE통신모듈 ETHERNET</v>
          </cell>
          <cell r="D23">
            <v>2.1</v>
          </cell>
          <cell r="E23" t="str">
            <v>PLC ETHERNET MODULE</v>
          </cell>
          <cell r="F23" t="str">
            <v>통신모듈 ETHERNET</v>
          </cell>
          <cell r="G23">
            <v>1</v>
          </cell>
          <cell r="H23" t="str">
            <v>EA</v>
          </cell>
          <cell r="I23">
            <v>914000</v>
          </cell>
          <cell r="J23">
            <v>959700</v>
          </cell>
          <cell r="K23">
            <v>977980</v>
          </cell>
          <cell r="L23">
            <v>1191</v>
          </cell>
          <cell r="M23">
            <v>914000</v>
          </cell>
          <cell r="N23">
            <v>1284</v>
          </cell>
          <cell r="O23">
            <v>914000</v>
          </cell>
          <cell r="R23">
            <v>914000</v>
          </cell>
        </row>
        <row r="24">
          <cell r="C24" t="str">
            <v>2.1PLC CNET MODULERS-485  2CH</v>
          </cell>
          <cell r="D24">
            <v>2.1</v>
          </cell>
          <cell r="E24" t="str">
            <v>PLC CNET MODULE</v>
          </cell>
          <cell r="F24" t="str">
            <v>RS-485  2CH</v>
          </cell>
          <cell r="G24">
            <v>1</v>
          </cell>
          <cell r="H24" t="str">
            <v>EA</v>
          </cell>
          <cell r="I24">
            <v>405000</v>
          </cell>
          <cell r="J24">
            <v>425250</v>
          </cell>
          <cell r="K24">
            <v>433350</v>
          </cell>
          <cell r="L24">
            <v>1191</v>
          </cell>
          <cell r="M24">
            <v>405000</v>
          </cell>
          <cell r="N24">
            <v>1284</v>
          </cell>
          <cell r="O24">
            <v>405000</v>
          </cell>
          <cell r="R24">
            <v>405000</v>
          </cell>
        </row>
        <row r="25">
          <cell r="C25" t="str">
            <v xml:space="preserve">2.1PLC D/I MODULE16POINT </v>
          </cell>
          <cell r="D25">
            <v>2.1</v>
          </cell>
          <cell r="E25" t="str">
            <v>PLC D/I MODULE</v>
          </cell>
          <cell r="F25" t="str">
            <v xml:space="preserve">16POINT </v>
          </cell>
          <cell r="G25">
            <v>1</v>
          </cell>
          <cell r="H25" t="str">
            <v>EA</v>
          </cell>
          <cell r="I25">
            <v>120000</v>
          </cell>
          <cell r="J25">
            <v>126000</v>
          </cell>
          <cell r="K25">
            <v>128400.00000000001</v>
          </cell>
          <cell r="L25">
            <v>1190</v>
          </cell>
          <cell r="M25">
            <v>123000</v>
          </cell>
          <cell r="N25">
            <v>1284</v>
          </cell>
          <cell r="O25">
            <v>120000</v>
          </cell>
          <cell r="R25">
            <v>120000</v>
          </cell>
        </row>
        <row r="26">
          <cell r="C26" t="str">
            <v xml:space="preserve">2.1PLC D/O  MODULE16POINT </v>
          </cell>
          <cell r="D26">
            <v>2.1</v>
          </cell>
          <cell r="E26" t="str">
            <v>PLC D/O  MODULE</v>
          </cell>
          <cell r="F26" t="str">
            <v xml:space="preserve">16POINT </v>
          </cell>
          <cell r="G26">
            <v>1</v>
          </cell>
          <cell r="H26" t="str">
            <v>EA</v>
          </cell>
          <cell r="I26">
            <v>148000</v>
          </cell>
          <cell r="J26">
            <v>155400</v>
          </cell>
          <cell r="K26">
            <v>158360</v>
          </cell>
          <cell r="L26">
            <v>1191</v>
          </cell>
          <cell r="M26">
            <v>148000</v>
          </cell>
          <cell r="N26">
            <v>1284</v>
          </cell>
          <cell r="O26">
            <v>148000</v>
          </cell>
          <cell r="R26">
            <v>148000</v>
          </cell>
        </row>
        <row r="27">
          <cell r="C27" t="str">
            <v>2.1PLC MAIN BASE기본 베이스입출력모듈 6SLOT</v>
          </cell>
          <cell r="D27">
            <v>2.1</v>
          </cell>
          <cell r="E27" t="str">
            <v>PLC MAIN BASE</v>
          </cell>
          <cell r="F27" t="str">
            <v>기본 베이스입출력모듈 6SLOT</v>
          </cell>
          <cell r="G27">
            <v>1</v>
          </cell>
          <cell r="H27" t="str">
            <v>EA</v>
          </cell>
          <cell r="I27">
            <v>208000</v>
          </cell>
          <cell r="J27">
            <v>218400</v>
          </cell>
          <cell r="K27">
            <v>222560</v>
          </cell>
          <cell r="L27">
            <v>1191</v>
          </cell>
          <cell r="M27">
            <v>208000</v>
          </cell>
          <cell r="N27">
            <v>1284</v>
          </cell>
          <cell r="O27">
            <v>208000</v>
          </cell>
          <cell r="R27">
            <v>208000</v>
          </cell>
        </row>
        <row r="28">
          <cell r="C28" t="str">
            <v>2.1RELAY4A4B, LED</v>
          </cell>
          <cell r="D28">
            <v>2.1</v>
          </cell>
          <cell r="E28" t="str">
            <v>RELAY</v>
          </cell>
          <cell r="F28" t="str">
            <v>4A4B, LED</v>
          </cell>
          <cell r="G28">
            <v>1</v>
          </cell>
          <cell r="H28" t="str">
            <v>EA</v>
          </cell>
          <cell r="I28">
            <v>3500</v>
          </cell>
          <cell r="J28">
            <v>3675</v>
          </cell>
          <cell r="K28">
            <v>3745</v>
          </cell>
          <cell r="L28">
            <v>1210</v>
          </cell>
          <cell r="M28">
            <v>3700</v>
          </cell>
          <cell r="N28">
            <v>1280</v>
          </cell>
          <cell r="O28">
            <v>3500</v>
          </cell>
          <cell r="R28">
            <v>3500</v>
          </cell>
        </row>
        <row r="29">
          <cell r="C29" t="str">
            <v>2.1RELAY SOCKET14PIN</v>
          </cell>
          <cell r="D29">
            <v>2.1</v>
          </cell>
          <cell r="E29" t="str">
            <v>RELAY SOCKET</v>
          </cell>
          <cell r="F29" t="str">
            <v>14PIN</v>
          </cell>
          <cell r="G29">
            <v>1</v>
          </cell>
          <cell r="H29" t="str">
            <v>EA</v>
          </cell>
          <cell r="I29">
            <v>3000</v>
          </cell>
          <cell r="J29">
            <v>3150</v>
          </cell>
          <cell r="K29">
            <v>3210</v>
          </cell>
          <cell r="R29">
            <v>3000</v>
          </cell>
        </row>
        <row r="30">
          <cell r="C30" t="str">
            <v>2.1다이젯휴즈AC600V 2A</v>
          </cell>
          <cell r="D30">
            <v>2.1</v>
          </cell>
          <cell r="E30" t="str">
            <v>다이젯휴즈</v>
          </cell>
          <cell r="F30" t="str">
            <v>AC600V 2A</v>
          </cell>
          <cell r="G30">
            <v>1</v>
          </cell>
          <cell r="H30" t="str">
            <v>EA</v>
          </cell>
          <cell r="I30">
            <v>3902</v>
          </cell>
          <cell r="J30">
            <v>4097.1000000000004</v>
          </cell>
          <cell r="K30">
            <v>4175.1400000000003</v>
          </cell>
          <cell r="N30">
            <v>1308</v>
          </cell>
          <cell r="O30">
            <v>3902</v>
          </cell>
          <cell r="R30">
            <v>3902</v>
          </cell>
        </row>
        <row r="31">
          <cell r="C31" t="str">
            <v>2.1Transformer IN 380V / OUT 220V</v>
          </cell>
          <cell r="D31">
            <v>2.1</v>
          </cell>
          <cell r="E31" t="str">
            <v>Transformer</v>
          </cell>
          <cell r="F31" t="str">
            <v xml:space="preserve"> IN 380V / OUT 220V</v>
          </cell>
          <cell r="G31">
            <v>1</v>
          </cell>
          <cell r="H31" t="str">
            <v>EA</v>
          </cell>
          <cell r="I31">
            <v>749000</v>
          </cell>
          <cell r="J31">
            <v>786450</v>
          </cell>
          <cell r="K31">
            <v>801430</v>
          </cell>
          <cell r="L31">
            <v>1125</v>
          </cell>
          <cell r="M31">
            <v>749000</v>
          </cell>
          <cell r="R31">
            <v>749000</v>
          </cell>
        </row>
        <row r="32">
          <cell r="C32" t="str">
            <v>2.1SPD전원용 40KA</v>
          </cell>
          <cell r="D32">
            <v>2.1</v>
          </cell>
          <cell r="E32" t="str">
            <v>SPD</v>
          </cell>
          <cell r="F32" t="str">
            <v>전원용 40KA</v>
          </cell>
          <cell r="G32">
            <v>1</v>
          </cell>
          <cell r="H32" t="str">
            <v>EA</v>
          </cell>
          <cell r="I32">
            <v>520000</v>
          </cell>
          <cell r="J32">
            <v>546000</v>
          </cell>
          <cell r="K32">
            <v>556400</v>
          </cell>
          <cell r="L32">
            <v>1203</v>
          </cell>
          <cell r="M32">
            <v>800000</v>
          </cell>
          <cell r="N32">
            <v>1294</v>
          </cell>
          <cell r="O32">
            <v>520000</v>
          </cell>
          <cell r="R32">
            <v>520000</v>
          </cell>
        </row>
        <row r="33">
          <cell r="C33" t="str">
            <v>2.1SPD통신용 10KA</v>
          </cell>
          <cell r="D33">
            <v>2.1</v>
          </cell>
          <cell r="E33" t="str">
            <v>SPD</v>
          </cell>
          <cell r="F33" t="str">
            <v>통신용 10KA</v>
          </cell>
          <cell r="G33">
            <v>1</v>
          </cell>
          <cell r="H33" t="str">
            <v>EA</v>
          </cell>
          <cell r="I33">
            <v>158000</v>
          </cell>
          <cell r="J33">
            <v>165900</v>
          </cell>
          <cell r="K33">
            <v>169060</v>
          </cell>
          <cell r="L33">
            <v>1203</v>
          </cell>
          <cell r="M33">
            <v>180000</v>
          </cell>
          <cell r="N33">
            <v>1302</v>
          </cell>
          <cell r="O33">
            <v>158000</v>
          </cell>
          <cell r="R33">
            <v>158000</v>
          </cell>
        </row>
        <row r="34">
          <cell r="C34" t="str">
            <v>2.1NOISE FILTERAC220V 10A</v>
          </cell>
          <cell r="D34">
            <v>2.1</v>
          </cell>
          <cell r="E34" t="str">
            <v>NOISE FILTER</v>
          </cell>
          <cell r="F34" t="str">
            <v>AC220V 10A</v>
          </cell>
          <cell r="G34">
            <v>1</v>
          </cell>
          <cell r="H34" t="str">
            <v>EA</v>
          </cell>
          <cell r="I34">
            <v>20000</v>
          </cell>
          <cell r="J34">
            <v>21000</v>
          </cell>
          <cell r="K34">
            <v>21400</v>
          </cell>
          <cell r="L34">
            <v>1134</v>
          </cell>
          <cell r="M34">
            <v>20500</v>
          </cell>
          <cell r="N34">
            <v>1299</v>
          </cell>
          <cell r="O34">
            <v>20000</v>
          </cell>
          <cell r="R34">
            <v>20000</v>
          </cell>
        </row>
        <row r="35">
          <cell r="C35" t="str">
            <v>2.1CONDENSER380V 10uF</v>
          </cell>
          <cell r="D35">
            <v>2.1</v>
          </cell>
          <cell r="E35" t="str">
            <v>CONDENSER</v>
          </cell>
          <cell r="F35" t="str">
            <v>380V 10uF</v>
          </cell>
          <cell r="G35">
            <v>1</v>
          </cell>
          <cell r="H35" t="str">
            <v>EA</v>
          </cell>
          <cell r="I35">
            <v>8600</v>
          </cell>
          <cell r="J35">
            <v>9030</v>
          </cell>
          <cell r="K35">
            <v>9202</v>
          </cell>
          <cell r="L35">
            <v>1126</v>
          </cell>
          <cell r="M35">
            <v>8600</v>
          </cell>
          <cell r="N35">
            <v>1254</v>
          </cell>
          <cell r="O35">
            <v>11400</v>
          </cell>
          <cell r="R35">
            <v>8600</v>
          </cell>
        </row>
        <row r="36">
          <cell r="C36" t="str">
            <v>2.1DIGITAL PANEL METERV,A,KW,KWH,PF,HZ, 통신기능</v>
          </cell>
          <cell r="D36">
            <v>2.1</v>
          </cell>
          <cell r="E36" t="str">
            <v>DIGITAL PANEL METER</v>
          </cell>
          <cell r="F36" t="str">
            <v>V,A,KW,KWH,PF,HZ, 통신기능</v>
          </cell>
          <cell r="G36">
            <v>1</v>
          </cell>
          <cell r="H36" t="str">
            <v>EA</v>
          </cell>
          <cell r="I36">
            <v>312000</v>
          </cell>
          <cell r="J36">
            <v>327600</v>
          </cell>
          <cell r="K36">
            <v>333840</v>
          </cell>
          <cell r="N36">
            <v>1279</v>
          </cell>
          <cell r="O36">
            <v>312000</v>
          </cell>
          <cell r="R36">
            <v>312000</v>
          </cell>
        </row>
        <row r="37">
          <cell r="C37" t="str">
            <v>2.1DMPCDigital Motor 보호 및 제어장치</v>
          </cell>
          <cell r="D37">
            <v>2.1</v>
          </cell>
          <cell r="E37" t="str">
            <v>DMPC</v>
          </cell>
          <cell r="F37" t="str">
            <v>Digital Motor 보호 및 제어장치</v>
          </cell>
          <cell r="G37">
            <v>1</v>
          </cell>
          <cell r="H37" t="str">
            <v>EA</v>
          </cell>
          <cell r="I37">
            <v>354000</v>
          </cell>
          <cell r="J37">
            <v>371700</v>
          </cell>
          <cell r="K37">
            <v>378780</v>
          </cell>
          <cell r="L37">
            <v>1195</v>
          </cell>
          <cell r="M37">
            <v>526000</v>
          </cell>
          <cell r="N37">
            <v>1279</v>
          </cell>
          <cell r="O37">
            <v>354000</v>
          </cell>
          <cell r="R37">
            <v>354000</v>
          </cell>
        </row>
        <row r="38">
          <cell r="C38" t="str">
            <v>2.1MAGNETIC CONTACTMC-9</v>
          </cell>
          <cell r="D38">
            <v>2.1</v>
          </cell>
          <cell r="E38" t="str">
            <v>MAGNETIC CONTACT</v>
          </cell>
          <cell r="F38" t="str">
            <v>MC-9</v>
          </cell>
          <cell r="G38">
            <v>1</v>
          </cell>
          <cell r="H38" t="str">
            <v>EA</v>
          </cell>
          <cell r="I38">
            <v>11000</v>
          </cell>
          <cell r="J38">
            <v>11550</v>
          </cell>
          <cell r="K38">
            <v>11770</v>
          </cell>
          <cell r="L38">
            <v>1172</v>
          </cell>
          <cell r="M38">
            <v>21400</v>
          </cell>
          <cell r="N38">
            <v>1271</v>
          </cell>
          <cell r="O38">
            <v>11000</v>
          </cell>
          <cell r="R38">
            <v>11000</v>
          </cell>
        </row>
        <row r="39">
          <cell r="C39" t="str">
            <v>2.1SMPSDC24V 공급기</v>
          </cell>
          <cell r="D39">
            <v>2.1</v>
          </cell>
          <cell r="E39" t="str">
            <v>SMPS</v>
          </cell>
          <cell r="F39" t="str">
            <v>DC24V 공급기</v>
          </cell>
          <cell r="G39">
            <v>1</v>
          </cell>
          <cell r="H39" t="str">
            <v>EA</v>
          </cell>
          <cell r="I39">
            <v>380000</v>
          </cell>
          <cell r="J39">
            <v>399000</v>
          </cell>
          <cell r="K39">
            <v>406600</v>
          </cell>
          <cell r="R39">
            <v>380000</v>
          </cell>
        </row>
        <row r="40">
          <cell r="C40" t="str">
            <v>2.1THERMOSTAT0 to 50℃</v>
          </cell>
          <cell r="D40">
            <v>2.1</v>
          </cell>
          <cell r="E40" t="str">
            <v>THERMOSTAT</v>
          </cell>
          <cell r="F40" t="str">
            <v>0 to 50℃</v>
          </cell>
          <cell r="G40">
            <v>1</v>
          </cell>
          <cell r="H40" t="str">
            <v>EA</v>
          </cell>
          <cell r="I40">
            <v>20000</v>
          </cell>
          <cell r="J40">
            <v>21000</v>
          </cell>
          <cell r="K40">
            <v>21400</v>
          </cell>
          <cell r="R40">
            <v>20000</v>
          </cell>
        </row>
        <row r="41">
          <cell r="C41" t="str">
            <v>2.1THERMOSTAT-10 to 50℃</v>
          </cell>
          <cell r="D41">
            <v>2.1</v>
          </cell>
          <cell r="E41" t="str">
            <v>THERMOSTAT</v>
          </cell>
          <cell r="F41" t="str">
            <v>-10 to 50℃</v>
          </cell>
          <cell r="G41">
            <v>1</v>
          </cell>
          <cell r="H41" t="str">
            <v>EA</v>
          </cell>
          <cell r="I41">
            <v>20000</v>
          </cell>
          <cell r="J41">
            <v>21000</v>
          </cell>
          <cell r="K41">
            <v>21400</v>
          </cell>
          <cell r="R41">
            <v>20000</v>
          </cell>
        </row>
        <row r="42">
          <cell r="C42" t="str">
            <v>2.1TERMINAL BLOCK3P 60A, 고정식</v>
          </cell>
          <cell r="D42">
            <v>2.1</v>
          </cell>
          <cell r="E42" t="str">
            <v>TERMINAL BLOCK</v>
          </cell>
          <cell r="F42" t="str">
            <v>3P 60A, 고정식</v>
          </cell>
          <cell r="G42">
            <v>1</v>
          </cell>
          <cell r="H42" t="str">
            <v>EA</v>
          </cell>
          <cell r="I42">
            <v>2600</v>
          </cell>
          <cell r="J42">
            <v>2730</v>
          </cell>
          <cell r="K42">
            <v>2782</v>
          </cell>
          <cell r="N42">
            <v>1229</v>
          </cell>
          <cell r="O42">
            <v>2600</v>
          </cell>
          <cell r="R42">
            <v>2600</v>
          </cell>
        </row>
        <row r="43">
          <cell r="C43" t="str">
            <v>2.1TERMINAL BLOCK3P 30A,고정식</v>
          </cell>
          <cell r="D43">
            <v>2.1</v>
          </cell>
          <cell r="E43" t="str">
            <v>TERMINAL BLOCK</v>
          </cell>
          <cell r="F43" t="str">
            <v>3P 30A,고정식</v>
          </cell>
          <cell r="G43">
            <v>1</v>
          </cell>
          <cell r="H43" t="str">
            <v>EA</v>
          </cell>
          <cell r="I43">
            <v>1310</v>
          </cell>
          <cell r="J43">
            <v>1375.5</v>
          </cell>
          <cell r="K43">
            <v>1401.7</v>
          </cell>
          <cell r="N43">
            <v>1229</v>
          </cell>
          <cell r="O43">
            <v>1310</v>
          </cell>
          <cell r="R43">
            <v>1310</v>
          </cell>
        </row>
        <row r="44">
          <cell r="C44" t="str">
            <v>2.1NAME PLATELARGE</v>
          </cell>
          <cell r="D44">
            <v>2.1</v>
          </cell>
          <cell r="E44" t="str">
            <v>NAME PLATE</v>
          </cell>
          <cell r="F44" t="str">
            <v>LARGE</v>
          </cell>
          <cell r="G44">
            <v>1</v>
          </cell>
          <cell r="H44" t="str">
            <v>EA</v>
          </cell>
          <cell r="I44">
            <v>100000</v>
          </cell>
          <cell r="J44">
            <v>105000</v>
          </cell>
          <cell r="K44">
            <v>107000</v>
          </cell>
          <cell r="R44">
            <v>100000</v>
          </cell>
        </row>
        <row r="45">
          <cell r="C45" t="str">
            <v>2.1NAME PLATESMALL</v>
          </cell>
          <cell r="D45">
            <v>2.1</v>
          </cell>
          <cell r="E45" t="str">
            <v>NAME PLATE</v>
          </cell>
          <cell r="F45" t="str">
            <v>SMALL</v>
          </cell>
          <cell r="G45">
            <v>1</v>
          </cell>
          <cell r="H45" t="str">
            <v>EA</v>
          </cell>
          <cell r="I45">
            <v>90000</v>
          </cell>
          <cell r="J45">
            <v>94500</v>
          </cell>
          <cell r="K45">
            <v>96300</v>
          </cell>
          <cell r="R45">
            <v>90000</v>
          </cell>
        </row>
        <row r="46">
          <cell r="C46" t="str">
            <v>2.1MICRO S/WKH-9015HR(L)커버포함</v>
          </cell>
          <cell r="D46">
            <v>2.1</v>
          </cell>
          <cell r="E46" t="str">
            <v>MICRO S/W</v>
          </cell>
          <cell r="F46" t="str">
            <v>KH-9015HR(L)커버포함</v>
          </cell>
          <cell r="G46">
            <v>1</v>
          </cell>
          <cell r="H46" t="str">
            <v>EA</v>
          </cell>
          <cell r="I46">
            <v>3300</v>
          </cell>
          <cell r="J46">
            <v>3465</v>
          </cell>
          <cell r="K46">
            <v>3531</v>
          </cell>
          <cell r="N46">
            <v>1280</v>
          </cell>
          <cell r="O46">
            <v>3300</v>
          </cell>
          <cell r="R46">
            <v>3300</v>
          </cell>
        </row>
        <row r="47">
          <cell r="C47" t="str">
            <v>2.1BUS BAR25*3t</v>
          </cell>
          <cell r="D47">
            <v>2.1</v>
          </cell>
          <cell r="E47" t="str">
            <v>BUS BAR</v>
          </cell>
          <cell r="F47" t="str">
            <v>25*3t</v>
          </cell>
          <cell r="G47">
            <v>1</v>
          </cell>
          <cell r="H47" t="str">
            <v>EA</v>
          </cell>
          <cell r="I47">
            <v>12000</v>
          </cell>
          <cell r="J47">
            <v>12600</v>
          </cell>
          <cell r="K47">
            <v>12840</v>
          </cell>
          <cell r="R47">
            <v>12000</v>
          </cell>
        </row>
        <row r="48">
          <cell r="C48" t="str">
            <v>2.1PANEL LIGHTINGAC220V LED 10W</v>
          </cell>
          <cell r="D48">
            <v>2.1</v>
          </cell>
          <cell r="E48" t="str">
            <v>PANEL LIGHTING</v>
          </cell>
          <cell r="F48" t="str">
            <v>AC220V LED 10W</v>
          </cell>
          <cell r="G48">
            <v>1</v>
          </cell>
          <cell r="H48" t="str">
            <v>EA</v>
          </cell>
          <cell r="I48">
            <v>38000</v>
          </cell>
          <cell r="J48">
            <v>39900</v>
          </cell>
          <cell r="K48">
            <v>40660</v>
          </cell>
          <cell r="N48">
            <v>1316</v>
          </cell>
          <cell r="O48">
            <v>38000</v>
          </cell>
          <cell r="R48">
            <v>38000</v>
          </cell>
        </row>
        <row r="49">
          <cell r="C49" t="str">
            <v>2.1FAN(100mm / 220V)0</v>
          </cell>
          <cell r="D49">
            <v>2.1</v>
          </cell>
          <cell r="E49" t="str">
            <v>FAN(100mm / 220V)</v>
          </cell>
          <cell r="F49">
            <v>0</v>
          </cell>
          <cell r="G49">
            <v>1</v>
          </cell>
          <cell r="H49" t="str">
            <v>EA</v>
          </cell>
          <cell r="I49">
            <v>16800</v>
          </cell>
          <cell r="J49">
            <v>17640</v>
          </cell>
          <cell r="K49">
            <v>17976</v>
          </cell>
          <cell r="R49">
            <v>16800</v>
          </cell>
        </row>
        <row r="50">
          <cell r="C50" t="str">
            <v>2.1SPACE HEATER0</v>
          </cell>
          <cell r="D50">
            <v>2.1</v>
          </cell>
          <cell r="E50" t="str">
            <v>SPACE HEATER</v>
          </cell>
          <cell r="F50">
            <v>0</v>
          </cell>
          <cell r="G50">
            <v>1</v>
          </cell>
          <cell r="H50" t="str">
            <v>EA</v>
          </cell>
          <cell r="I50">
            <v>25000</v>
          </cell>
          <cell r="J50">
            <v>26250</v>
          </cell>
          <cell r="K50">
            <v>26750</v>
          </cell>
          <cell r="R50">
            <v>25000</v>
          </cell>
        </row>
        <row r="51">
          <cell r="C51" t="str">
            <v>2.1콘센트AC220V, 2구, 접지형</v>
          </cell>
          <cell r="D51">
            <v>2.1</v>
          </cell>
          <cell r="E51" t="str">
            <v>콘센트</v>
          </cell>
          <cell r="F51" t="str">
            <v>AC220V, 2구, 접지형</v>
          </cell>
          <cell r="G51">
            <v>1</v>
          </cell>
          <cell r="H51" t="str">
            <v>EA</v>
          </cell>
          <cell r="I51">
            <v>2600</v>
          </cell>
          <cell r="J51">
            <v>2730</v>
          </cell>
          <cell r="K51">
            <v>2782</v>
          </cell>
          <cell r="R51">
            <v>2600</v>
          </cell>
        </row>
        <row r="52">
          <cell r="C52" t="str">
            <v>2.1PVC DUCT60 X 80 X 2000</v>
          </cell>
          <cell r="D52">
            <v>2.1</v>
          </cell>
          <cell r="E52" t="str">
            <v>PVC DUCT</v>
          </cell>
          <cell r="F52" t="str">
            <v>60 X 80 X 2000</v>
          </cell>
          <cell r="G52">
            <v>1</v>
          </cell>
          <cell r="H52" t="str">
            <v>식</v>
          </cell>
          <cell r="I52">
            <v>10400</v>
          </cell>
          <cell r="J52">
            <v>10920</v>
          </cell>
          <cell r="K52">
            <v>11128</v>
          </cell>
          <cell r="R52">
            <v>10400</v>
          </cell>
        </row>
        <row r="53">
          <cell r="C53" t="str">
            <v>2.1CABLE(이면배선)KIV 4SQ</v>
          </cell>
          <cell r="D53">
            <v>2.1</v>
          </cell>
          <cell r="E53" t="str">
            <v>CABLE(이면배선)</v>
          </cell>
          <cell r="F53" t="str">
            <v>KIV 4SQ</v>
          </cell>
          <cell r="G53">
            <v>1</v>
          </cell>
          <cell r="H53" t="str">
            <v>M</v>
          </cell>
          <cell r="I53">
            <v>510</v>
          </cell>
          <cell r="J53">
            <v>535.5</v>
          </cell>
          <cell r="K53">
            <v>545.70000000000005</v>
          </cell>
          <cell r="N53">
            <v>1210</v>
          </cell>
          <cell r="O53">
            <v>510</v>
          </cell>
          <cell r="R53">
            <v>510</v>
          </cell>
        </row>
        <row r="54">
          <cell r="C54" t="str">
            <v>2.1CABLE(이면배선)KIV 1.5SQ</v>
          </cell>
          <cell r="D54">
            <v>2.1</v>
          </cell>
          <cell r="E54" t="str">
            <v>CABLE(이면배선)</v>
          </cell>
          <cell r="F54" t="str">
            <v>KIV 1.5SQ</v>
          </cell>
          <cell r="G54">
            <v>1</v>
          </cell>
          <cell r="H54" t="str">
            <v>M</v>
          </cell>
          <cell r="I54">
            <v>304</v>
          </cell>
          <cell r="J54">
            <v>319.2</v>
          </cell>
          <cell r="K54">
            <v>325.28000000000003</v>
          </cell>
          <cell r="N54">
            <v>1210</v>
          </cell>
          <cell r="O54">
            <v>304</v>
          </cell>
          <cell r="R54">
            <v>304</v>
          </cell>
        </row>
        <row r="55">
          <cell r="C55" t="str">
            <v>2.1CABLE(통신배선)RS-485 , 실드</v>
          </cell>
          <cell r="D55">
            <v>2.1</v>
          </cell>
          <cell r="E55" t="str">
            <v>CABLE(통신배선)</v>
          </cell>
          <cell r="F55" t="str">
            <v>RS-485 , 실드</v>
          </cell>
          <cell r="G55">
            <v>1</v>
          </cell>
          <cell r="H55" t="str">
            <v>M</v>
          </cell>
          <cell r="I55">
            <v>186</v>
          </cell>
          <cell r="J55">
            <v>195.3</v>
          </cell>
          <cell r="K55">
            <v>199.02</v>
          </cell>
          <cell r="N55">
            <v>1210</v>
          </cell>
          <cell r="O55">
            <v>186</v>
          </cell>
          <cell r="R55">
            <v>186</v>
          </cell>
        </row>
        <row r="56">
          <cell r="C56" t="str">
            <v>2.1</v>
          </cell>
          <cell r="D56">
            <v>2.1</v>
          </cell>
          <cell r="I56">
            <v>0</v>
          </cell>
          <cell r="J56">
            <v>0</v>
          </cell>
          <cell r="K56">
            <v>0</v>
          </cell>
          <cell r="R56">
            <v>0</v>
          </cell>
        </row>
        <row r="57">
          <cell r="C57" t="str">
            <v>2.22.2 교반기 제어반 설치공사</v>
          </cell>
          <cell r="D57">
            <v>2.2000000000000002</v>
          </cell>
          <cell r="E57" t="str">
            <v>2.2 교반기 제어반 설치공사</v>
          </cell>
          <cell r="I57">
            <v>0</v>
          </cell>
          <cell r="J57">
            <v>0</v>
          </cell>
          <cell r="K57">
            <v>0</v>
          </cell>
          <cell r="R57">
            <v>0</v>
          </cell>
        </row>
        <row r="58">
          <cell r="C58" t="str">
            <v>2.2ENCLOSURE(외함) 설치W800 x H1900 XD600, 옥외자립형, SUS</v>
          </cell>
          <cell r="D58">
            <v>2.2000000000000002</v>
          </cell>
          <cell r="E58" t="str">
            <v>ENCLOSURE(외함) 설치</v>
          </cell>
          <cell r="F58" t="str">
            <v>W800 x H1900 XD600, 옥외자립형, SUS</v>
          </cell>
          <cell r="G58">
            <v>1</v>
          </cell>
          <cell r="H58" t="str">
            <v>식</v>
          </cell>
          <cell r="I58">
            <v>0</v>
          </cell>
          <cell r="J58">
            <v>0</v>
          </cell>
          <cell r="K58">
            <v>0</v>
          </cell>
          <cell r="R58">
            <v>0</v>
          </cell>
        </row>
        <row r="59">
          <cell r="C59" t="str">
            <v>2.2ENCLOSURE(외함) 철거W800 x H1900 XD600</v>
          </cell>
          <cell r="D59">
            <v>2.2000000000000002</v>
          </cell>
          <cell r="E59" t="str">
            <v>ENCLOSURE(외함) 철거</v>
          </cell>
          <cell r="F59" t="str">
            <v>W800 x H1900 XD600</v>
          </cell>
          <cell r="G59">
            <v>1</v>
          </cell>
          <cell r="H59" t="str">
            <v>식</v>
          </cell>
          <cell r="I59">
            <v>0</v>
          </cell>
          <cell r="J59">
            <v>0</v>
          </cell>
          <cell r="K59">
            <v>0</v>
          </cell>
          <cell r="R59">
            <v>0</v>
          </cell>
        </row>
        <row r="60">
          <cell r="C60" t="str">
            <v>2.2CABLEFCV 10SQ, 3C</v>
          </cell>
          <cell r="D60">
            <v>2.2000000000000002</v>
          </cell>
          <cell r="E60" t="str">
            <v>CABLE</v>
          </cell>
          <cell r="F60" t="str">
            <v>FCV 10SQ, 3C</v>
          </cell>
          <cell r="G60">
            <v>1</v>
          </cell>
          <cell r="H60" t="str">
            <v>M</v>
          </cell>
          <cell r="I60">
            <v>3366</v>
          </cell>
          <cell r="J60">
            <v>3534.3</v>
          </cell>
          <cell r="K60">
            <v>3601.6200000000003</v>
          </cell>
          <cell r="L60">
            <v>1083</v>
          </cell>
          <cell r="M60">
            <v>3366</v>
          </cell>
          <cell r="N60">
            <v>1200</v>
          </cell>
          <cell r="O60">
            <v>4617</v>
          </cell>
          <cell r="R60">
            <v>3366</v>
          </cell>
        </row>
        <row r="61">
          <cell r="C61" t="str">
            <v>2.2CABLE (RS-485)신호용 24# 2C</v>
          </cell>
          <cell r="D61">
            <v>2.2000000000000002</v>
          </cell>
          <cell r="E61" t="str">
            <v>CABLE (RS-485)</v>
          </cell>
          <cell r="F61" t="str">
            <v>신호용 24# 2C</v>
          </cell>
          <cell r="G61">
            <v>1</v>
          </cell>
          <cell r="H61" t="str">
            <v>M</v>
          </cell>
          <cell r="I61">
            <v>286</v>
          </cell>
          <cell r="J61">
            <v>300.3</v>
          </cell>
          <cell r="K61">
            <v>306.02000000000004</v>
          </cell>
          <cell r="N61">
            <v>1205</v>
          </cell>
          <cell r="O61">
            <v>286</v>
          </cell>
          <cell r="R61">
            <v>286</v>
          </cell>
        </row>
        <row r="62">
          <cell r="C62" t="str">
            <v>2.2CABLE 접속0</v>
          </cell>
          <cell r="D62">
            <v>2.2000000000000002</v>
          </cell>
          <cell r="E62" t="str">
            <v>CABLE 접속</v>
          </cell>
          <cell r="F62">
            <v>0</v>
          </cell>
          <cell r="G62">
            <v>10</v>
          </cell>
          <cell r="H62" t="str">
            <v>point</v>
          </cell>
          <cell r="I62">
            <v>0</v>
          </cell>
          <cell r="J62">
            <v>0</v>
          </cell>
          <cell r="K62">
            <v>0</v>
          </cell>
          <cell r="R62">
            <v>0</v>
          </cell>
        </row>
        <row r="63">
          <cell r="C63" t="str">
            <v>2.2CABLE 해제0</v>
          </cell>
          <cell r="D63">
            <v>2.2000000000000002</v>
          </cell>
          <cell r="E63" t="str">
            <v>CABLE 해제</v>
          </cell>
          <cell r="F63">
            <v>0</v>
          </cell>
          <cell r="G63">
            <v>10</v>
          </cell>
          <cell r="H63" t="str">
            <v>point</v>
          </cell>
          <cell r="I63">
            <v>0</v>
          </cell>
          <cell r="J63">
            <v>0</v>
          </cell>
          <cell r="K63">
            <v>0</v>
          </cell>
          <cell r="R63">
            <v>0</v>
          </cell>
        </row>
        <row r="64">
          <cell r="C64" t="str">
            <v>2.2장비임대료트럭탑재형 크레인 5ton</v>
          </cell>
          <cell r="D64">
            <v>2.2000000000000002</v>
          </cell>
          <cell r="E64" t="str">
            <v>장비임대료</v>
          </cell>
          <cell r="F64" t="str">
            <v>트럭탑재형 크레인 5ton</v>
          </cell>
          <cell r="G64">
            <v>1</v>
          </cell>
          <cell r="H64" t="str">
            <v>일</v>
          </cell>
          <cell r="I64">
            <v>800000</v>
          </cell>
          <cell r="J64">
            <v>840000</v>
          </cell>
          <cell r="K64">
            <v>856000</v>
          </cell>
          <cell r="R64">
            <v>800000</v>
          </cell>
        </row>
        <row r="65">
          <cell r="C65" t="str">
            <v>2.2고재처리W800 x H1900 XD600</v>
          </cell>
          <cell r="D65">
            <v>2.2000000000000002</v>
          </cell>
          <cell r="E65" t="str">
            <v>고재처리</v>
          </cell>
          <cell r="F65" t="str">
            <v>W800 x H1900 XD600</v>
          </cell>
          <cell r="G65">
            <v>1</v>
          </cell>
          <cell r="H65" t="str">
            <v>KG</v>
          </cell>
          <cell r="N65">
            <v>1541</v>
          </cell>
          <cell r="O65">
            <v>-1020</v>
          </cell>
          <cell r="R65">
            <v>-1020</v>
          </cell>
        </row>
        <row r="66">
          <cell r="C66" t="str">
            <v>2.23 농축슬러지 이송펌프 제어반</v>
          </cell>
          <cell r="D66">
            <v>2.2000000000000002</v>
          </cell>
          <cell r="E66" t="str">
            <v>3 농축슬러지 이송펌프 제어반</v>
          </cell>
          <cell r="I66">
            <v>0</v>
          </cell>
          <cell r="J66">
            <v>0</v>
          </cell>
          <cell r="K66">
            <v>0</v>
          </cell>
          <cell r="R66">
            <v>0</v>
          </cell>
        </row>
        <row r="67">
          <cell r="C67" t="str">
            <v>3.13.1 농축슬러지 이송펌프 제어반</v>
          </cell>
          <cell r="D67">
            <v>3.1</v>
          </cell>
          <cell r="E67" t="str">
            <v>3.1 농축슬러지 이송펌프 제어반</v>
          </cell>
          <cell r="I67">
            <v>0</v>
          </cell>
          <cell r="J67">
            <v>0</v>
          </cell>
          <cell r="K67">
            <v>0</v>
          </cell>
          <cell r="R67">
            <v>0</v>
          </cell>
        </row>
        <row r="68">
          <cell r="C68" t="str">
            <v>3.1ENCLOSURE(외함)W850xH2000xD800, 옥내형, 양면</v>
          </cell>
          <cell r="D68">
            <v>3.1</v>
          </cell>
          <cell r="E68" t="str">
            <v>ENCLOSURE(외함)</v>
          </cell>
          <cell r="F68" t="str">
            <v>W850xH2000xD800, 옥내형, 양면</v>
          </cell>
          <cell r="G68">
            <v>1</v>
          </cell>
          <cell r="H68" t="str">
            <v>면</v>
          </cell>
          <cell r="I68">
            <v>5500000</v>
          </cell>
          <cell r="J68">
            <v>5775000</v>
          </cell>
          <cell r="K68">
            <v>5885000</v>
          </cell>
          <cell r="R68">
            <v>5500000</v>
          </cell>
        </row>
        <row r="69">
          <cell r="C69" t="str">
            <v>3.1차단기 3P 100A</v>
          </cell>
          <cell r="D69">
            <v>3.1</v>
          </cell>
          <cell r="E69" t="str">
            <v xml:space="preserve">차단기 </v>
          </cell>
          <cell r="F69" t="str">
            <v>3P 100A</v>
          </cell>
          <cell r="G69">
            <v>1</v>
          </cell>
          <cell r="H69" t="str">
            <v>EA</v>
          </cell>
          <cell r="I69">
            <v>90300</v>
          </cell>
          <cell r="J69">
            <v>94815</v>
          </cell>
          <cell r="K69">
            <v>96621</v>
          </cell>
          <cell r="L69">
            <v>1164</v>
          </cell>
          <cell r="M69">
            <v>90300</v>
          </cell>
          <cell r="N69">
            <v>1264</v>
          </cell>
          <cell r="O69">
            <v>90300</v>
          </cell>
          <cell r="R69">
            <v>90300</v>
          </cell>
        </row>
        <row r="70">
          <cell r="C70" t="str">
            <v>3.1차단기 3P 50A</v>
          </cell>
          <cell r="D70">
            <v>3.1</v>
          </cell>
          <cell r="E70" t="str">
            <v xml:space="preserve">차단기 </v>
          </cell>
          <cell r="F70" t="str">
            <v>3P 50A</v>
          </cell>
          <cell r="G70">
            <v>1</v>
          </cell>
          <cell r="H70" t="str">
            <v>EA</v>
          </cell>
          <cell r="I70">
            <v>50200</v>
          </cell>
          <cell r="J70">
            <v>52710</v>
          </cell>
          <cell r="K70">
            <v>53714</v>
          </cell>
          <cell r="L70">
            <v>1164</v>
          </cell>
          <cell r="M70">
            <v>50200</v>
          </cell>
          <cell r="N70">
            <v>1264</v>
          </cell>
          <cell r="O70">
            <v>50200</v>
          </cell>
          <cell r="R70">
            <v>50200</v>
          </cell>
        </row>
        <row r="71">
          <cell r="C71" t="str">
            <v>3.1차단기 2P 30A</v>
          </cell>
          <cell r="D71">
            <v>3.1</v>
          </cell>
          <cell r="E71" t="str">
            <v xml:space="preserve">차단기 </v>
          </cell>
          <cell r="F71" t="str">
            <v>2P 30A</v>
          </cell>
          <cell r="G71">
            <v>1</v>
          </cell>
          <cell r="H71" t="str">
            <v>EA</v>
          </cell>
          <cell r="I71">
            <v>36000</v>
          </cell>
          <cell r="J71">
            <v>37800</v>
          </cell>
          <cell r="K71">
            <v>38520</v>
          </cell>
          <cell r="L71">
            <v>1164</v>
          </cell>
          <cell r="M71">
            <v>36000</v>
          </cell>
          <cell r="N71">
            <v>1264</v>
          </cell>
          <cell r="O71">
            <v>36000</v>
          </cell>
          <cell r="R71">
            <v>36000</v>
          </cell>
        </row>
        <row r="72">
          <cell r="C72" t="str">
            <v>3.1차단기 2P 15A</v>
          </cell>
          <cell r="D72">
            <v>3.1</v>
          </cell>
          <cell r="E72" t="str">
            <v xml:space="preserve">차단기 </v>
          </cell>
          <cell r="F72" t="str">
            <v>2P 15A</v>
          </cell>
          <cell r="G72">
            <v>1</v>
          </cell>
          <cell r="H72" t="str">
            <v>EA</v>
          </cell>
          <cell r="I72">
            <v>27100</v>
          </cell>
          <cell r="J72">
            <v>28455</v>
          </cell>
          <cell r="K72">
            <v>28997</v>
          </cell>
          <cell r="L72">
            <v>1164</v>
          </cell>
          <cell r="M72">
            <v>27100</v>
          </cell>
          <cell r="N72">
            <v>1264</v>
          </cell>
          <cell r="O72">
            <v>27100</v>
          </cell>
          <cell r="R72">
            <v>27100</v>
          </cell>
        </row>
        <row r="73">
          <cell r="C73" t="str">
            <v>3.1차단기 2P 10A</v>
          </cell>
          <cell r="D73">
            <v>3.1</v>
          </cell>
          <cell r="E73" t="str">
            <v xml:space="preserve">차단기 </v>
          </cell>
          <cell r="F73" t="str">
            <v>2P 10A</v>
          </cell>
          <cell r="G73">
            <v>1</v>
          </cell>
          <cell r="H73" t="str">
            <v>EA</v>
          </cell>
          <cell r="I73">
            <v>27100</v>
          </cell>
          <cell r="J73">
            <v>28455</v>
          </cell>
          <cell r="K73">
            <v>28997</v>
          </cell>
          <cell r="L73">
            <v>1164</v>
          </cell>
          <cell r="M73">
            <v>27100</v>
          </cell>
          <cell r="N73">
            <v>1264</v>
          </cell>
          <cell r="O73">
            <v>27100</v>
          </cell>
          <cell r="R73">
            <v>27100</v>
          </cell>
        </row>
        <row r="74">
          <cell r="C74" t="str">
            <v>3.1ISOLATOR0</v>
          </cell>
          <cell r="D74">
            <v>3.1</v>
          </cell>
          <cell r="E74" t="str">
            <v>ISOLATOR</v>
          </cell>
          <cell r="F74">
            <v>0</v>
          </cell>
          <cell r="G74">
            <v>1</v>
          </cell>
          <cell r="H74" t="str">
            <v>EA</v>
          </cell>
          <cell r="I74">
            <v>450000</v>
          </cell>
          <cell r="J74">
            <v>472500</v>
          </cell>
          <cell r="K74">
            <v>481500</v>
          </cell>
          <cell r="N74">
            <v>1280</v>
          </cell>
          <cell r="O74">
            <v>450000</v>
          </cell>
          <cell r="R74">
            <v>450000</v>
          </cell>
        </row>
        <row r="75">
          <cell r="C75" t="str">
            <v>3.1PLC CPUXGI-CPUS</v>
          </cell>
          <cell r="D75">
            <v>3.1</v>
          </cell>
          <cell r="E75" t="str">
            <v>PLC CPU</v>
          </cell>
          <cell r="F75" t="str">
            <v>XGI-CPUS</v>
          </cell>
          <cell r="G75">
            <v>1</v>
          </cell>
          <cell r="H75" t="str">
            <v>EA</v>
          </cell>
          <cell r="I75">
            <v>902000</v>
          </cell>
          <cell r="J75">
            <v>947100</v>
          </cell>
          <cell r="K75">
            <v>965140</v>
          </cell>
          <cell r="L75">
            <v>1190</v>
          </cell>
          <cell r="M75">
            <v>902000</v>
          </cell>
          <cell r="N75">
            <v>1284</v>
          </cell>
          <cell r="O75">
            <v>902000</v>
          </cell>
          <cell r="R75">
            <v>902000</v>
          </cell>
        </row>
        <row r="76">
          <cell r="C76" t="str">
            <v>3.1PLC 기본 베이스8SLOT</v>
          </cell>
          <cell r="D76">
            <v>3.1</v>
          </cell>
          <cell r="E76" t="str">
            <v>PLC 기본 베이스</v>
          </cell>
          <cell r="F76" t="str">
            <v>8SLOT</v>
          </cell>
          <cell r="G76">
            <v>1</v>
          </cell>
          <cell r="H76" t="str">
            <v>EA</v>
          </cell>
          <cell r="I76">
            <v>254000</v>
          </cell>
          <cell r="J76">
            <v>266700</v>
          </cell>
          <cell r="K76">
            <v>271780</v>
          </cell>
          <cell r="N76">
            <v>1284</v>
          </cell>
          <cell r="O76">
            <v>254000</v>
          </cell>
          <cell r="R76">
            <v>254000</v>
          </cell>
        </row>
        <row r="77">
          <cell r="C77" t="str">
            <v>3.1PLC 전원 모듈POWER XGP-AC23</v>
          </cell>
          <cell r="D77">
            <v>3.1</v>
          </cell>
          <cell r="E77" t="str">
            <v>PLC 전원 모듈</v>
          </cell>
          <cell r="F77" t="str">
            <v>POWER XGP-AC23</v>
          </cell>
          <cell r="G77">
            <v>1</v>
          </cell>
          <cell r="H77" t="str">
            <v>EA</v>
          </cell>
          <cell r="I77">
            <v>171000</v>
          </cell>
          <cell r="J77">
            <v>179550</v>
          </cell>
          <cell r="K77">
            <v>182970</v>
          </cell>
          <cell r="L77">
            <v>1190</v>
          </cell>
          <cell r="M77">
            <v>171000</v>
          </cell>
          <cell r="N77">
            <v>1284</v>
          </cell>
          <cell r="O77">
            <v>171000</v>
          </cell>
          <cell r="R77">
            <v>171000</v>
          </cell>
        </row>
        <row r="78">
          <cell r="C78" t="str">
            <v>3.1PLC 통신모듈C-NET (232/485)</v>
          </cell>
          <cell r="D78">
            <v>3.1</v>
          </cell>
          <cell r="E78" t="str">
            <v>PLC 통신모듈</v>
          </cell>
          <cell r="F78" t="str">
            <v>C-NET (232/485)</v>
          </cell>
          <cell r="G78">
            <v>1</v>
          </cell>
          <cell r="H78" t="str">
            <v>EA</v>
          </cell>
          <cell r="I78">
            <v>40500</v>
          </cell>
          <cell r="J78">
            <v>42525</v>
          </cell>
          <cell r="K78">
            <v>43335</v>
          </cell>
          <cell r="L78">
            <v>1191</v>
          </cell>
          <cell r="M78">
            <v>405000</v>
          </cell>
          <cell r="N78">
            <v>1285</v>
          </cell>
          <cell r="O78">
            <v>40500</v>
          </cell>
          <cell r="R78">
            <v>40500</v>
          </cell>
        </row>
        <row r="79">
          <cell r="C79" t="str">
            <v>3.1PLC ETHERNET MODULE통신모듈 ETHERNET</v>
          </cell>
          <cell r="D79">
            <v>3.1</v>
          </cell>
          <cell r="E79" t="str">
            <v>PLC ETHERNET MODULE</v>
          </cell>
          <cell r="F79" t="str">
            <v>통신모듈 ETHERNET</v>
          </cell>
          <cell r="G79">
            <v>1</v>
          </cell>
          <cell r="H79" t="str">
            <v>EA</v>
          </cell>
          <cell r="I79">
            <v>845000</v>
          </cell>
          <cell r="J79">
            <v>887250</v>
          </cell>
          <cell r="K79">
            <v>904150</v>
          </cell>
          <cell r="L79">
            <v>1191</v>
          </cell>
          <cell r="M79">
            <v>914000</v>
          </cell>
          <cell r="N79">
            <v>1284</v>
          </cell>
          <cell r="O79">
            <v>914000</v>
          </cell>
          <cell r="R79">
            <v>845000</v>
          </cell>
        </row>
        <row r="80">
          <cell r="C80" t="str">
            <v>3.1PLC A/I MODULE특수모듈 아날로그 8 POINT(입력)</v>
          </cell>
          <cell r="D80">
            <v>3.1</v>
          </cell>
          <cell r="E80" t="str">
            <v>PLC A/I MODULE</v>
          </cell>
          <cell r="F80" t="str">
            <v>특수모듈 아날로그 8 POINT(입력)</v>
          </cell>
          <cell r="G80">
            <v>1</v>
          </cell>
          <cell r="H80" t="str">
            <v>EA</v>
          </cell>
          <cell r="I80">
            <v>866000</v>
          </cell>
          <cell r="J80">
            <v>909300</v>
          </cell>
          <cell r="K80">
            <v>926620</v>
          </cell>
          <cell r="N80">
            <v>1284</v>
          </cell>
          <cell r="O80">
            <v>866000</v>
          </cell>
          <cell r="R80">
            <v>866000</v>
          </cell>
        </row>
        <row r="81">
          <cell r="C81" t="str">
            <v>3.1PLC A/O MODULE특수모듈 아날로그 8 POINT(입력)</v>
          </cell>
          <cell r="D81">
            <v>3.1</v>
          </cell>
          <cell r="E81" t="str">
            <v>PLC A/O MODULE</v>
          </cell>
          <cell r="F81" t="str">
            <v>특수모듈 아날로그 8 POINT(입력)</v>
          </cell>
          <cell r="G81">
            <v>1</v>
          </cell>
          <cell r="H81" t="str">
            <v>EA</v>
          </cell>
          <cell r="I81">
            <v>911000</v>
          </cell>
          <cell r="J81">
            <v>956550</v>
          </cell>
          <cell r="K81">
            <v>974770</v>
          </cell>
          <cell r="L81">
            <v>1191</v>
          </cell>
          <cell r="M81">
            <v>911000</v>
          </cell>
          <cell r="N81">
            <v>1284</v>
          </cell>
          <cell r="O81">
            <v>911000</v>
          </cell>
          <cell r="R81">
            <v>911000</v>
          </cell>
        </row>
        <row r="82">
          <cell r="C82" t="str">
            <v xml:space="preserve">3.1PLC D/I MODULE16POINT </v>
          </cell>
          <cell r="D82">
            <v>3.1</v>
          </cell>
          <cell r="E82" t="str">
            <v>PLC D/I MODULE</v>
          </cell>
          <cell r="F82" t="str">
            <v xml:space="preserve">16POINT </v>
          </cell>
          <cell r="G82">
            <v>1</v>
          </cell>
          <cell r="H82" t="str">
            <v>EA</v>
          </cell>
          <cell r="I82">
            <v>120000</v>
          </cell>
          <cell r="J82">
            <v>126000</v>
          </cell>
          <cell r="K82">
            <v>128400.00000000001</v>
          </cell>
          <cell r="L82">
            <v>1190</v>
          </cell>
          <cell r="M82">
            <v>120000</v>
          </cell>
          <cell r="N82">
            <v>1284</v>
          </cell>
          <cell r="O82">
            <v>120000</v>
          </cell>
          <cell r="R82">
            <v>120000</v>
          </cell>
        </row>
        <row r="83">
          <cell r="C83" t="str">
            <v xml:space="preserve">3.1PLC D/O  MODULE16POINT </v>
          </cell>
          <cell r="D83">
            <v>3.1</v>
          </cell>
          <cell r="E83" t="str">
            <v>PLC D/O  MODULE</v>
          </cell>
          <cell r="F83" t="str">
            <v xml:space="preserve">16POINT </v>
          </cell>
          <cell r="G83">
            <v>1</v>
          </cell>
          <cell r="H83" t="str">
            <v>EA</v>
          </cell>
          <cell r="I83">
            <v>148000</v>
          </cell>
          <cell r="J83">
            <v>155400</v>
          </cell>
          <cell r="K83">
            <v>158360</v>
          </cell>
          <cell r="L83">
            <v>1191</v>
          </cell>
          <cell r="M83">
            <v>148000</v>
          </cell>
          <cell r="N83">
            <v>1284</v>
          </cell>
          <cell r="O83">
            <v>148000</v>
          </cell>
          <cell r="R83">
            <v>148000</v>
          </cell>
        </row>
        <row r="84">
          <cell r="C84" t="str">
            <v>3.1SELECTOR S/W2-Step, 1a+1b</v>
          </cell>
          <cell r="D84">
            <v>3.1</v>
          </cell>
          <cell r="E84" t="str">
            <v>SELECTOR S/W</v>
          </cell>
          <cell r="F84" t="str">
            <v>2-Step, 1a+1b</v>
          </cell>
          <cell r="G84">
            <v>1</v>
          </cell>
          <cell r="H84" t="str">
            <v>EA</v>
          </cell>
          <cell r="I84">
            <v>10000</v>
          </cell>
          <cell r="J84">
            <v>10500</v>
          </cell>
          <cell r="K84">
            <v>10700</v>
          </cell>
          <cell r="N84">
            <v>1280</v>
          </cell>
          <cell r="O84">
            <v>10000</v>
          </cell>
          <cell r="R84">
            <v>10000</v>
          </cell>
        </row>
        <row r="85">
          <cell r="C85" t="str">
            <v>3.1PUSH BUTTON SWITCH(W/LAMP)220VAC, LED, 1a+1b</v>
          </cell>
          <cell r="D85">
            <v>3.1</v>
          </cell>
          <cell r="E85" t="str">
            <v>PUSH BUTTON SWITCH(W/LAMP)</v>
          </cell>
          <cell r="F85" t="str">
            <v>220VAC, LED, 1a+1b</v>
          </cell>
          <cell r="G85">
            <v>1</v>
          </cell>
          <cell r="H85" t="str">
            <v>EA</v>
          </cell>
          <cell r="I85">
            <v>2900</v>
          </cell>
          <cell r="J85">
            <v>3045</v>
          </cell>
          <cell r="K85">
            <v>3103</v>
          </cell>
          <cell r="N85">
            <v>1280</v>
          </cell>
          <cell r="O85">
            <v>2900</v>
          </cell>
          <cell r="R85">
            <v>2900</v>
          </cell>
        </row>
        <row r="86">
          <cell r="C86" t="str">
            <v>3.1SMPSDC24V 공급기</v>
          </cell>
          <cell r="D86">
            <v>3.1</v>
          </cell>
          <cell r="E86" t="str">
            <v>SMPS</v>
          </cell>
          <cell r="F86" t="str">
            <v>DC24V 공급기</v>
          </cell>
          <cell r="G86">
            <v>1</v>
          </cell>
          <cell r="H86" t="str">
            <v>EA</v>
          </cell>
          <cell r="I86">
            <v>150000</v>
          </cell>
          <cell r="J86">
            <v>157500</v>
          </cell>
          <cell r="K86">
            <v>160500</v>
          </cell>
          <cell r="R86">
            <v>150000</v>
          </cell>
        </row>
        <row r="87">
          <cell r="C87" t="str">
            <v>3.1전자접촉기MC-9</v>
          </cell>
          <cell r="D87">
            <v>3.1</v>
          </cell>
          <cell r="E87" t="str">
            <v>전자접촉기</v>
          </cell>
          <cell r="F87" t="str">
            <v>MC-9</v>
          </cell>
          <cell r="G87">
            <v>1</v>
          </cell>
          <cell r="H87" t="str">
            <v>EA</v>
          </cell>
          <cell r="I87">
            <v>11000</v>
          </cell>
          <cell r="J87">
            <v>11550</v>
          </cell>
          <cell r="K87">
            <v>11770</v>
          </cell>
          <cell r="L87">
            <v>1172</v>
          </cell>
          <cell r="M87">
            <v>21400</v>
          </cell>
          <cell r="N87">
            <v>1271</v>
          </cell>
          <cell r="O87">
            <v>11000</v>
          </cell>
          <cell r="R87">
            <v>11000</v>
          </cell>
        </row>
        <row r="88">
          <cell r="C88" t="str">
            <v>3.1INVERTER15KW 3상 400V</v>
          </cell>
          <cell r="D88">
            <v>3.1</v>
          </cell>
          <cell r="E88" t="str">
            <v>INVERTER</v>
          </cell>
          <cell r="F88" t="str">
            <v>15KW 3상 400V</v>
          </cell>
          <cell r="G88">
            <v>1</v>
          </cell>
          <cell r="H88" t="str">
            <v>EA</v>
          </cell>
          <cell r="I88">
            <v>1906000</v>
          </cell>
          <cell r="J88">
            <v>2001300</v>
          </cell>
          <cell r="K88">
            <v>2039420.0000000002</v>
          </cell>
          <cell r="L88">
            <v>1136</v>
          </cell>
          <cell r="M88">
            <v>1906000</v>
          </cell>
          <cell r="N88">
            <v>1256</v>
          </cell>
          <cell r="O88">
            <v>1906000</v>
          </cell>
          <cell r="R88">
            <v>1906000</v>
          </cell>
        </row>
        <row r="89">
          <cell r="C89" t="str">
            <v>3.1EOCR0</v>
          </cell>
          <cell r="D89">
            <v>3.1</v>
          </cell>
          <cell r="E89" t="str">
            <v>EOCR</v>
          </cell>
          <cell r="F89">
            <v>0</v>
          </cell>
          <cell r="G89">
            <v>1</v>
          </cell>
          <cell r="H89" t="str">
            <v>EA</v>
          </cell>
          <cell r="I89">
            <v>38800</v>
          </cell>
          <cell r="J89">
            <v>40740</v>
          </cell>
          <cell r="K89">
            <v>41516</v>
          </cell>
          <cell r="N89">
            <v>1279</v>
          </cell>
          <cell r="O89">
            <v>38800</v>
          </cell>
          <cell r="R89">
            <v>38800</v>
          </cell>
        </row>
        <row r="90">
          <cell r="C90" t="str">
            <v>3.1DIGITAL PANEL METERV,A,KW,KWH,PF,HZ, 통신기능</v>
          </cell>
          <cell r="D90">
            <v>3.1</v>
          </cell>
          <cell r="E90" t="str">
            <v>DIGITAL PANEL METER</v>
          </cell>
          <cell r="F90" t="str">
            <v>V,A,KW,KWH,PF,HZ, 통신기능</v>
          </cell>
          <cell r="G90">
            <v>1</v>
          </cell>
          <cell r="H90" t="str">
            <v>EA</v>
          </cell>
          <cell r="I90">
            <v>312000</v>
          </cell>
          <cell r="J90">
            <v>327600</v>
          </cell>
          <cell r="K90">
            <v>333840</v>
          </cell>
          <cell r="N90">
            <v>1279</v>
          </cell>
          <cell r="O90">
            <v>312000</v>
          </cell>
          <cell r="R90">
            <v>312000</v>
          </cell>
        </row>
        <row r="91">
          <cell r="C91" t="str">
            <v>3.1DMPCDigital Motor 보호 및 제어장치</v>
          </cell>
          <cell r="D91">
            <v>3.1</v>
          </cell>
          <cell r="E91" t="str">
            <v>DMPC</v>
          </cell>
          <cell r="F91" t="str">
            <v>Digital Motor 보호 및 제어장치</v>
          </cell>
          <cell r="G91">
            <v>1</v>
          </cell>
          <cell r="H91" t="str">
            <v>EA</v>
          </cell>
          <cell r="I91">
            <v>354000</v>
          </cell>
          <cell r="J91">
            <v>371700</v>
          </cell>
          <cell r="K91">
            <v>378780</v>
          </cell>
          <cell r="L91">
            <v>1195</v>
          </cell>
          <cell r="M91">
            <v>526000</v>
          </cell>
          <cell r="N91">
            <v>1279</v>
          </cell>
          <cell r="O91">
            <v>354000</v>
          </cell>
          <cell r="R91">
            <v>354000</v>
          </cell>
        </row>
        <row r="92">
          <cell r="C92" t="str">
            <v>3.1MCT60/5A</v>
          </cell>
          <cell r="D92">
            <v>3.1</v>
          </cell>
          <cell r="E92" t="str">
            <v>MCT</v>
          </cell>
          <cell r="F92" t="str">
            <v>60/5A</v>
          </cell>
          <cell r="G92">
            <v>1</v>
          </cell>
          <cell r="H92" t="str">
            <v>EA</v>
          </cell>
          <cell r="I92">
            <v>22000</v>
          </cell>
          <cell r="J92">
            <v>23100</v>
          </cell>
          <cell r="K92">
            <v>23540</v>
          </cell>
          <cell r="N92">
            <v>1279</v>
          </cell>
          <cell r="O92">
            <v>22000</v>
          </cell>
          <cell r="R92">
            <v>22000</v>
          </cell>
        </row>
        <row r="93">
          <cell r="C93" t="str">
            <v>3.1ZCTZCT-10</v>
          </cell>
          <cell r="D93">
            <v>3.1</v>
          </cell>
          <cell r="E93" t="str">
            <v>ZCT</v>
          </cell>
          <cell r="F93" t="str">
            <v>ZCT-10</v>
          </cell>
          <cell r="G93">
            <v>1</v>
          </cell>
          <cell r="H93" t="str">
            <v>EA</v>
          </cell>
          <cell r="I93">
            <v>20000</v>
          </cell>
          <cell r="J93">
            <v>21000</v>
          </cell>
          <cell r="K93">
            <v>21400</v>
          </cell>
          <cell r="N93">
            <v>1278</v>
          </cell>
          <cell r="O93">
            <v>20000</v>
          </cell>
          <cell r="R93">
            <v>20000</v>
          </cell>
        </row>
        <row r="94">
          <cell r="C94" t="str">
            <v>3.1서지보호기전원용, 40KA</v>
          </cell>
          <cell r="D94">
            <v>3.1</v>
          </cell>
          <cell r="E94" t="str">
            <v>서지보호기</v>
          </cell>
          <cell r="F94" t="str">
            <v>전원용, 40KA</v>
          </cell>
          <cell r="G94">
            <v>1</v>
          </cell>
          <cell r="H94" t="str">
            <v>EA</v>
          </cell>
          <cell r="I94">
            <v>520000</v>
          </cell>
          <cell r="J94">
            <v>546000</v>
          </cell>
          <cell r="K94">
            <v>556400</v>
          </cell>
          <cell r="L94">
            <v>1203</v>
          </cell>
          <cell r="M94">
            <v>800000</v>
          </cell>
          <cell r="N94">
            <v>1294</v>
          </cell>
          <cell r="O94">
            <v>520000</v>
          </cell>
          <cell r="R94">
            <v>520000</v>
          </cell>
        </row>
        <row r="95">
          <cell r="C95" t="str">
            <v>3.1TR440V - 220V</v>
          </cell>
          <cell r="D95">
            <v>3.1</v>
          </cell>
          <cell r="E95" t="str">
            <v>TR</v>
          </cell>
          <cell r="F95" t="str">
            <v>440V - 220V</v>
          </cell>
          <cell r="G95">
            <v>1</v>
          </cell>
          <cell r="H95" t="str">
            <v>EA</v>
          </cell>
          <cell r="I95">
            <v>749000</v>
          </cell>
          <cell r="J95">
            <v>786450</v>
          </cell>
          <cell r="K95">
            <v>801430</v>
          </cell>
          <cell r="L95">
            <v>1125</v>
          </cell>
          <cell r="M95">
            <v>749000</v>
          </cell>
          <cell r="R95">
            <v>749000</v>
          </cell>
        </row>
        <row r="96">
          <cell r="C96" t="str">
            <v>3.1NOISE FILTERAC220V 10A</v>
          </cell>
          <cell r="D96">
            <v>3.1</v>
          </cell>
          <cell r="E96" t="str">
            <v>NOISE FILTER</v>
          </cell>
          <cell r="F96" t="str">
            <v>AC220V 10A</v>
          </cell>
          <cell r="G96">
            <v>1</v>
          </cell>
          <cell r="H96" t="str">
            <v>EA</v>
          </cell>
          <cell r="I96">
            <v>20000</v>
          </cell>
          <cell r="J96">
            <v>21000</v>
          </cell>
          <cell r="K96">
            <v>21400</v>
          </cell>
          <cell r="L96">
            <v>1134</v>
          </cell>
          <cell r="M96">
            <v>20500</v>
          </cell>
          <cell r="N96">
            <v>1299</v>
          </cell>
          <cell r="O96">
            <v>20000</v>
          </cell>
          <cell r="R96">
            <v>20000</v>
          </cell>
        </row>
        <row r="97">
          <cell r="C97" t="str">
            <v>3.1RELAY4A4B, LED</v>
          </cell>
          <cell r="D97">
            <v>3.1</v>
          </cell>
          <cell r="E97" t="str">
            <v>RELAY</v>
          </cell>
          <cell r="F97" t="str">
            <v>4A4B, LED</v>
          </cell>
          <cell r="G97">
            <v>1</v>
          </cell>
          <cell r="H97" t="str">
            <v>EA</v>
          </cell>
          <cell r="I97">
            <v>3500</v>
          </cell>
          <cell r="J97">
            <v>3675</v>
          </cell>
          <cell r="K97">
            <v>3745</v>
          </cell>
          <cell r="L97">
            <v>1210</v>
          </cell>
          <cell r="M97">
            <v>3700</v>
          </cell>
          <cell r="N97">
            <v>1280</v>
          </cell>
          <cell r="O97">
            <v>3500</v>
          </cell>
          <cell r="R97">
            <v>3500</v>
          </cell>
        </row>
        <row r="98">
          <cell r="C98" t="str">
            <v>3.1RELAY SOCKET14PIN</v>
          </cell>
          <cell r="D98">
            <v>3.1</v>
          </cell>
          <cell r="E98" t="str">
            <v>RELAY SOCKET</v>
          </cell>
          <cell r="F98" t="str">
            <v>14PIN</v>
          </cell>
          <cell r="G98">
            <v>1</v>
          </cell>
          <cell r="H98" t="str">
            <v>EA</v>
          </cell>
          <cell r="I98">
            <v>3000</v>
          </cell>
          <cell r="J98">
            <v>3150</v>
          </cell>
          <cell r="K98">
            <v>3210</v>
          </cell>
          <cell r="R98">
            <v>3000</v>
          </cell>
        </row>
        <row r="99">
          <cell r="C99" t="str">
            <v>3.1THERMOSTAT0 to 50℃</v>
          </cell>
          <cell r="D99">
            <v>3.1</v>
          </cell>
          <cell r="E99" t="str">
            <v>THERMOSTAT</v>
          </cell>
          <cell r="F99" t="str">
            <v>0 to 50℃</v>
          </cell>
          <cell r="G99">
            <v>1</v>
          </cell>
          <cell r="H99" t="str">
            <v>EA</v>
          </cell>
          <cell r="I99">
            <v>20000</v>
          </cell>
          <cell r="J99">
            <v>21000</v>
          </cell>
          <cell r="K99">
            <v>21400</v>
          </cell>
          <cell r="R99">
            <v>20000</v>
          </cell>
        </row>
        <row r="100">
          <cell r="C100" t="str">
            <v>3.1THERMOSTAT-10 to 50℃</v>
          </cell>
          <cell r="D100">
            <v>3.1</v>
          </cell>
          <cell r="E100" t="str">
            <v>THERMOSTAT</v>
          </cell>
          <cell r="F100" t="str">
            <v>-10 to 50℃</v>
          </cell>
          <cell r="G100">
            <v>1</v>
          </cell>
          <cell r="H100" t="str">
            <v>EA</v>
          </cell>
          <cell r="I100">
            <v>20000</v>
          </cell>
          <cell r="J100">
            <v>21000</v>
          </cell>
          <cell r="K100">
            <v>21400</v>
          </cell>
          <cell r="R100">
            <v>20000</v>
          </cell>
        </row>
        <row r="101">
          <cell r="C101" t="str">
            <v>3.1TERMINAL BLOCK3P 30A, 고정식</v>
          </cell>
          <cell r="D101">
            <v>3.1</v>
          </cell>
          <cell r="E101" t="str">
            <v>TERMINAL BLOCK</v>
          </cell>
          <cell r="F101" t="str">
            <v>3P 30A, 고정식</v>
          </cell>
          <cell r="G101">
            <v>1</v>
          </cell>
          <cell r="H101" t="str">
            <v>EA</v>
          </cell>
          <cell r="I101">
            <v>1310</v>
          </cell>
          <cell r="J101">
            <v>1375.5</v>
          </cell>
          <cell r="K101">
            <v>1401.7</v>
          </cell>
          <cell r="N101">
            <v>1229</v>
          </cell>
          <cell r="O101">
            <v>1310</v>
          </cell>
          <cell r="R101">
            <v>1310</v>
          </cell>
        </row>
        <row r="102">
          <cell r="C102" t="str">
            <v>3.1TERMINAL BLOCK2P 30A, 고정식</v>
          </cell>
          <cell r="D102">
            <v>3.1</v>
          </cell>
          <cell r="E102" t="str">
            <v>TERMINAL BLOCK</v>
          </cell>
          <cell r="F102" t="str">
            <v>2P 30A, 고정식</v>
          </cell>
          <cell r="G102">
            <v>1</v>
          </cell>
          <cell r="H102" t="str">
            <v>EA</v>
          </cell>
          <cell r="I102">
            <v>1310</v>
          </cell>
          <cell r="J102">
            <v>1375.5</v>
          </cell>
          <cell r="K102">
            <v>1401.7</v>
          </cell>
          <cell r="N102">
            <v>1229</v>
          </cell>
          <cell r="O102">
            <v>1310</v>
          </cell>
          <cell r="R102">
            <v>1310</v>
          </cell>
        </row>
        <row r="103">
          <cell r="C103" t="str">
            <v>3.1NAME PLATELARGE</v>
          </cell>
          <cell r="D103">
            <v>3.1</v>
          </cell>
          <cell r="E103" t="str">
            <v>NAME PLATE</v>
          </cell>
          <cell r="F103" t="str">
            <v>LARGE</v>
          </cell>
          <cell r="G103">
            <v>1</v>
          </cell>
          <cell r="H103" t="str">
            <v>EA</v>
          </cell>
          <cell r="I103">
            <v>100000</v>
          </cell>
          <cell r="J103">
            <v>105000</v>
          </cell>
          <cell r="K103">
            <v>107000</v>
          </cell>
          <cell r="R103">
            <v>100000</v>
          </cell>
        </row>
        <row r="104">
          <cell r="C104" t="str">
            <v>3.1NAME PLATESMALL</v>
          </cell>
          <cell r="D104">
            <v>3.1</v>
          </cell>
          <cell r="E104" t="str">
            <v>NAME PLATE</v>
          </cell>
          <cell r="F104" t="str">
            <v>SMALL</v>
          </cell>
          <cell r="G104">
            <v>1</v>
          </cell>
          <cell r="H104" t="str">
            <v>EA</v>
          </cell>
          <cell r="I104">
            <v>90000</v>
          </cell>
          <cell r="J104">
            <v>94500</v>
          </cell>
          <cell r="K104">
            <v>96300</v>
          </cell>
          <cell r="R104">
            <v>90000</v>
          </cell>
        </row>
        <row r="105">
          <cell r="C105" t="str">
            <v>3.1MICRO S/WKH-9015HR(L)커버포함</v>
          </cell>
          <cell r="D105">
            <v>3.1</v>
          </cell>
          <cell r="E105" t="str">
            <v>MICRO S/W</v>
          </cell>
          <cell r="F105" t="str">
            <v>KH-9015HR(L)커버포함</v>
          </cell>
          <cell r="G105">
            <v>1</v>
          </cell>
          <cell r="H105" t="str">
            <v>EA</v>
          </cell>
          <cell r="I105">
            <v>3300</v>
          </cell>
          <cell r="J105">
            <v>3465</v>
          </cell>
          <cell r="K105">
            <v>3531</v>
          </cell>
          <cell r="N105">
            <v>1280</v>
          </cell>
          <cell r="O105">
            <v>3300</v>
          </cell>
          <cell r="R105">
            <v>3300</v>
          </cell>
        </row>
        <row r="106">
          <cell r="C106" t="str">
            <v>3.1BUS BAR25*3t</v>
          </cell>
          <cell r="D106">
            <v>3.1</v>
          </cell>
          <cell r="E106" t="str">
            <v>BUS BAR</v>
          </cell>
          <cell r="F106" t="str">
            <v>25*3t</v>
          </cell>
          <cell r="G106">
            <v>1</v>
          </cell>
          <cell r="H106" t="str">
            <v>EA</v>
          </cell>
          <cell r="I106">
            <v>12000</v>
          </cell>
          <cell r="J106">
            <v>12600</v>
          </cell>
          <cell r="K106">
            <v>12840</v>
          </cell>
          <cell r="R106">
            <v>12000</v>
          </cell>
        </row>
        <row r="107">
          <cell r="C107" t="str">
            <v>3.1PANEL LIGHTINGAC220V LED 10W</v>
          </cell>
          <cell r="D107">
            <v>3.1</v>
          </cell>
          <cell r="E107" t="str">
            <v>PANEL LIGHTING</v>
          </cell>
          <cell r="F107" t="str">
            <v>AC220V LED 10W</v>
          </cell>
          <cell r="G107">
            <v>1</v>
          </cell>
          <cell r="H107" t="str">
            <v>EA</v>
          </cell>
          <cell r="I107">
            <v>32000</v>
          </cell>
          <cell r="J107">
            <v>33600</v>
          </cell>
          <cell r="K107">
            <v>34240</v>
          </cell>
          <cell r="N107">
            <v>1316</v>
          </cell>
          <cell r="O107">
            <v>38000</v>
          </cell>
          <cell r="R107">
            <v>32000</v>
          </cell>
        </row>
        <row r="108">
          <cell r="C108" t="str">
            <v>3.1FAN(100mm / 220V)0</v>
          </cell>
          <cell r="D108">
            <v>3.1</v>
          </cell>
          <cell r="E108" t="str">
            <v>FAN(100mm / 220V)</v>
          </cell>
          <cell r="F108">
            <v>0</v>
          </cell>
          <cell r="G108">
            <v>1</v>
          </cell>
          <cell r="H108" t="str">
            <v>EA</v>
          </cell>
          <cell r="I108">
            <v>16800</v>
          </cell>
          <cell r="J108">
            <v>17640</v>
          </cell>
          <cell r="K108">
            <v>17976</v>
          </cell>
          <cell r="R108">
            <v>16800</v>
          </cell>
        </row>
        <row r="109">
          <cell r="C109" t="str">
            <v>3.17-SEG DISPLAY UNITAC220V, DC4-20mA, 4DIGIT</v>
          </cell>
          <cell r="D109">
            <v>3.1</v>
          </cell>
          <cell r="E109" t="str">
            <v>7-SEG DISPLAY UNIT</v>
          </cell>
          <cell r="F109" t="str">
            <v>AC220V, DC4-20mA, 4DIGIT</v>
          </cell>
          <cell r="G109">
            <v>1</v>
          </cell>
          <cell r="H109" t="str">
            <v>EA</v>
          </cell>
          <cell r="I109">
            <v>150000</v>
          </cell>
          <cell r="J109">
            <v>157500</v>
          </cell>
          <cell r="K109">
            <v>160500</v>
          </cell>
          <cell r="R109">
            <v>150000</v>
          </cell>
        </row>
        <row r="110">
          <cell r="C110" t="str">
            <v>3.14각 표시등AC220V, 2욜 5련, 30*40. LED 전구포함</v>
          </cell>
          <cell r="D110">
            <v>3.1</v>
          </cell>
          <cell r="E110" t="str">
            <v>4각 표시등</v>
          </cell>
          <cell r="F110" t="str">
            <v>AC220V, 2욜 5련, 30*40. LED 전구포함</v>
          </cell>
          <cell r="G110">
            <v>1</v>
          </cell>
          <cell r="H110" t="str">
            <v>EA</v>
          </cell>
          <cell r="I110">
            <v>26000</v>
          </cell>
          <cell r="J110">
            <v>27300</v>
          </cell>
          <cell r="K110">
            <v>27820</v>
          </cell>
          <cell r="N110">
            <v>1280</v>
          </cell>
          <cell r="O110">
            <v>26000</v>
          </cell>
          <cell r="R110">
            <v>26000</v>
          </cell>
        </row>
        <row r="111">
          <cell r="C111" t="str">
            <v>3.1다이젯휴즈AC600V 2A</v>
          </cell>
          <cell r="D111">
            <v>3.1</v>
          </cell>
          <cell r="E111" t="str">
            <v>다이젯휴즈</v>
          </cell>
          <cell r="F111" t="str">
            <v>AC600V 2A</v>
          </cell>
          <cell r="G111">
            <v>1</v>
          </cell>
          <cell r="H111" t="str">
            <v>EA</v>
          </cell>
          <cell r="I111">
            <v>3902</v>
          </cell>
          <cell r="J111">
            <v>4097.1000000000004</v>
          </cell>
          <cell r="K111">
            <v>4175.1400000000003</v>
          </cell>
          <cell r="N111">
            <v>1308</v>
          </cell>
          <cell r="O111">
            <v>3902</v>
          </cell>
          <cell r="R111">
            <v>3902</v>
          </cell>
        </row>
        <row r="112">
          <cell r="C112" t="str">
            <v>3.1CT100/5A</v>
          </cell>
          <cell r="D112">
            <v>3.1</v>
          </cell>
          <cell r="E112" t="str">
            <v>CT</v>
          </cell>
          <cell r="F112" t="str">
            <v>100/5A</v>
          </cell>
          <cell r="G112">
            <v>1</v>
          </cell>
          <cell r="H112" t="str">
            <v>EA</v>
          </cell>
          <cell r="I112">
            <v>27400</v>
          </cell>
          <cell r="J112">
            <v>28770</v>
          </cell>
          <cell r="K112">
            <v>29318</v>
          </cell>
          <cell r="N112">
            <v>1278</v>
          </cell>
          <cell r="O112">
            <v>27400</v>
          </cell>
          <cell r="R112">
            <v>27400</v>
          </cell>
        </row>
        <row r="113">
          <cell r="C113" t="str">
            <v>3.1콘센트AC220V, 2구, 접지형</v>
          </cell>
          <cell r="D113">
            <v>3.1</v>
          </cell>
          <cell r="E113" t="str">
            <v>콘센트</v>
          </cell>
          <cell r="F113" t="str">
            <v>AC220V, 2구, 접지형</v>
          </cell>
          <cell r="G113">
            <v>1</v>
          </cell>
          <cell r="H113" t="str">
            <v>EA</v>
          </cell>
          <cell r="I113">
            <v>2600</v>
          </cell>
          <cell r="J113">
            <v>2730</v>
          </cell>
          <cell r="K113">
            <v>2782</v>
          </cell>
          <cell r="R113">
            <v>2600</v>
          </cell>
        </row>
        <row r="114">
          <cell r="C114" t="str">
            <v>3.1PVC DUCT60 X 80 X 2000</v>
          </cell>
          <cell r="D114">
            <v>3.1</v>
          </cell>
          <cell r="E114" t="str">
            <v>PVC DUCT</v>
          </cell>
          <cell r="F114" t="str">
            <v>60 X 80 X 2000</v>
          </cell>
          <cell r="G114">
            <v>1</v>
          </cell>
          <cell r="H114" t="str">
            <v>식</v>
          </cell>
          <cell r="I114">
            <v>15000</v>
          </cell>
          <cell r="J114">
            <v>15750</v>
          </cell>
          <cell r="K114">
            <v>16050.000000000002</v>
          </cell>
          <cell r="R114">
            <v>15000</v>
          </cell>
        </row>
        <row r="115">
          <cell r="C115" t="str">
            <v>3.1CABLE(이면배선)KIV 25SQ</v>
          </cell>
          <cell r="D115">
            <v>3.1</v>
          </cell>
          <cell r="E115" t="str">
            <v>CABLE(이면배선)</v>
          </cell>
          <cell r="F115" t="str">
            <v>KIV 25SQ</v>
          </cell>
          <cell r="G115">
            <v>1</v>
          </cell>
          <cell r="H115" t="str">
            <v>M</v>
          </cell>
          <cell r="I115">
            <v>2702</v>
          </cell>
          <cell r="J115">
            <v>2837.1</v>
          </cell>
          <cell r="K115">
            <v>2891.1400000000003</v>
          </cell>
          <cell r="N115">
            <v>1210</v>
          </cell>
          <cell r="O115">
            <v>2702</v>
          </cell>
          <cell r="R115">
            <v>2702</v>
          </cell>
        </row>
        <row r="116">
          <cell r="C116" t="str">
            <v>3.1CABLE(이면배선)KIV 16SQ</v>
          </cell>
          <cell r="D116">
            <v>3.1</v>
          </cell>
          <cell r="E116" t="str">
            <v>CABLE(이면배선)</v>
          </cell>
          <cell r="F116" t="str">
            <v>KIV 16SQ</v>
          </cell>
          <cell r="G116">
            <v>1</v>
          </cell>
          <cell r="H116" t="str">
            <v>M</v>
          </cell>
          <cell r="I116">
            <v>1751</v>
          </cell>
          <cell r="J116">
            <v>1838.5500000000002</v>
          </cell>
          <cell r="K116">
            <v>1873.5700000000002</v>
          </cell>
          <cell r="N116">
            <v>1210</v>
          </cell>
          <cell r="O116">
            <v>1751</v>
          </cell>
          <cell r="R116">
            <v>1751</v>
          </cell>
        </row>
        <row r="117">
          <cell r="C117" t="str">
            <v>3.1CABLE(이면배선)KIV 4SQ</v>
          </cell>
          <cell r="D117">
            <v>3.1</v>
          </cell>
          <cell r="E117" t="str">
            <v>CABLE(이면배선)</v>
          </cell>
          <cell r="F117" t="str">
            <v>KIV 4SQ</v>
          </cell>
          <cell r="G117">
            <v>1</v>
          </cell>
          <cell r="H117" t="str">
            <v>M</v>
          </cell>
          <cell r="I117">
            <v>510</v>
          </cell>
          <cell r="J117">
            <v>535.5</v>
          </cell>
          <cell r="K117">
            <v>545.70000000000005</v>
          </cell>
          <cell r="N117">
            <v>1210</v>
          </cell>
          <cell r="O117">
            <v>510</v>
          </cell>
          <cell r="R117">
            <v>510</v>
          </cell>
        </row>
        <row r="118">
          <cell r="C118" t="str">
            <v>3.1CABLE(이면배선)KIV 2.5SQ</v>
          </cell>
          <cell r="D118">
            <v>3.1</v>
          </cell>
          <cell r="E118" t="str">
            <v>CABLE(이면배선)</v>
          </cell>
          <cell r="F118" t="str">
            <v>KIV 2.5SQ</v>
          </cell>
          <cell r="G118">
            <v>1</v>
          </cell>
          <cell r="H118" t="str">
            <v>M</v>
          </cell>
          <cell r="I118">
            <v>304</v>
          </cell>
          <cell r="J118">
            <v>319.2</v>
          </cell>
          <cell r="K118">
            <v>325.28000000000003</v>
          </cell>
          <cell r="N118">
            <v>1210</v>
          </cell>
          <cell r="O118">
            <v>304</v>
          </cell>
          <cell r="R118">
            <v>304</v>
          </cell>
        </row>
        <row r="119">
          <cell r="C119" t="str">
            <v>3.1CABLE(이면배선)KIV 1.5SQ</v>
          </cell>
          <cell r="D119">
            <v>3.1</v>
          </cell>
          <cell r="E119" t="str">
            <v>CABLE(이면배선)</v>
          </cell>
          <cell r="F119" t="str">
            <v>KIV 1.5SQ</v>
          </cell>
          <cell r="G119">
            <v>1</v>
          </cell>
          <cell r="H119" t="str">
            <v>M</v>
          </cell>
          <cell r="I119">
            <v>186</v>
          </cell>
          <cell r="J119">
            <v>195.3</v>
          </cell>
          <cell r="K119">
            <v>199.02</v>
          </cell>
          <cell r="N119">
            <v>1210</v>
          </cell>
          <cell r="O119">
            <v>186</v>
          </cell>
          <cell r="R119">
            <v>186</v>
          </cell>
        </row>
        <row r="120">
          <cell r="C120" t="str">
            <v>3.1</v>
          </cell>
          <cell r="D120">
            <v>3.1</v>
          </cell>
          <cell r="I120">
            <v>0</v>
          </cell>
          <cell r="J120">
            <v>0</v>
          </cell>
          <cell r="K120">
            <v>0</v>
          </cell>
          <cell r="R120">
            <v>0</v>
          </cell>
        </row>
        <row r="121">
          <cell r="C121" t="str">
            <v>3.23.2 농축슬러지 이송펌프 제어반 설치공사</v>
          </cell>
          <cell r="D121">
            <v>3.2</v>
          </cell>
          <cell r="E121" t="str">
            <v>3.2 농축슬러지 이송펌프 제어반 설치공사</v>
          </cell>
          <cell r="I121">
            <v>0</v>
          </cell>
          <cell r="J121">
            <v>0</v>
          </cell>
          <cell r="K121">
            <v>0</v>
          </cell>
          <cell r="R121">
            <v>0</v>
          </cell>
        </row>
        <row r="122">
          <cell r="C122" t="str">
            <v>3.2ENCLOSURE(외함) 설치W850xH2000xD800, 옥내형, 양면</v>
          </cell>
          <cell r="D122">
            <v>3.2</v>
          </cell>
          <cell r="E122" t="str">
            <v>ENCLOSURE(외함) 설치</v>
          </cell>
          <cell r="F122" t="str">
            <v>W850xH2000xD800, 옥내형, 양면</v>
          </cell>
          <cell r="G122">
            <v>1</v>
          </cell>
          <cell r="H122" t="str">
            <v>식</v>
          </cell>
          <cell r="I122">
            <v>0</v>
          </cell>
          <cell r="J122">
            <v>0</v>
          </cell>
          <cell r="K122">
            <v>0</v>
          </cell>
          <cell r="R122">
            <v>0</v>
          </cell>
        </row>
        <row r="123">
          <cell r="C123" t="str">
            <v>3.2ENCLOSURE(외함) 철거W850xH2000xD800</v>
          </cell>
          <cell r="D123">
            <v>3.2</v>
          </cell>
          <cell r="E123" t="str">
            <v>ENCLOSURE(외함) 철거</v>
          </cell>
          <cell r="F123" t="str">
            <v>W850xH2000xD800</v>
          </cell>
          <cell r="G123">
            <v>1</v>
          </cell>
          <cell r="H123" t="str">
            <v>식</v>
          </cell>
          <cell r="I123">
            <v>0</v>
          </cell>
          <cell r="J123">
            <v>0</v>
          </cell>
          <cell r="K123">
            <v>0</v>
          </cell>
          <cell r="R123">
            <v>0</v>
          </cell>
        </row>
        <row r="124">
          <cell r="C124" t="str">
            <v>3.2CABLE 접속0</v>
          </cell>
          <cell r="D124">
            <v>3.2</v>
          </cell>
          <cell r="E124" t="str">
            <v>CABLE 접속</v>
          </cell>
          <cell r="F124">
            <v>0</v>
          </cell>
          <cell r="G124">
            <v>10</v>
          </cell>
          <cell r="H124" t="str">
            <v>point</v>
          </cell>
          <cell r="I124">
            <v>0</v>
          </cell>
          <cell r="J124">
            <v>0</v>
          </cell>
          <cell r="K124">
            <v>0</v>
          </cell>
          <cell r="R124">
            <v>0</v>
          </cell>
        </row>
        <row r="125">
          <cell r="C125" t="str">
            <v>3.2CABLE 해제0</v>
          </cell>
          <cell r="D125">
            <v>3.2</v>
          </cell>
          <cell r="E125" t="str">
            <v>CABLE 해제</v>
          </cell>
          <cell r="F125">
            <v>0</v>
          </cell>
          <cell r="G125">
            <v>10</v>
          </cell>
          <cell r="H125" t="str">
            <v>point</v>
          </cell>
          <cell r="I125">
            <v>0</v>
          </cell>
          <cell r="J125">
            <v>0</v>
          </cell>
          <cell r="K125">
            <v>0</v>
          </cell>
          <cell r="R125">
            <v>0</v>
          </cell>
        </row>
        <row r="126">
          <cell r="C126" t="str">
            <v>3.2UTP Cable Cat.5E 4P</v>
          </cell>
          <cell r="D126">
            <v>3.2</v>
          </cell>
          <cell r="E126" t="str">
            <v xml:space="preserve">UTP Cable </v>
          </cell>
          <cell r="F126" t="str">
            <v>Cat.5E 4P</v>
          </cell>
          <cell r="G126">
            <v>1</v>
          </cell>
          <cell r="H126" t="str">
            <v>M</v>
          </cell>
          <cell r="I126">
            <v>470</v>
          </cell>
          <cell r="J126">
            <v>493.5</v>
          </cell>
          <cell r="K126">
            <v>502.90000000000003</v>
          </cell>
          <cell r="L126">
            <v>1093</v>
          </cell>
          <cell r="M126">
            <v>470</v>
          </cell>
          <cell r="N126">
            <v>1208</v>
          </cell>
          <cell r="O126">
            <v>950</v>
          </cell>
          <cell r="R126">
            <v>470</v>
          </cell>
        </row>
        <row r="127">
          <cell r="C127" t="str">
            <v>3.2장비임대료트럭탑재형 크레인 5ton</v>
          </cell>
          <cell r="D127">
            <v>3.2</v>
          </cell>
          <cell r="E127" t="str">
            <v>장비임대료</v>
          </cell>
          <cell r="F127" t="str">
            <v>트럭탑재형 크레인 5ton</v>
          </cell>
          <cell r="G127">
            <v>1</v>
          </cell>
          <cell r="H127" t="str">
            <v>일</v>
          </cell>
          <cell r="I127">
            <v>800000</v>
          </cell>
          <cell r="J127">
            <v>840000</v>
          </cell>
          <cell r="K127">
            <v>856000</v>
          </cell>
          <cell r="R127">
            <v>800000</v>
          </cell>
        </row>
        <row r="128">
          <cell r="C128" t="str">
            <v>3.2고재처리W850xH2000xD800</v>
          </cell>
          <cell r="D128">
            <v>3.2</v>
          </cell>
          <cell r="E128" t="str">
            <v>고재처리</v>
          </cell>
          <cell r="F128" t="str">
            <v>W850xH2000xD800</v>
          </cell>
          <cell r="G128">
            <v>1</v>
          </cell>
          <cell r="H128" t="str">
            <v>KG</v>
          </cell>
          <cell r="N128">
            <v>1541</v>
          </cell>
          <cell r="O128">
            <v>-210</v>
          </cell>
          <cell r="R128">
            <v>-210</v>
          </cell>
        </row>
        <row r="129">
          <cell r="C129" t="str">
            <v>3.24 (1공장) 가성소다 현장 제어반</v>
          </cell>
          <cell r="D129">
            <v>3.2</v>
          </cell>
          <cell r="E129" t="str">
            <v>4 (1공장) 가성소다 현장 제어반</v>
          </cell>
          <cell r="I129">
            <v>0</v>
          </cell>
          <cell r="J129">
            <v>0</v>
          </cell>
          <cell r="K129">
            <v>0</v>
          </cell>
          <cell r="R129">
            <v>0</v>
          </cell>
        </row>
        <row r="130">
          <cell r="C130" t="str">
            <v>4.14.1 (1공장) 가성소다 현장 제어반</v>
          </cell>
          <cell r="D130">
            <v>4.0999999999999996</v>
          </cell>
          <cell r="E130" t="str">
            <v>4.1 (1공장) 가성소다 현장 제어반</v>
          </cell>
          <cell r="I130">
            <v>0</v>
          </cell>
          <cell r="J130">
            <v>0</v>
          </cell>
          <cell r="K130">
            <v>0</v>
          </cell>
          <cell r="R130">
            <v>0</v>
          </cell>
        </row>
        <row r="131">
          <cell r="C131" t="str">
            <v>4.1ENCLOSURE(외함)W800xH1800xD800, 옥내형, 양면</v>
          </cell>
          <cell r="D131">
            <v>4.0999999999999996</v>
          </cell>
          <cell r="E131" t="str">
            <v>ENCLOSURE(외함)</v>
          </cell>
          <cell r="F131" t="str">
            <v>W800xH1800xD800, 옥내형, 양면</v>
          </cell>
          <cell r="G131">
            <v>1</v>
          </cell>
          <cell r="H131" t="str">
            <v>면</v>
          </cell>
          <cell r="I131">
            <v>5500000</v>
          </cell>
          <cell r="J131">
            <v>5775000</v>
          </cell>
          <cell r="K131">
            <v>5885000</v>
          </cell>
          <cell r="R131">
            <v>5500000</v>
          </cell>
        </row>
        <row r="132">
          <cell r="C132" t="str">
            <v>4.1차단기 4P 200A</v>
          </cell>
          <cell r="D132">
            <v>4.0999999999999996</v>
          </cell>
          <cell r="E132" t="str">
            <v xml:space="preserve">차단기 </v>
          </cell>
          <cell r="F132" t="str">
            <v>4P 200A</v>
          </cell>
          <cell r="G132">
            <v>1</v>
          </cell>
          <cell r="H132" t="str">
            <v>EA</v>
          </cell>
          <cell r="I132">
            <v>223300</v>
          </cell>
          <cell r="J132">
            <v>234465</v>
          </cell>
          <cell r="K132">
            <v>238931</v>
          </cell>
          <cell r="L132">
            <v>1163</v>
          </cell>
          <cell r="M132">
            <v>223300</v>
          </cell>
          <cell r="N132">
            <v>1264</v>
          </cell>
          <cell r="O132">
            <v>253800</v>
          </cell>
          <cell r="R132">
            <v>223300</v>
          </cell>
        </row>
        <row r="133">
          <cell r="C133" t="str">
            <v>4.1차단기 4P 75A</v>
          </cell>
          <cell r="D133">
            <v>4.0999999999999996</v>
          </cell>
          <cell r="E133" t="str">
            <v xml:space="preserve">차단기 </v>
          </cell>
          <cell r="F133" t="str">
            <v>4P 75A</v>
          </cell>
          <cell r="G133">
            <v>1</v>
          </cell>
          <cell r="H133" t="str">
            <v>EA</v>
          </cell>
          <cell r="I133">
            <v>69200</v>
          </cell>
          <cell r="J133">
            <v>72660</v>
          </cell>
          <cell r="K133">
            <v>74044</v>
          </cell>
          <cell r="L133">
            <v>1163</v>
          </cell>
          <cell r="M133">
            <v>69200</v>
          </cell>
          <cell r="N133">
            <v>1264</v>
          </cell>
          <cell r="O133">
            <v>111900</v>
          </cell>
          <cell r="R133">
            <v>69200</v>
          </cell>
        </row>
        <row r="134">
          <cell r="C134" t="str">
            <v>4.1차단기 3P 60A</v>
          </cell>
          <cell r="D134">
            <v>4.0999999999999996</v>
          </cell>
          <cell r="E134" t="str">
            <v xml:space="preserve">차단기 </v>
          </cell>
          <cell r="F134" t="str">
            <v>3P 60A</v>
          </cell>
          <cell r="G134">
            <v>1</v>
          </cell>
          <cell r="H134" t="str">
            <v>EA</v>
          </cell>
          <cell r="I134">
            <v>50200</v>
          </cell>
          <cell r="J134">
            <v>52710</v>
          </cell>
          <cell r="K134">
            <v>53714</v>
          </cell>
          <cell r="L134">
            <v>1164</v>
          </cell>
          <cell r="M134">
            <v>50200</v>
          </cell>
          <cell r="N134">
            <v>1264</v>
          </cell>
          <cell r="O134">
            <v>50200</v>
          </cell>
          <cell r="R134">
            <v>50200</v>
          </cell>
        </row>
        <row r="135">
          <cell r="C135" t="str">
            <v>4.1차단기 3P 30A</v>
          </cell>
          <cell r="D135">
            <v>4.0999999999999996</v>
          </cell>
          <cell r="E135" t="str">
            <v xml:space="preserve">차단기 </v>
          </cell>
          <cell r="F135" t="str">
            <v>3P 30A</v>
          </cell>
          <cell r="G135">
            <v>1</v>
          </cell>
          <cell r="H135" t="str">
            <v>EA</v>
          </cell>
          <cell r="I135">
            <v>48200</v>
          </cell>
          <cell r="J135">
            <v>50610</v>
          </cell>
          <cell r="K135">
            <v>51574</v>
          </cell>
          <cell r="L135">
            <v>1164</v>
          </cell>
          <cell r="M135">
            <v>48200</v>
          </cell>
          <cell r="N135">
            <v>1264</v>
          </cell>
          <cell r="O135">
            <v>48200</v>
          </cell>
          <cell r="R135">
            <v>48200</v>
          </cell>
        </row>
        <row r="136">
          <cell r="C136" t="str">
            <v>4.1차단기 3P 10A</v>
          </cell>
          <cell r="D136">
            <v>4.0999999999999996</v>
          </cell>
          <cell r="E136" t="str">
            <v xml:space="preserve">차단기 </v>
          </cell>
          <cell r="F136" t="str">
            <v>3P 10A</v>
          </cell>
          <cell r="G136">
            <v>1</v>
          </cell>
          <cell r="H136" t="str">
            <v>EA</v>
          </cell>
          <cell r="I136">
            <v>44300</v>
          </cell>
          <cell r="J136">
            <v>46515</v>
          </cell>
          <cell r="K136">
            <v>47401</v>
          </cell>
          <cell r="L136">
            <v>1164</v>
          </cell>
          <cell r="M136">
            <v>44300</v>
          </cell>
          <cell r="N136">
            <v>1264</v>
          </cell>
          <cell r="O136">
            <v>44300</v>
          </cell>
          <cell r="R136">
            <v>44300</v>
          </cell>
        </row>
        <row r="137">
          <cell r="C137" t="str">
            <v>4.1차단기 2P 75A</v>
          </cell>
          <cell r="D137">
            <v>4.0999999999999996</v>
          </cell>
          <cell r="E137" t="str">
            <v xml:space="preserve">차단기 </v>
          </cell>
          <cell r="F137" t="str">
            <v>2P 75A</v>
          </cell>
          <cell r="G137">
            <v>1</v>
          </cell>
          <cell r="H137" t="str">
            <v>EA</v>
          </cell>
          <cell r="I137">
            <v>70400</v>
          </cell>
          <cell r="J137">
            <v>73920</v>
          </cell>
          <cell r="K137">
            <v>75328</v>
          </cell>
          <cell r="N137">
            <v>1264</v>
          </cell>
          <cell r="O137">
            <v>70400</v>
          </cell>
          <cell r="R137">
            <v>70400</v>
          </cell>
        </row>
        <row r="138">
          <cell r="C138" t="str">
            <v>4.1차단기 2P 30A</v>
          </cell>
          <cell r="D138">
            <v>4.0999999999999996</v>
          </cell>
          <cell r="E138" t="str">
            <v xml:space="preserve">차단기 </v>
          </cell>
          <cell r="F138" t="str">
            <v>2P 30A</v>
          </cell>
          <cell r="G138">
            <v>1</v>
          </cell>
          <cell r="H138" t="str">
            <v>EA</v>
          </cell>
          <cell r="I138">
            <v>27100</v>
          </cell>
          <cell r="J138">
            <v>28455</v>
          </cell>
          <cell r="K138">
            <v>28997</v>
          </cell>
          <cell r="L138">
            <v>1164</v>
          </cell>
          <cell r="M138">
            <v>27100</v>
          </cell>
          <cell r="N138">
            <v>1264</v>
          </cell>
          <cell r="O138">
            <v>27100</v>
          </cell>
          <cell r="R138">
            <v>27100</v>
          </cell>
        </row>
        <row r="139">
          <cell r="C139" t="str">
            <v>4.1차단기 2P 20A</v>
          </cell>
          <cell r="D139">
            <v>4.0999999999999996</v>
          </cell>
          <cell r="E139" t="str">
            <v xml:space="preserve">차단기 </v>
          </cell>
          <cell r="F139" t="str">
            <v>2P 20A</v>
          </cell>
          <cell r="G139">
            <v>1</v>
          </cell>
          <cell r="H139" t="str">
            <v>EA</v>
          </cell>
          <cell r="I139">
            <v>27100</v>
          </cell>
          <cell r="J139">
            <v>28455</v>
          </cell>
          <cell r="K139">
            <v>28997</v>
          </cell>
          <cell r="L139">
            <v>1164</v>
          </cell>
          <cell r="M139">
            <v>27100</v>
          </cell>
          <cell r="N139">
            <v>1264</v>
          </cell>
          <cell r="O139">
            <v>27100</v>
          </cell>
          <cell r="R139">
            <v>27100</v>
          </cell>
        </row>
        <row r="140">
          <cell r="C140" t="str">
            <v>4.1차단기 2P 10A</v>
          </cell>
          <cell r="D140">
            <v>4.0999999999999996</v>
          </cell>
          <cell r="E140" t="str">
            <v xml:space="preserve">차단기 </v>
          </cell>
          <cell r="F140" t="str">
            <v>2P 10A</v>
          </cell>
          <cell r="G140">
            <v>1</v>
          </cell>
          <cell r="H140" t="str">
            <v>EA</v>
          </cell>
          <cell r="I140">
            <v>27100</v>
          </cell>
          <cell r="J140">
            <v>28455</v>
          </cell>
          <cell r="K140">
            <v>28997</v>
          </cell>
          <cell r="L140">
            <v>1164</v>
          </cell>
          <cell r="M140">
            <v>27100</v>
          </cell>
          <cell r="N140">
            <v>1264</v>
          </cell>
          <cell r="O140">
            <v>27100</v>
          </cell>
          <cell r="R140">
            <v>27100</v>
          </cell>
        </row>
        <row r="141">
          <cell r="C141" t="str">
            <v>4.1ELB2P 30A</v>
          </cell>
          <cell r="D141">
            <v>4.0999999999999996</v>
          </cell>
          <cell r="E141" t="str">
            <v>ELB</v>
          </cell>
          <cell r="F141" t="str">
            <v>2P 30A</v>
          </cell>
          <cell r="G141">
            <v>1</v>
          </cell>
          <cell r="H141" t="str">
            <v>EA</v>
          </cell>
          <cell r="I141">
            <v>37600</v>
          </cell>
          <cell r="J141">
            <v>39480</v>
          </cell>
          <cell r="K141">
            <v>40232</v>
          </cell>
          <cell r="L141">
            <v>1161</v>
          </cell>
          <cell r="M141">
            <v>37600</v>
          </cell>
          <cell r="N141">
            <v>1263</v>
          </cell>
          <cell r="O141">
            <v>37600</v>
          </cell>
          <cell r="R141">
            <v>37600</v>
          </cell>
        </row>
        <row r="142">
          <cell r="C142" t="str">
            <v>4.1ELB2P 15A</v>
          </cell>
          <cell r="D142">
            <v>4.0999999999999996</v>
          </cell>
          <cell r="E142" t="str">
            <v>ELB</v>
          </cell>
          <cell r="F142" t="str">
            <v>2P 15A</v>
          </cell>
          <cell r="G142">
            <v>1</v>
          </cell>
          <cell r="H142" t="str">
            <v>EA</v>
          </cell>
          <cell r="I142">
            <v>37600</v>
          </cell>
          <cell r="J142">
            <v>39480</v>
          </cell>
          <cell r="K142">
            <v>40232</v>
          </cell>
          <cell r="L142">
            <v>1161</v>
          </cell>
          <cell r="M142">
            <v>37600</v>
          </cell>
          <cell r="N142">
            <v>1263</v>
          </cell>
          <cell r="O142">
            <v>37600</v>
          </cell>
          <cell r="R142">
            <v>37600</v>
          </cell>
        </row>
        <row r="143">
          <cell r="C143" t="str">
            <v>4.1전원 SWITCH BOXAC220V, 2A, 10P</v>
          </cell>
          <cell r="D143">
            <v>4.0999999999999996</v>
          </cell>
          <cell r="E143" t="str">
            <v>전원 SWITCH BOX</v>
          </cell>
          <cell r="F143" t="str">
            <v>AC220V, 2A, 10P</v>
          </cell>
          <cell r="G143">
            <v>1</v>
          </cell>
          <cell r="H143" t="str">
            <v>EA</v>
          </cell>
          <cell r="I143">
            <v>40000</v>
          </cell>
          <cell r="J143">
            <v>42000</v>
          </cell>
          <cell r="K143">
            <v>42800</v>
          </cell>
          <cell r="R143">
            <v>40000</v>
          </cell>
        </row>
        <row r="144">
          <cell r="C144" t="str">
            <v>4.1CT0</v>
          </cell>
          <cell r="D144">
            <v>4.0999999999999996</v>
          </cell>
          <cell r="E144" t="str">
            <v>CT</v>
          </cell>
          <cell r="F144">
            <v>0</v>
          </cell>
          <cell r="G144">
            <v>1</v>
          </cell>
          <cell r="H144" t="str">
            <v>EA</v>
          </cell>
          <cell r="I144">
            <v>27400</v>
          </cell>
          <cell r="J144">
            <v>28770</v>
          </cell>
          <cell r="K144">
            <v>29318</v>
          </cell>
          <cell r="N144">
            <v>1278</v>
          </cell>
          <cell r="O144">
            <v>27400</v>
          </cell>
          <cell r="R144">
            <v>27400</v>
          </cell>
        </row>
        <row r="145">
          <cell r="C145" t="str">
            <v>4.1PLC CPUXGI-CPUS</v>
          </cell>
          <cell r="D145">
            <v>4.0999999999999996</v>
          </cell>
          <cell r="E145" t="str">
            <v>PLC CPU</v>
          </cell>
          <cell r="F145" t="str">
            <v>XGI-CPUS</v>
          </cell>
          <cell r="G145">
            <v>1</v>
          </cell>
          <cell r="H145" t="str">
            <v>EA</v>
          </cell>
          <cell r="I145">
            <v>902000</v>
          </cell>
          <cell r="J145">
            <v>947100</v>
          </cell>
          <cell r="K145">
            <v>965140</v>
          </cell>
          <cell r="L145">
            <v>1190</v>
          </cell>
          <cell r="M145">
            <v>902000</v>
          </cell>
          <cell r="N145">
            <v>1284</v>
          </cell>
          <cell r="O145">
            <v>902000</v>
          </cell>
          <cell r="R145">
            <v>902000</v>
          </cell>
        </row>
        <row r="146">
          <cell r="C146" t="str">
            <v>4.1PLC 기본 베이스12SLOT</v>
          </cell>
          <cell r="D146">
            <v>4.0999999999999996</v>
          </cell>
          <cell r="E146" t="str">
            <v>PLC 기본 베이스</v>
          </cell>
          <cell r="F146" t="str">
            <v>12SLOT</v>
          </cell>
          <cell r="G146">
            <v>1</v>
          </cell>
          <cell r="H146" t="str">
            <v>EA</v>
          </cell>
          <cell r="I146">
            <v>322000</v>
          </cell>
          <cell r="J146">
            <v>338100</v>
          </cell>
          <cell r="K146">
            <v>344540</v>
          </cell>
          <cell r="L146">
            <v>1191</v>
          </cell>
          <cell r="M146">
            <v>338000</v>
          </cell>
          <cell r="N146">
            <v>1284</v>
          </cell>
          <cell r="O146">
            <v>322000</v>
          </cell>
          <cell r="R146">
            <v>322000</v>
          </cell>
        </row>
        <row r="147">
          <cell r="C147" t="str">
            <v>4.1PLC 전원 모듈POWER XGP-AC23</v>
          </cell>
          <cell r="D147">
            <v>4.0999999999999996</v>
          </cell>
          <cell r="E147" t="str">
            <v>PLC 전원 모듈</v>
          </cell>
          <cell r="F147" t="str">
            <v>POWER XGP-AC23</v>
          </cell>
          <cell r="G147">
            <v>1</v>
          </cell>
          <cell r="H147" t="str">
            <v>EA</v>
          </cell>
          <cell r="I147">
            <v>171000</v>
          </cell>
          <cell r="J147">
            <v>179550</v>
          </cell>
          <cell r="K147">
            <v>182970</v>
          </cell>
          <cell r="L147">
            <v>1190</v>
          </cell>
          <cell r="M147">
            <v>171000</v>
          </cell>
          <cell r="N147">
            <v>1284</v>
          </cell>
          <cell r="O147">
            <v>171000</v>
          </cell>
          <cell r="R147">
            <v>171000</v>
          </cell>
        </row>
        <row r="148">
          <cell r="C148" t="str">
            <v>4.1PLC 통신모듈C-NET (232/485)</v>
          </cell>
          <cell r="D148">
            <v>4.0999999999999996</v>
          </cell>
          <cell r="E148" t="str">
            <v>PLC 통신모듈</v>
          </cell>
          <cell r="F148" t="str">
            <v>C-NET (232/485)</v>
          </cell>
          <cell r="G148">
            <v>1</v>
          </cell>
          <cell r="H148" t="str">
            <v>EA</v>
          </cell>
          <cell r="I148">
            <v>405000</v>
          </cell>
          <cell r="J148">
            <v>425250</v>
          </cell>
          <cell r="K148">
            <v>433350</v>
          </cell>
          <cell r="L148">
            <v>1191</v>
          </cell>
          <cell r="M148">
            <v>405000</v>
          </cell>
          <cell r="N148">
            <v>1285</v>
          </cell>
          <cell r="O148">
            <v>405000</v>
          </cell>
          <cell r="R148">
            <v>405000</v>
          </cell>
        </row>
        <row r="149">
          <cell r="C149" t="str">
            <v>4.1PLC ETHERNET MODULE통신모듈 ETHERNET</v>
          </cell>
          <cell r="D149">
            <v>4.0999999999999996</v>
          </cell>
          <cell r="E149" t="str">
            <v>PLC ETHERNET MODULE</v>
          </cell>
          <cell r="F149" t="str">
            <v>통신모듈 ETHERNET</v>
          </cell>
          <cell r="G149">
            <v>1</v>
          </cell>
          <cell r="H149" t="str">
            <v>EA</v>
          </cell>
          <cell r="I149">
            <v>845000</v>
          </cell>
          <cell r="J149">
            <v>887250</v>
          </cell>
          <cell r="K149">
            <v>904150</v>
          </cell>
          <cell r="L149">
            <v>1191</v>
          </cell>
          <cell r="M149">
            <v>914000</v>
          </cell>
          <cell r="N149">
            <v>1284</v>
          </cell>
          <cell r="O149">
            <v>914000</v>
          </cell>
          <cell r="R149">
            <v>845000</v>
          </cell>
        </row>
        <row r="150">
          <cell r="C150" t="str">
            <v>4.1PLC A/I MODULE특수모듈 아날로그 16 POINT(입력)</v>
          </cell>
          <cell r="D150">
            <v>4.0999999999999996</v>
          </cell>
          <cell r="E150" t="str">
            <v>PLC A/I MODULE</v>
          </cell>
          <cell r="F150" t="str">
            <v>특수모듈 아날로그 16 POINT(입력)</v>
          </cell>
          <cell r="G150">
            <v>1</v>
          </cell>
          <cell r="H150" t="str">
            <v>EA</v>
          </cell>
          <cell r="I150">
            <v>1183000</v>
          </cell>
          <cell r="J150">
            <v>1242150</v>
          </cell>
          <cell r="K150">
            <v>1265810</v>
          </cell>
          <cell r="L150">
            <v>1191</v>
          </cell>
          <cell r="M150">
            <v>1183000</v>
          </cell>
          <cell r="N150">
            <v>1284</v>
          </cell>
          <cell r="O150">
            <v>1183000</v>
          </cell>
          <cell r="R150">
            <v>1183000</v>
          </cell>
        </row>
        <row r="151">
          <cell r="C151" t="str">
            <v>4.1PLC A/O MODULE특수모듈 아날로그 8 POINT(출력)</v>
          </cell>
          <cell r="D151">
            <v>4.0999999999999996</v>
          </cell>
          <cell r="E151" t="str">
            <v>PLC A/O MODULE</v>
          </cell>
          <cell r="F151" t="str">
            <v>특수모듈 아날로그 8 POINT(출력)</v>
          </cell>
          <cell r="G151">
            <v>1</v>
          </cell>
          <cell r="H151" t="str">
            <v>EA</v>
          </cell>
          <cell r="I151">
            <v>911000</v>
          </cell>
          <cell r="J151">
            <v>956550</v>
          </cell>
          <cell r="K151">
            <v>974770</v>
          </cell>
          <cell r="L151">
            <v>1191</v>
          </cell>
          <cell r="M151">
            <v>911000</v>
          </cell>
          <cell r="N151">
            <v>1284</v>
          </cell>
          <cell r="O151">
            <v>911000</v>
          </cell>
          <cell r="R151">
            <v>911000</v>
          </cell>
        </row>
        <row r="152">
          <cell r="C152" t="str">
            <v xml:space="preserve">4.1PLC D/I MODULE16POINT </v>
          </cell>
          <cell r="D152">
            <v>4.0999999999999996</v>
          </cell>
          <cell r="E152" t="str">
            <v>PLC D/I MODULE</v>
          </cell>
          <cell r="F152" t="str">
            <v xml:space="preserve">16POINT </v>
          </cell>
          <cell r="G152">
            <v>1</v>
          </cell>
          <cell r="H152" t="str">
            <v>EA</v>
          </cell>
          <cell r="I152">
            <v>120000</v>
          </cell>
          <cell r="J152">
            <v>126000</v>
          </cell>
          <cell r="K152">
            <v>128400.00000000001</v>
          </cell>
          <cell r="L152">
            <v>1190</v>
          </cell>
          <cell r="M152">
            <v>120000</v>
          </cell>
          <cell r="N152">
            <v>1284</v>
          </cell>
          <cell r="O152">
            <v>120000</v>
          </cell>
          <cell r="R152">
            <v>120000</v>
          </cell>
        </row>
        <row r="153">
          <cell r="C153" t="str">
            <v xml:space="preserve">4.1PLC D/O  MODULE16POINT </v>
          </cell>
          <cell r="D153">
            <v>4.0999999999999996</v>
          </cell>
          <cell r="E153" t="str">
            <v>PLC D/O  MODULE</v>
          </cell>
          <cell r="F153" t="str">
            <v xml:space="preserve">16POINT </v>
          </cell>
          <cell r="G153">
            <v>1</v>
          </cell>
          <cell r="H153" t="str">
            <v>EA</v>
          </cell>
          <cell r="I153">
            <v>148000</v>
          </cell>
          <cell r="J153">
            <v>155400</v>
          </cell>
          <cell r="K153">
            <v>158360</v>
          </cell>
          <cell r="L153">
            <v>1191</v>
          </cell>
          <cell r="M153">
            <v>148000</v>
          </cell>
          <cell r="N153">
            <v>1284</v>
          </cell>
          <cell r="O153">
            <v>148000</v>
          </cell>
          <cell r="R153">
            <v>148000</v>
          </cell>
        </row>
        <row r="154">
          <cell r="C154" t="str">
            <v>4.1PLC DUMMY슬롯방진용</v>
          </cell>
          <cell r="D154">
            <v>4.0999999999999996</v>
          </cell>
          <cell r="E154" t="str">
            <v>PLC DUMMY</v>
          </cell>
          <cell r="F154" t="str">
            <v>슬롯방진용</v>
          </cell>
          <cell r="G154">
            <v>1</v>
          </cell>
          <cell r="H154" t="str">
            <v>EA</v>
          </cell>
          <cell r="I154">
            <v>10000</v>
          </cell>
          <cell r="J154">
            <v>10500</v>
          </cell>
          <cell r="K154">
            <v>10700</v>
          </cell>
          <cell r="L154">
            <v>1191</v>
          </cell>
          <cell r="M154">
            <v>10000</v>
          </cell>
          <cell r="N154">
            <v>1285</v>
          </cell>
          <cell r="O154">
            <v>10000</v>
          </cell>
          <cell r="R154">
            <v>10000</v>
          </cell>
        </row>
        <row r="155">
          <cell r="C155" t="str">
            <v>4.1SELECTOR S/W2-Step, 1a+1b</v>
          </cell>
          <cell r="D155">
            <v>4.0999999999999996</v>
          </cell>
          <cell r="E155" t="str">
            <v>SELECTOR S/W</v>
          </cell>
          <cell r="F155" t="str">
            <v>2-Step, 1a+1b</v>
          </cell>
          <cell r="G155">
            <v>1</v>
          </cell>
          <cell r="H155" t="str">
            <v>EA</v>
          </cell>
          <cell r="I155">
            <v>10000</v>
          </cell>
          <cell r="J155">
            <v>10500</v>
          </cell>
          <cell r="K155">
            <v>10700</v>
          </cell>
          <cell r="N155">
            <v>1280</v>
          </cell>
          <cell r="O155">
            <v>10000</v>
          </cell>
          <cell r="R155">
            <v>10000</v>
          </cell>
        </row>
        <row r="156">
          <cell r="C156" t="str">
            <v>4.1PUSH BUTTON SWITCH(W/LAMP)220VAC, LED, 1a+1b</v>
          </cell>
          <cell r="D156">
            <v>4.0999999999999996</v>
          </cell>
          <cell r="E156" t="str">
            <v>PUSH BUTTON SWITCH(W/LAMP)</v>
          </cell>
          <cell r="F156" t="str">
            <v>220VAC, LED, 1a+1b</v>
          </cell>
          <cell r="G156">
            <v>1</v>
          </cell>
          <cell r="H156" t="str">
            <v>EA</v>
          </cell>
          <cell r="I156">
            <v>2900</v>
          </cell>
          <cell r="J156">
            <v>3045</v>
          </cell>
          <cell r="K156">
            <v>3103</v>
          </cell>
          <cell r="N156">
            <v>1280</v>
          </cell>
          <cell r="O156">
            <v>2900</v>
          </cell>
          <cell r="R156">
            <v>2900</v>
          </cell>
        </row>
        <row r="157">
          <cell r="C157" t="str">
            <v>4.1SMPSDC24V 공급기</v>
          </cell>
          <cell r="D157">
            <v>4.0999999999999996</v>
          </cell>
          <cell r="E157" t="str">
            <v>SMPS</v>
          </cell>
          <cell r="F157" t="str">
            <v>DC24V 공급기</v>
          </cell>
          <cell r="G157">
            <v>1</v>
          </cell>
          <cell r="H157" t="str">
            <v>EA</v>
          </cell>
          <cell r="I157">
            <v>150000</v>
          </cell>
          <cell r="J157">
            <v>157500</v>
          </cell>
          <cell r="K157">
            <v>160500</v>
          </cell>
          <cell r="R157">
            <v>150000</v>
          </cell>
        </row>
        <row r="158">
          <cell r="C158" t="str">
            <v>4.1전자접촉기MC-50a</v>
          </cell>
          <cell r="D158">
            <v>4.0999999999999996</v>
          </cell>
          <cell r="E158" t="str">
            <v>전자접촉기</v>
          </cell>
          <cell r="F158" t="str">
            <v>MC-50a</v>
          </cell>
          <cell r="G158">
            <v>1</v>
          </cell>
          <cell r="H158" t="str">
            <v>EA</v>
          </cell>
          <cell r="I158">
            <v>53600</v>
          </cell>
          <cell r="J158">
            <v>56280</v>
          </cell>
          <cell r="K158">
            <v>57352</v>
          </cell>
          <cell r="N158">
            <v>1271</v>
          </cell>
          <cell r="O158">
            <v>53600</v>
          </cell>
          <cell r="R158">
            <v>53600</v>
          </cell>
        </row>
        <row r="159">
          <cell r="C159" t="str">
            <v>4.1전자접촉기MC-12a</v>
          </cell>
          <cell r="D159">
            <v>4.0999999999999996</v>
          </cell>
          <cell r="E159" t="str">
            <v>전자접촉기</v>
          </cell>
          <cell r="F159" t="str">
            <v>MC-12a</v>
          </cell>
          <cell r="G159">
            <v>1</v>
          </cell>
          <cell r="H159" t="str">
            <v>EA</v>
          </cell>
          <cell r="I159">
            <v>13300</v>
          </cell>
          <cell r="J159">
            <v>13965</v>
          </cell>
          <cell r="K159">
            <v>14231</v>
          </cell>
          <cell r="N159">
            <v>1271</v>
          </cell>
          <cell r="O159">
            <v>13300</v>
          </cell>
          <cell r="R159">
            <v>13300</v>
          </cell>
        </row>
        <row r="160">
          <cell r="C160" t="str">
            <v>4.1콘덴서380V 100uF</v>
          </cell>
          <cell r="D160">
            <v>4.0999999999999996</v>
          </cell>
          <cell r="E160" t="str">
            <v>콘덴서</v>
          </cell>
          <cell r="F160" t="str">
            <v>380V 100uF</v>
          </cell>
          <cell r="G160">
            <v>1</v>
          </cell>
          <cell r="H160" t="str">
            <v>EA</v>
          </cell>
          <cell r="I160">
            <v>8600</v>
          </cell>
          <cell r="J160">
            <v>9030</v>
          </cell>
          <cell r="K160">
            <v>9202</v>
          </cell>
          <cell r="L160">
            <v>1126</v>
          </cell>
          <cell r="M160">
            <v>8600</v>
          </cell>
          <cell r="N160">
            <v>1254</v>
          </cell>
          <cell r="O160">
            <v>76600</v>
          </cell>
          <cell r="R160">
            <v>8600</v>
          </cell>
        </row>
        <row r="161">
          <cell r="C161" t="str">
            <v>4.1콘덴서380V 30uF</v>
          </cell>
          <cell r="D161">
            <v>4.0999999999999996</v>
          </cell>
          <cell r="E161" t="str">
            <v>콘덴서</v>
          </cell>
          <cell r="F161" t="str">
            <v>380V 30uF</v>
          </cell>
          <cell r="G161">
            <v>1</v>
          </cell>
          <cell r="H161" t="str">
            <v>EA</v>
          </cell>
          <cell r="I161">
            <v>30400</v>
          </cell>
          <cell r="J161">
            <v>31920</v>
          </cell>
          <cell r="K161">
            <v>32528.000000000004</v>
          </cell>
          <cell r="N161">
            <v>1254</v>
          </cell>
          <cell r="O161">
            <v>30400</v>
          </cell>
          <cell r="R161">
            <v>30400</v>
          </cell>
        </row>
        <row r="162">
          <cell r="C162" t="str">
            <v>4.1THERMOSTATHEATER 용</v>
          </cell>
          <cell r="D162">
            <v>4.0999999999999996</v>
          </cell>
          <cell r="E162" t="str">
            <v>THERMOSTAT</v>
          </cell>
          <cell r="F162" t="str">
            <v>HEATER 용</v>
          </cell>
          <cell r="G162">
            <v>1</v>
          </cell>
          <cell r="H162" t="str">
            <v>EA</v>
          </cell>
          <cell r="I162">
            <v>20000</v>
          </cell>
          <cell r="J162">
            <v>21000</v>
          </cell>
          <cell r="K162">
            <v>21400</v>
          </cell>
          <cell r="R162">
            <v>20000</v>
          </cell>
        </row>
        <row r="163">
          <cell r="C163" t="str">
            <v>4.1EOCR0</v>
          </cell>
          <cell r="D163">
            <v>4.0999999999999996</v>
          </cell>
          <cell r="E163" t="str">
            <v>EOCR</v>
          </cell>
          <cell r="F163">
            <v>0</v>
          </cell>
          <cell r="G163">
            <v>1</v>
          </cell>
          <cell r="H163" t="str">
            <v>EA</v>
          </cell>
          <cell r="I163">
            <v>38800</v>
          </cell>
          <cell r="J163">
            <v>40740</v>
          </cell>
          <cell r="K163">
            <v>41516</v>
          </cell>
          <cell r="N163">
            <v>1279</v>
          </cell>
          <cell r="O163">
            <v>38800</v>
          </cell>
          <cell r="R163">
            <v>38800</v>
          </cell>
        </row>
        <row r="164">
          <cell r="C164" t="str">
            <v>4.1DIGITAL PANEL METERV,A,KW,KWH,PF,HZ, 통신기능</v>
          </cell>
          <cell r="D164">
            <v>4.0999999999999996</v>
          </cell>
          <cell r="E164" t="str">
            <v>DIGITAL PANEL METER</v>
          </cell>
          <cell r="F164" t="str">
            <v>V,A,KW,KWH,PF,HZ, 통신기능</v>
          </cell>
          <cell r="G164">
            <v>1</v>
          </cell>
          <cell r="H164" t="str">
            <v>EA</v>
          </cell>
          <cell r="I164">
            <v>312000</v>
          </cell>
          <cell r="J164">
            <v>327600</v>
          </cell>
          <cell r="K164">
            <v>333840</v>
          </cell>
          <cell r="N164">
            <v>1279</v>
          </cell>
          <cell r="O164">
            <v>312000</v>
          </cell>
          <cell r="R164">
            <v>312000</v>
          </cell>
        </row>
        <row r="165">
          <cell r="C165" t="str">
            <v>4.1DMPCDigital Motor 보호 및 제어장치</v>
          </cell>
          <cell r="D165">
            <v>4.0999999999999996</v>
          </cell>
          <cell r="E165" t="str">
            <v>DMPC</v>
          </cell>
          <cell r="F165" t="str">
            <v>Digital Motor 보호 및 제어장치</v>
          </cell>
          <cell r="G165">
            <v>1</v>
          </cell>
          <cell r="H165" t="str">
            <v>EA</v>
          </cell>
          <cell r="I165">
            <v>354000</v>
          </cell>
          <cell r="J165">
            <v>371700</v>
          </cell>
          <cell r="K165">
            <v>378780</v>
          </cell>
          <cell r="L165">
            <v>1195</v>
          </cell>
          <cell r="M165">
            <v>526000</v>
          </cell>
          <cell r="N165">
            <v>1279</v>
          </cell>
          <cell r="O165">
            <v>354000</v>
          </cell>
          <cell r="R165">
            <v>354000</v>
          </cell>
        </row>
        <row r="166">
          <cell r="C166" t="str">
            <v>4.1서지보호기전원용, 40KA</v>
          </cell>
          <cell r="D166">
            <v>4.0999999999999996</v>
          </cell>
          <cell r="E166" t="str">
            <v>서지보호기</v>
          </cell>
          <cell r="F166" t="str">
            <v>전원용, 40KA</v>
          </cell>
          <cell r="G166">
            <v>1</v>
          </cell>
          <cell r="H166" t="str">
            <v>EA</v>
          </cell>
          <cell r="I166">
            <v>520000</v>
          </cell>
          <cell r="J166">
            <v>546000</v>
          </cell>
          <cell r="K166">
            <v>556400</v>
          </cell>
          <cell r="L166">
            <v>1203</v>
          </cell>
          <cell r="M166">
            <v>800000</v>
          </cell>
          <cell r="N166">
            <v>1294</v>
          </cell>
          <cell r="O166">
            <v>520000</v>
          </cell>
          <cell r="R166">
            <v>520000</v>
          </cell>
        </row>
        <row r="167">
          <cell r="C167" t="str">
            <v>4.1NOISE FILTERAC220V 10A</v>
          </cell>
          <cell r="D167">
            <v>4.0999999999999996</v>
          </cell>
          <cell r="E167" t="str">
            <v>NOISE FILTER</v>
          </cell>
          <cell r="F167" t="str">
            <v>AC220V 10A</v>
          </cell>
          <cell r="G167">
            <v>1</v>
          </cell>
          <cell r="H167" t="str">
            <v>EA</v>
          </cell>
          <cell r="I167">
            <v>20000</v>
          </cell>
          <cell r="J167">
            <v>21000</v>
          </cell>
          <cell r="K167">
            <v>21400</v>
          </cell>
          <cell r="L167">
            <v>1134</v>
          </cell>
          <cell r="M167">
            <v>20500</v>
          </cell>
          <cell r="N167">
            <v>1299</v>
          </cell>
          <cell r="O167">
            <v>20000</v>
          </cell>
          <cell r="R167">
            <v>20000</v>
          </cell>
        </row>
        <row r="168">
          <cell r="C168" t="str">
            <v>4.1분배기IN 4 - 20mA, OUT 4 - 20mA 2CH</v>
          </cell>
          <cell r="D168">
            <v>4.0999999999999996</v>
          </cell>
          <cell r="E168" t="str">
            <v>분배기</v>
          </cell>
          <cell r="F168" t="str">
            <v>IN 4 - 20mA, OUT 4 - 20mA 2CH</v>
          </cell>
          <cell r="G168">
            <v>1</v>
          </cell>
          <cell r="H168" t="str">
            <v>EA</v>
          </cell>
          <cell r="I168">
            <v>450000</v>
          </cell>
          <cell r="J168">
            <v>472500</v>
          </cell>
          <cell r="K168">
            <v>481500</v>
          </cell>
          <cell r="N168">
            <v>1280</v>
          </cell>
          <cell r="O168">
            <v>450000</v>
          </cell>
          <cell r="R168">
            <v>450000</v>
          </cell>
        </row>
        <row r="169">
          <cell r="C169" t="str">
            <v>4.17-SEG DISPLAY UNITAC220V, DC4-20mA, 4DIGIT</v>
          </cell>
          <cell r="D169">
            <v>4.0999999999999996</v>
          </cell>
          <cell r="E169" t="str">
            <v>7-SEG DISPLAY UNIT</v>
          </cell>
          <cell r="F169" t="str">
            <v>AC220V, DC4-20mA, 4DIGIT</v>
          </cell>
          <cell r="G169">
            <v>1</v>
          </cell>
          <cell r="H169" t="str">
            <v>EA</v>
          </cell>
          <cell r="I169">
            <v>150000</v>
          </cell>
          <cell r="J169">
            <v>157500</v>
          </cell>
          <cell r="K169">
            <v>160500</v>
          </cell>
          <cell r="R169">
            <v>150000</v>
          </cell>
        </row>
        <row r="170">
          <cell r="C170" t="str">
            <v>4.1RELAY4A4B, LED</v>
          </cell>
          <cell r="D170">
            <v>4.0999999999999996</v>
          </cell>
          <cell r="E170" t="str">
            <v>RELAY</v>
          </cell>
          <cell r="F170" t="str">
            <v>4A4B, LED</v>
          </cell>
          <cell r="G170">
            <v>1</v>
          </cell>
          <cell r="H170" t="str">
            <v>EA</v>
          </cell>
          <cell r="I170">
            <v>3500</v>
          </cell>
          <cell r="J170">
            <v>3675</v>
          </cell>
          <cell r="K170">
            <v>3745</v>
          </cell>
          <cell r="L170">
            <v>1210</v>
          </cell>
          <cell r="M170">
            <v>3700</v>
          </cell>
          <cell r="N170">
            <v>1280</v>
          </cell>
          <cell r="O170">
            <v>3500</v>
          </cell>
          <cell r="R170">
            <v>3500</v>
          </cell>
        </row>
        <row r="171">
          <cell r="C171" t="str">
            <v>4.1RELAY SOCKET14PIN</v>
          </cell>
          <cell r="D171">
            <v>4.0999999999999996</v>
          </cell>
          <cell r="E171" t="str">
            <v>RELAY SOCKET</v>
          </cell>
          <cell r="F171" t="str">
            <v>14PIN</v>
          </cell>
          <cell r="G171">
            <v>1</v>
          </cell>
          <cell r="H171" t="str">
            <v>EA</v>
          </cell>
          <cell r="I171">
            <v>3000</v>
          </cell>
          <cell r="J171">
            <v>3150</v>
          </cell>
          <cell r="K171">
            <v>3210</v>
          </cell>
          <cell r="R171">
            <v>3000</v>
          </cell>
        </row>
        <row r="172">
          <cell r="C172" t="str">
            <v>4.1THERMOSTAT0 to 50℃</v>
          </cell>
          <cell r="D172">
            <v>4.0999999999999996</v>
          </cell>
          <cell r="E172" t="str">
            <v>THERMOSTAT</v>
          </cell>
          <cell r="F172" t="str">
            <v>0 to 50℃</v>
          </cell>
          <cell r="G172">
            <v>1</v>
          </cell>
          <cell r="H172" t="str">
            <v>EA</v>
          </cell>
          <cell r="I172">
            <v>20000</v>
          </cell>
          <cell r="J172">
            <v>21000</v>
          </cell>
          <cell r="K172">
            <v>21400</v>
          </cell>
          <cell r="R172">
            <v>20000</v>
          </cell>
        </row>
        <row r="173">
          <cell r="C173" t="str">
            <v>4.1THERMOSTAT-10 to 50℃</v>
          </cell>
          <cell r="D173">
            <v>4.0999999999999996</v>
          </cell>
          <cell r="E173" t="str">
            <v>THERMOSTAT</v>
          </cell>
          <cell r="F173" t="str">
            <v>-10 to 50℃</v>
          </cell>
          <cell r="G173">
            <v>1</v>
          </cell>
          <cell r="H173" t="str">
            <v>EA</v>
          </cell>
          <cell r="I173">
            <v>20000</v>
          </cell>
          <cell r="J173">
            <v>21000</v>
          </cell>
          <cell r="K173">
            <v>21400</v>
          </cell>
          <cell r="R173">
            <v>20000</v>
          </cell>
        </row>
        <row r="174">
          <cell r="C174" t="str">
            <v>4.1TERMINAL BLOCK3P 100A 고정식</v>
          </cell>
          <cell r="D174">
            <v>4.0999999999999996</v>
          </cell>
          <cell r="E174" t="str">
            <v>TERMINAL BLOCK</v>
          </cell>
          <cell r="F174" t="str">
            <v>3P 100A 고정식</v>
          </cell>
          <cell r="G174">
            <v>1</v>
          </cell>
          <cell r="H174" t="str">
            <v>EA</v>
          </cell>
          <cell r="I174">
            <v>4800</v>
          </cell>
          <cell r="J174">
            <v>5040</v>
          </cell>
          <cell r="K174">
            <v>5136</v>
          </cell>
          <cell r="N174">
            <v>1229</v>
          </cell>
          <cell r="O174">
            <v>4800</v>
          </cell>
          <cell r="R174">
            <v>4800</v>
          </cell>
        </row>
        <row r="175">
          <cell r="C175" t="str">
            <v>4.1TERMINAL BLOCK4P 60A, 고정식</v>
          </cell>
          <cell r="D175">
            <v>4.0999999999999996</v>
          </cell>
          <cell r="E175" t="str">
            <v>TERMINAL BLOCK</v>
          </cell>
          <cell r="F175" t="str">
            <v>4P 60A, 고정식</v>
          </cell>
          <cell r="G175">
            <v>1</v>
          </cell>
          <cell r="H175" t="str">
            <v>EA</v>
          </cell>
          <cell r="I175">
            <v>3050</v>
          </cell>
          <cell r="J175">
            <v>3202.5</v>
          </cell>
          <cell r="K175">
            <v>3263.5</v>
          </cell>
          <cell r="N175">
            <v>1229</v>
          </cell>
          <cell r="O175">
            <v>3050</v>
          </cell>
          <cell r="R175">
            <v>3050</v>
          </cell>
        </row>
        <row r="176">
          <cell r="C176" t="str">
            <v>4.1TERMINAL BLOCK4P 200A, 고정식</v>
          </cell>
          <cell r="D176">
            <v>4.0999999999999996</v>
          </cell>
          <cell r="E176" t="str">
            <v>TERMINAL BLOCK</v>
          </cell>
          <cell r="F176" t="str">
            <v>4P 200A, 고정식</v>
          </cell>
          <cell r="G176">
            <v>1</v>
          </cell>
          <cell r="H176" t="str">
            <v>EA</v>
          </cell>
          <cell r="I176">
            <v>12760</v>
          </cell>
          <cell r="J176">
            <v>13398</v>
          </cell>
          <cell r="K176">
            <v>13653.2</v>
          </cell>
          <cell r="N176">
            <v>1229</v>
          </cell>
          <cell r="O176">
            <v>12760</v>
          </cell>
          <cell r="R176">
            <v>12760</v>
          </cell>
        </row>
        <row r="177">
          <cell r="C177" t="str">
            <v>4.1TERMINAL BLOCK4P 100A, 고정식</v>
          </cell>
          <cell r="D177">
            <v>4.0999999999999996</v>
          </cell>
          <cell r="E177" t="str">
            <v>TERMINAL BLOCK</v>
          </cell>
          <cell r="F177" t="str">
            <v>4P 100A, 고정식</v>
          </cell>
          <cell r="G177">
            <v>1</v>
          </cell>
          <cell r="H177" t="str">
            <v>EA</v>
          </cell>
          <cell r="I177">
            <v>5800</v>
          </cell>
          <cell r="J177">
            <v>6090</v>
          </cell>
          <cell r="K177">
            <v>6206</v>
          </cell>
          <cell r="N177">
            <v>1229</v>
          </cell>
          <cell r="O177">
            <v>5800</v>
          </cell>
          <cell r="R177">
            <v>5800</v>
          </cell>
        </row>
        <row r="178">
          <cell r="C178" t="str">
            <v>4.1NAME PLATELARGE</v>
          </cell>
          <cell r="D178">
            <v>4.0999999999999996</v>
          </cell>
          <cell r="E178" t="str">
            <v>NAME PLATE</v>
          </cell>
          <cell r="F178" t="str">
            <v>LARGE</v>
          </cell>
          <cell r="G178">
            <v>1</v>
          </cell>
          <cell r="H178" t="str">
            <v>EA</v>
          </cell>
          <cell r="I178">
            <v>100000</v>
          </cell>
          <cell r="J178">
            <v>105000</v>
          </cell>
          <cell r="K178">
            <v>107000</v>
          </cell>
          <cell r="R178">
            <v>100000</v>
          </cell>
        </row>
        <row r="179">
          <cell r="C179" t="str">
            <v>4.1NAME PLATESMALL</v>
          </cell>
          <cell r="D179">
            <v>4.0999999999999996</v>
          </cell>
          <cell r="E179" t="str">
            <v>NAME PLATE</v>
          </cell>
          <cell r="F179" t="str">
            <v>SMALL</v>
          </cell>
          <cell r="G179">
            <v>1</v>
          </cell>
          <cell r="H179" t="str">
            <v>EA</v>
          </cell>
          <cell r="I179">
            <v>90000</v>
          </cell>
          <cell r="J179">
            <v>94500</v>
          </cell>
          <cell r="K179">
            <v>96300</v>
          </cell>
          <cell r="R179">
            <v>90000</v>
          </cell>
        </row>
        <row r="180">
          <cell r="C180" t="str">
            <v>4.1MICRO S/WKH-9015HR(L)커버포함</v>
          </cell>
          <cell r="D180">
            <v>4.0999999999999996</v>
          </cell>
          <cell r="E180" t="str">
            <v>MICRO S/W</v>
          </cell>
          <cell r="F180" t="str">
            <v>KH-9015HR(L)커버포함</v>
          </cell>
          <cell r="G180">
            <v>1</v>
          </cell>
          <cell r="H180" t="str">
            <v>EA</v>
          </cell>
          <cell r="I180">
            <v>3300</v>
          </cell>
          <cell r="J180">
            <v>3465</v>
          </cell>
          <cell r="K180">
            <v>3531</v>
          </cell>
          <cell r="N180">
            <v>1280</v>
          </cell>
          <cell r="O180">
            <v>3300</v>
          </cell>
          <cell r="R180">
            <v>3300</v>
          </cell>
        </row>
        <row r="181">
          <cell r="C181" t="str">
            <v>4.1BUS BAR25*3t</v>
          </cell>
          <cell r="D181">
            <v>4.0999999999999996</v>
          </cell>
          <cell r="E181" t="str">
            <v>BUS BAR</v>
          </cell>
          <cell r="F181" t="str">
            <v>25*3t</v>
          </cell>
          <cell r="G181">
            <v>1</v>
          </cell>
          <cell r="H181" t="str">
            <v>EA</v>
          </cell>
          <cell r="I181">
            <v>12000</v>
          </cell>
          <cell r="J181">
            <v>12600</v>
          </cell>
          <cell r="K181">
            <v>12840</v>
          </cell>
          <cell r="R181">
            <v>12000</v>
          </cell>
        </row>
        <row r="182">
          <cell r="C182" t="str">
            <v>4.1PANEL LIGHTINGAC220V LED 10W</v>
          </cell>
          <cell r="D182">
            <v>4.0999999999999996</v>
          </cell>
          <cell r="E182" t="str">
            <v>PANEL LIGHTING</v>
          </cell>
          <cell r="F182" t="str">
            <v>AC220V LED 10W</v>
          </cell>
          <cell r="G182">
            <v>1</v>
          </cell>
          <cell r="H182" t="str">
            <v>EA</v>
          </cell>
          <cell r="I182">
            <v>32000</v>
          </cell>
          <cell r="J182">
            <v>33600</v>
          </cell>
          <cell r="K182">
            <v>34240</v>
          </cell>
          <cell r="N182">
            <v>1316</v>
          </cell>
          <cell r="O182">
            <v>38000</v>
          </cell>
          <cell r="R182">
            <v>32000</v>
          </cell>
        </row>
        <row r="183">
          <cell r="C183" t="str">
            <v>4.1FAN(100mm / 220V)0</v>
          </cell>
          <cell r="D183">
            <v>4.0999999999999996</v>
          </cell>
          <cell r="E183" t="str">
            <v>FAN(100mm / 220V)</v>
          </cell>
          <cell r="F183">
            <v>0</v>
          </cell>
          <cell r="G183">
            <v>1</v>
          </cell>
          <cell r="H183" t="str">
            <v>EA</v>
          </cell>
          <cell r="I183">
            <v>16800</v>
          </cell>
          <cell r="J183">
            <v>17640</v>
          </cell>
          <cell r="K183">
            <v>17976</v>
          </cell>
          <cell r="R183">
            <v>16800</v>
          </cell>
        </row>
        <row r="184">
          <cell r="C184" t="str">
            <v>4.1SPACE HEATER0</v>
          </cell>
          <cell r="D184">
            <v>4.0999999999999996</v>
          </cell>
          <cell r="E184" t="str">
            <v>SPACE HEATER</v>
          </cell>
          <cell r="F184">
            <v>0</v>
          </cell>
          <cell r="G184">
            <v>1</v>
          </cell>
          <cell r="H184" t="str">
            <v>EA</v>
          </cell>
          <cell r="I184">
            <v>25000</v>
          </cell>
          <cell r="J184">
            <v>26250</v>
          </cell>
          <cell r="K184">
            <v>26750</v>
          </cell>
          <cell r="R184">
            <v>25000</v>
          </cell>
        </row>
        <row r="185">
          <cell r="C185" t="str">
            <v>4.1PVC DUCT60 X 80 X 2000</v>
          </cell>
          <cell r="D185">
            <v>4.0999999999999996</v>
          </cell>
          <cell r="E185" t="str">
            <v>PVC DUCT</v>
          </cell>
          <cell r="F185" t="str">
            <v>60 X 80 X 2000</v>
          </cell>
          <cell r="G185">
            <v>1</v>
          </cell>
          <cell r="H185" t="str">
            <v>식</v>
          </cell>
          <cell r="I185">
            <v>15000</v>
          </cell>
          <cell r="J185">
            <v>15750</v>
          </cell>
          <cell r="K185">
            <v>16050.000000000002</v>
          </cell>
          <cell r="R185">
            <v>15000</v>
          </cell>
        </row>
        <row r="186">
          <cell r="C186" t="str">
            <v>4.1CABLE(이면배선)KIV 70SQ</v>
          </cell>
          <cell r="D186">
            <v>4.0999999999999996</v>
          </cell>
          <cell r="E186" t="str">
            <v>CABLE(이면배선)</v>
          </cell>
          <cell r="F186" t="str">
            <v>KIV 70SQ</v>
          </cell>
          <cell r="G186">
            <v>1</v>
          </cell>
          <cell r="H186" t="str">
            <v>M</v>
          </cell>
          <cell r="I186">
            <v>6952</v>
          </cell>
          <cell r="J186">
            <v>7299.6</v>
          </cell>
          <cell r="K186">
            <v>7438.64</v>
          </cell>
          <cell r="N186">
            <v>1210</v>
          </cell>
          <cell r="O186">
            <v>6952</v>
          </cell>
          <cell r="R186">
            <v>6952</v>
          </cell>
        </row>
        <row r="187">
          <cell r="C187" t="str">
            <v>4.1CABLE(이면배선)KIV 25SQ</v>
          </cell>
          <cell r="D187">
            <v>4.0999999999999996</v>
          </cell>
          <cell r="E187" t="str">
            <v>CABLE(이면배선)</v>
          </cell>
          <cell r="F187" t="str">
            <v>KIV 25SQ</v>
          </cell>
          <cell r="G187">
            <v>1</v>
          </cell>
          <cell r="H187" t="str">
            <v>M</v>
          </cell>
          <cell r="I187">
            <v>2702</v>
          </cell>
          <cell r="J187">
            <v>2837.1</v>
          </cell>
          <cell r="K187">
            <v>2891.1400000000003</v>
          </cell>
          <cell r="N187">
            <v>1210</v>
          </cell>
          <cell r="O187">
            <v>2702</v>
          </cell>
          <cell r="R187">
            <v>2702</v>
          </cell>
        </row>
        <row r="188">
          <cell r="C188" t="str">
            <v>4.1CABLE(이면배선)KIV 4SQ</v>
          </cell>
          <cell r="D188">
            <v>4.0999999999999996</v>
          </cell>
          <cell r="E188" t="str">
            <v>CABLE(이면배선)</v>
          </cell>
          <cell r="F188" t="str">
            <v>KIV 4SQ</v>
          </cell>
          <cell r="G188">
            <v>1</v>
          </cell>
          <cell r="H188" t="str">
            <v>M</v>
          </cell>
          <cell r="I188">
            <v>510</v>
          </cell>
          <cell r="J188">
            <v>535.5</v>
          </cell>
          <cell r="K188">
            <v>545.70000000000005</v>
          </cell>
          <cell r="N188">
            <v>1210</v>
          </cell>
          <cell r="O188">
            <v>510</v>
          </cell>
          <cell r="R188">
            <v>510</v>
          </cell>
        </row>
        <row r="189">
          <cell r="C189" t="str">
            <v>4.1CABLE(이면배선)KIV 2.5SQ</v>
          </cell>
          <cell r="D189">
            <v>4.0999999999999996</v>
          </cell>
          <cell r="E189" t="str">
            <v>CABLE(이면배선)</v>
          </cell>
          <cell r="F189" t="str">
            <v>KIV 2.5SQ</v>
          </cell>
          <cell r="G189">
            <v>1</v>
          </cell>
          <cell r="H189" t="str">
            <v>M</v>
          </cell>
          <cell r="I189">
            <v>304</v>
          </cell>
          <cell r="J189">
            <v>319.2</v>
          </cell>
          <cell r="K189">
            <v>325.28000000000003</v>
          </cell>
          <cell r="N189">
            <v>1210</v>
          </cell>
          <cell r="O189">
            <v>304</v>
          </cell>
          <cell r="R189">
            <v>304</v>
          </cell>
        </row>
        <row r="190">
          <cell r="C190" t="str">
            <v>4.1CABLE(이면배선)KIV 1.5SQ</v>
          </cell>
          <cell r="D190">
            <v>4.0999999999999996</v>
          </cell>
          <cell r="E190" t="str">
            <v>CABLE(이면배선)</v>
          </cell>
          <cell r="F190" t="str">
            <v>KIV 1.5SQ</v>
          </cell>
          <cell r="G190">
            <v>1</v>
          </cell>
          <cell r="H190" t="str">
            <v>M</v>
          </cell>
          <cell r="I190">
            <v>186</v>
          </cell>
          <cell r="J190">
            <v>195.3</v>
          </cell>
          <cell r="K190">
            <v>199.02</v>
          </cell>
          <cell r="N190">
            <v>1210</v>
          </cell>
          <cell r="O190">
            <v>186</v>
          </cell>
          <cell r="R190">
            <v>186</v>
          </cell>
        </row>
        <row r="191">
          <cell r="C191" t="str">
            <v>4.1FDF미니 8PORT</v>
          </cell>
          <cell r="D191">
            <v>4.0999999999999996</v>
          </cell>
          <cell r="E191" t="str">
            <v>FDF</v>
          </cell>
          <cell r="F191" t="str">
            <v>미니 8PORT</v>
          </cell>
          <cell r="G191">
            <v>1</v>
          </cell>
          <cell r="H191" t="str">
            <v>EA</v>
          </cell>
          <cell r="I191">
            <v>100000</v>
          </cell>
          <cell r="J191">
            <v>105000</v>
          </cell>
          <cell r="K191">
            <v>107000</v>
          </cell>
          <cell r="N191">
            <v>1366</v>
          </cell>
          <cell r="O191">
            <v>100000</v>
          </cell>
          <cell r="R191">
            <v>100000</v>
          </cell>
        </row>
        <row r="192">
          <cell r="C192" t="str">
            <v>4.1광컨버터10/100 Mbps 멀티모드</v>
          </cell>
          <cell r="D192">
            <v>4.0999999999999996</v>
          </cell>
          <cell r="E192" t="str">
            <v>광컨버터</v>
          </cell>
          <cell r="F192" t="str">
            <v>10/100 Mbps 멀티모드</v>
          </cell>
          <cell r="G192">
            <v>1</v>
          </cell>
          <cell r="H192" t="str">
            <v>EA</v>
          </cell>
          <cell r="I192">
            <v>150000</v>
          </cell>
          <cell r="J192">
            <v>157500</v>
          </cell>
          <cell r="K192">
            <v>160500</v>
          </cell>
          <cell r="R192">
            <v>150000</v>
          </cell>
        </row>
        <row r="193">
          <cell r="C193" t="str">
            <v>4.1Patch CordSM, 3M, SC, LC</v>
          </cell>
          <cell r="D193">
            <v>4.0999999999999996</v>
          </cell>
          <cell r="E193" t="str">
            <v>Patch Cord</v>
          </cell>
          <cell r="F193" t="str">
            <v>SM, 3M, SC, LC</v>
          </cell>
          <cell r="G193">
            <v>1</v>
          </cell>
          <cell r="H193" t="str">
            <v>EA</v>
          </cell>
          <cell r="I193">
            <v>17900</v>
          </cell>
          <cell r="J193">
            <v>18795</v>
          </cell>
          <cell r="K193">
            <v>19153</v>
          </cell>
          <cell r="N193">
            <v>1207</v>
          </cell>
          <cell r="O193">
            <v>17900</v>
          </cell>
          <cell r="R193">
            <v>17900</v>
          </cell>
        </row>
        <row r="194">
          <cell r="C194" t="str">
            <v>4.1PigtailSM, SC</v>
          </cell>
          <cell r="D194">
            <v>4.0999999999999996</v>
          </cell>
          <cell r="E194" t="str">
            <v>Pigtail</v>
          </cell>
          <cell r="F194" t="str">
            <v>SM, SC</v>
          </cell>
          <cell r="G194">
            <v>1</v>
          </cell>
          <cell r="H194" t="str">
            <v>EA</v>
          </cell>
          <cell r="I194">
            <v>700</v>
          </cell>
          <cell r="J194">
            <v>735</v>
          </cell>
          <cell r="K194">
            <v>749</v>
          </cell>
          <cell r="R194">
            <v>700</v>
          </cell>
        </row>
        <row r="195">
          <cell r="C195" t="str">
            <v>4.1</v>
          </cell>
          <cell r="D195">
            <v>4.0999999999999996</v>
          </cell>
          <cell r="I195">
            <v>0</v>
          </cell>
          <cell r="J195">
            <v>0</v>
          </cell>
          <cell r="K195">
            <v>0</v>
          </cell>
          <cell r="R195">
            <v>0</v>
          </cell>
        </row>
        <row r="196">
          <cell r="C196" t="str">
            <v>4.24.2 (1공장) 가성소다 현장 제어반 설치공사</v>
          </cell>
          <cell r="D196">
            <v>4.2</v>
          </cell>
          <cell r="E196" t="str">
            <v>4.2 (1공장) 가성소다 현장 제어반 설치공사</v>
          </cell>
          <cell r="I196">
            <v>0</v>
          </cell>
          <cell r="J196">
            <v>0</v>
          </cell>
          <cell r="K196">
            <v>0</v>
          </cell>
          <cell r="R196">
            <v>0</v>
          </cell>
        </row>
        <row r="197">
          <cell r="C197" t="str">
            <v>4.2ENCLOSURE(외함) 설치W800xH1800xD800, 옥내형, 양면</v>
          </cell>
          <cell r="D197">
            <v>4.2</v>
          </cell>
          <cell r="E197" t="str">
            <v>ENCLOSURE(외함) 설치</v>
          </cell>
          <cell r="F197" t="str">
            <v>W800xH1800xD800, 옥내형, 양면</v>
          </cell>
          <cell r="G197">
            <v>1</v>
          </cell>
          <cell r="H197" t="str">
            <v>식</v>
          </cell>
          <cell r="I197">
            <v>0</v>
          </cell>
          <cell r="J197">
            <v>0</v>
          </cell>
          <cell r="K197">
            <v>0</v>
          </cell>
          <cell r="R197">
            <v>0</v>
          </cell>
        </row>
        <row r="198">
          <cell r="C198" t="str">
            <v>4.2ENCLOSURE(외함) 철거W850xH2000xD800</v>
          </cell>
          <cell r="D198">
            <v>4.2</v>
          </cell>
          <cell r="E198" t="str">
            <v>ENCLOSURE(외함) 철거</v>
          </cell>
          <cell r="F198" t="str">
            <v>W850xH2000xD800</v>
          </cell>
          <cell r="G198">
            <v>1</v>
          </cell>
          <cell r="H198" t="str">
            <v>식</v>
          </cell>
          <cell r="I198">
            <v>0</v>
          </cell>
          <cell r="J198">
            <v>0</v>
          </cell>
          <cell r="K198">
            <v>0</v>
          </cell>
          <cell r="R198">
            <v>0</v>
          </cell>
        </row>
        <row r="199">
          <cell r="C199" t="str">
            <v>4.2CABLE 접속0</v>
          </cell>
          <cell r="D199">
            <v>4.2</v>
          </cell>
          <cell r="E199" t="str">
            <v>CABLE 접속</v>
          </cell>
          <cell r="F199">
            <v>0</v>
          </cell>
          <cell r="G199">
            <v>10</v>
          </cell>
          <cell r="H199" t="str">
            <v>point</v>
          </cell>
          <cell r="I199">
            <v>0</v>
          </cell>
          <cell r="J199">
            <v>0</v>
          </cell>
          <cell r="K199">
            <v>0</v>
          </cell>
          <cell r="R199">
            <v>0</v>
          </cell>
        </row>
        <row r="200">
          <cell r="C200" t="str">
            <v>4.2CABLE 해제0</v>
          </cell>
          <cell r="D200">
            <v>4.2</v>
          </cell>
          <cell r="E200" t="str">
            <v>CABLE 해제</v>
          </cell>
          <cell r="F200">
            <v>0</v>
          </cell>
          <cell r="G200">
            <v>10</v>
          </cell>
          <cell r="H200" t="str">
            <v>point</v>
          </cell>
          <cell r="I200">
            <v>0</v>
          </cell>
          <cell r="J200">
            <v>0</v>
          </cell>
          <cell r="K200">
            <v>0</v>
          </cell>
          <cell r="R200">
            <v>0</v>
          </cell>
        </row>
        <row r="201">
          <cell r="C201" t="str">
            <v>4.2UTP Cable Cat.5E 4P</v>
          </cell>
          <cell r="D201">
            <v>4.2</v>
          </cell>
          <cell r="E201" t="str">
            <v xml:space="preserve">UTP Cable </v>
          </cell>
          <cell r="F201" t="str">
            <v>Cat.5E 4P</v>
          </cell>
          <cell r="G201">
            <v>1</v>
          </cell>
          <cell r="H201" t="str">
            <v>M</v>
          </cell>
          <cell r="I201">
            <v>470</v>
          </cell>
          <cell r="J201">
            <v>493.5</v>
          </cell>
          <cell r="K201">
            <v>502.90000000000003</v>
          </cell>
          <cell r="L201">
            <v>1093</v>
          </cell>
          <cell r="M201">
            <v>470</v>
          </cell>
          <cell r="N201">
            <v>1208</v>
          </cell>
          <cell r="O201">
            <v>950</v>
          </cell>
          <cell r="R201">
            <v>470</v>
          </cell>
        </row>
        <row r="202">
          <cell r="C202" t="str">
            <v>4.2광케이블 접속일반(융착)접속</v>
          </cell>
          <cell r="D202">
            <v>4.2</v>
          </cell>
          <cell r="E202" t="str">
            <v>광케이블 접속</v>
          </cell>
          <cell r="F202" t="str">
            <v>일반(융착)접속</v>
          </cell>
          <cell r="G202">
            <v>1</v>
          </cell>
          <cell r="H202" t="str">
            <v>코어</v>
          </cell>
          <cell r="I202">
            <v>0</v>
          </cell>
          <cell r="J202">
            <v>0</v>
          </cell>
          <cell r="K202">
            <v>0</v>
          </cell>
          <cell r="R202">
            <v>0</v>
          </cell>
        </row>
        <row r="203">
          <cell r="C203" t="str">
            <v>4.2장비임대료트럭탑재형 크레인 5ton</v>
          </cell>
          <cell r="D203">
            <v>4.2</v>
          </cell>
          <cell r="E203" t="str">
            <v>장비임대료</v>
          </cell>
          <cell r="F203" t="str">
            <v>트럭탑재형 크레인 5ton</v>
          </cell>
          <cell r="G203">
            <v>1</v>
          </cell>
          <cell r="H203" t="str">
            <v>일</v>
          </cell>
          <cell r="I203">
            <v>800000</v>
          </cell>
          <cell r="J203">
            <v>840000</v>
          </cell>
          <cell r="K203">
            <v>856000</v>
          </cell>
          <cell r="R203">
            <v>800000</v>
          </cell>
        </row>
        <row r="204">
          <cell r="C204" t="str">
            <v>4.2고재처리W850xH2000xD800</v>
          </cell>
          <cell r="D204">
            <v>4.2</v>
          </cell>
          <cell r="E204" t="str">
            <v>고재처리</v>
          </cell>
          <cell r="F204" t="str">
            <v>W850xH2000xD800</v>
          </cell>
          <cell r="G204">
            <v>1</v>
          </cell>
          <cell r="H204" t="str">
            <v>KG</v>
          </cell>
          <cell r="N204">
            <v>1541</v>
          </cell>
          <cell r="O204">
            <v>-210</v>
          </cell>
          <cell r="R204">
            <v>-210</v>
          </cell>
        </row>
        <row r="205">
          <cell r="C205" t="str">
            <v>4.25 HEATING PANEL</v>
          </cell>
          <cell r="D205">
            <v>4.2</v>
          </cell>
          <cell r="E205" t="str">
            <v>5 HEATING PANEL</v>
          </cell>
          <cell r="I205">
            <v>0</v>
          </cell>
          <cell r="J205">
            <v>0</v>
          </cell>
          <cell r="K205">
            <v>0</v>
          </cell>
          <cell r="R205">
            <v>0</v>
          </cell>
        </row>
        <row r="206">
          <cell r="C206" t="str">
            <v>5.15.1 HEATING PANEL</v>
          </cell>
          <cell r="D206">
            <v>5.0999999999999996</v>
          </cell>
          <cell r="E206" t="str">
            <v>5.1 HEATING PANEL</v>
          </cell>
          <cell r="I206">
            <v>0</v>
          </cell>
          <cell r="J206">
            <v>0</v>
          </cell>
          <cell r="K206">
            <v>0</v>
          </cell>
          <cell r="R206">
            <v>0</v>
          </cell>
        </row>
        <row r="207">
          <cell r="C207" t="str">
            <v>5.1ENCLOSURE(외함)W600xH1800xD600, 옥외자립형, SUS</v>
          </cell>
          <cell r="D207">
            <v>5.0999999999999996</v>
          </cell>
          <cell r="E207" t="str">
            <v>ENCLOSURE(외함)</v>
          </cell>
          <cell r="F207" t="str">
            <v>W600xH1800xD600, 옥외자립형, SUS</v>
          </cell>
          <cell r="G207">
            <v>1</v>
          </cell>
          <cell r="H207" t="str">
            <v>식</v>
          </cell>
          <cell r="I207">
            <v>3500000</v>
          </cell>
          <cell r="J207">
            <v>3675000</v>
          </cell>
          <cell r="K207">
            <v>3745000</v>
          </cell>
          <cell r="R207">
            <v>3500000</v>
          </cell>
        </row>
        <row r="208">
          <cell r="C208" t="str">
            <v>5.1차단기 4P 60A</v>
          </cell>
          <cell r="D208">
            <v>5.0999999999999996</v>
          </cell>
          <cell r="E208" t="str">
            <v xml:space="preserve">차단기 </v>
          </cell>
          <cell r="F208" t="str">
            <v>4P 60A</v>
          </cell>
          <cell r="G208">
            <v>1</v>
          </cell>
          <cell r="H208" t="str">
            <v>EA</v>
          </cell>
          <cell r="I208">
            <v>56200</v>
          </cell>
          <cell r="J208">
            <v>59010</v>
          </cell>
          <cell r="K208">
            <v>60134</v>
          </cell>
          <cell r="L208">
            <v>1164</v>
          </cell>
          <cell r="M208">
            <v>63400</v>
          </cell>
          <cell r="N208">
            <v>1264</v>
          </cell>
          <cell r="O208">
            <v>56200</v>
          </cell>
          <cell r="R208">
            <v>56200</v>
          </cell>
        </row>
        <row r="209">
          <cell r="C209" t="str">
            <v>5.1차단기 2P 10A</v>
          </cell>
          <cell r="D209">
            <v>5.0999999999999996</v>
          </cell>
          <cell r="E209" t="str">
            <v xml:space="preserve">차단기 </v>
          </cell>
          <cell r="F209" t="str">
            <v>2P 10A</v>
          </cell>
          <cell r="G209">
            <v>1</v>
          </cell>
          <cell r="H209" t="str">
            <v>EA</v>
          </cell>
          <cell r="I209">
            <v>22800</v>
          </cell>
          <cell r="J209">
            <v>23940</v>
          </cell>
          <cell r="K209">
            <v>24396</v>
          </cell>
          <cell r="L209">
            <v>1163</v>
          </cell>
          <cell r="M209">
            <v>22800</v>
          </cell>
          <cell r="N209">
            <v>1264</v>
          </cell>
          <cell r="O209">
            <v>27100</v>
          </cell>
          <cell r="R209">
            <v>22800</v>
          </cell>
        </row>
        <row r="210">
          <cell r="C210" t="str">
            <v>5.1차단기 2P 30A</v>
          </cell>
          <cell r="D210">
            <v>5.0999999999999996</v>
          </cell>
          <cell r="E210" t="str">
            <v xml:space="preserve">차단기 </v>
          </cell>
          <cell r="F210" t="str">
            <v>2P 30A</v>
          </cell>
          <cell r="G210">
            <v>1</v>
          </cell>
          <cell r="H210" t="str">
            <v>EA</v>
          </cell>
          <cell r="I210">
            <v>37600</v>
          </cell>
          <cell r="J210">
            <v>39480</v>
          </cell>
          <cell r="K210">
            <v>40232</v>
          </cell>
          <cell r="L210">
            <v>1161</v>
          </cell>
          <cell r="M210">
            <v>37600</v>
          </cell>
          <cell r="N210">
            <v>1263</v>
          </cell>
          <cell r="O210">
            <v>37600</v>
          </cell>
          <cell r="R210">
            <v>37600</v>
          </cell>
        </row>
        <row r="211">
          <cell r="C211" t="str">
            <v>5.1CT0</v>
          </cell>
          <cell r="D211">
            <v>5.0999999999999996</v>
          </cell>
          <cell r="E211" t="str">
            <v>CT</v>
          </cell>
          <cell r="F211">
            <v>0</v>
          </cell>
          <cell r="G211">
            <v>1</v>
          </cell>
          <cell r="H211" t="str">
            <v>EA</v>
          </cell>
          <cell r="I211">
            <v>27400</v>
          </cell>
          <cell r="J211">
            <v>28770</v>
          </cell>
          <cell r="K211">
            <v>29318</v>
          </cell>
          <cell r="N211">
            <v>1278</v>
          </cell>
          <cell r="O211">
            <v>27400</v>
          </cell>
          <cell r="R211">
            <v>27400</v>
          </cell>
        </row>
        <row r="212">
          <cell r="C212" t="str">
            <v>5.1전자접촉기MC 50a</v>
          </cell>
          <cell r="D212">
            <v>5.0999999999999996</v>
          </cell>
          <cell r="E212" t="str">
            <v>전자접촉기</v>
          </cell>
          <cell r="F212" t="str">
            <v>MC 50a</v>
          </cell>
          <cell r="G212">
            <v>1</v>
          </cell>
          <cell r="H212" t="str">
            <v>EA</v>
          </cell>
          <cell r="I212">
            <v>53600</v>
          </cell>
          <cell r="J212">
            <v>56280</v>
          </cell>
          <cell r="K212">
            <v>57352</v>
          </cell>
          <cell r="N212">
            <v>1271</v>
          </cell>
          <cell r="O212">
            <v>53600</v>
          </cell>
          <cell r="R212">
            <v>53600</v>
          </cell>
        </row>
        <row r="213">
          <cell r="C213" t="str">
            <v>5.1RELAY4A4B, LED</v>
          </cell>
          <cell r="D213">
            <v>5.0999999999999996</v>
          </cell>
          <cell r="E213" t="str">
            <v>RELAY</v>
          </cell>
          <cell r="F213" t="str">
            <v>4A4B, LED</v>
          </cell>
          <cell r="G213">
            <v>1</v>
          </cell>
          <cell r="H213" t="str">
            <v>EA</v>
          </cell>
          <cell r="I213">
            <v>3500</v>
          </cell>
          <cell r="J213">
            <v>3675</v>
          </cell>
          <cell r="K213">
            <v>3745</v>
          </cell>
          <cell r="L213">
            <v>1210</v>
          </cell>
          <cell r="M213">
            <v>3700</v>
          </cell>
          <cell r="N213">
            <v>1280</v>
          </cell>
          <cell r="O213">
            <v>3500</v>
          </cell>
          <cell r="R213">
            <v>3500</v>
          </cell>
        </row>
        <row r="214">
          <cell r="C214" t="str">
            <v>5.1RELAY SOCKET14PIN</v>
          </cell>
          <cell r="D214">
            <v>5.0999999999999996</v>
          </cell>
          <cell r="E214" t="str">
            <v>RELAY SOCKET</v>
          </cell>
          <cell r="F214" t="str">
            <v>14PIN</v>
          </cell>
          <cell r="G214">
            <v>1</v>
          </cell>
          <cell r="H214" t="str">
            <v>EA</v>
          </cell>
          <cell r="I214">
            <v>3000</v>
          </cell>
          <cell r="J214">
            <v>3150</v>
          </cell>
          <cell r="K214">
            <v>3210</v>
          </cell>
          <cell r="R214">
            <v>3000</v>
          </cell>
        </row>
        <row r="215">
          <cell r="C215" t="str">
            <v>5.1DIGITAL PANEL METERV,A,KW,KWH,PF,HZ, 통신기능</v>
          </cell>
          <cell r="D215">
            <v>5.0999999999999996</v>
          </cell>
          <cell r="E215" t="str">
            <v>DIGITAL PANEL METER</v>
          </cell>
          <cell r="F215" t="str">
            <v>V,A,KW,KWH,PF,HZ, 통신기능</v>
          </cell>
          <cell r="G215">
            <v>1</v>
          </cell>
          <cell r="H215" t="str">
            <v>EA</v>
          </cell>
          <cell r="I215">
            <v>312000</v>
          </cell>
          <cell r="J215">
            <v>327600</v>
          </cell>
          <cell r="K215">
            <v>333840</v>
          </cell>
          <cell r="N215">
            <v>1279</v>
          </cell>
          <cell r="O215">
            <v>312000</v>
          </cell>
          <cell r="R215">
            <v>312000</v>
          </cell>
        </row>
        <row r="216">
          <cell r="C216" t="str">
            <v>5.1DMPCDigital Motor 보호 및 제어장치</v>
          </cell>
          <cell r="D216">
            <v>5.0999999999999996</v>
          </cell>
          <cell r="E216" t="str">
            <v>DMPC</v>
          </cell>
          <cell r="F216" t="str">
            <v>Digital Motor 보호 및 제어장치</v>
          </cell>
          <cell r="G216">
            <v>1</v>
          </cell>
          <cell r="H216" t="str">
            <v>EA</v>
          </cell>
          <cell r="I216">
            <v>354000</v>
          </cell>
          <cell r="J216">
            <v>371700</v>
          </cell>
          <cell r="K216">
            <v>378780</v>
          </cell>
          <cell r="L216">
            <v>1195</v>
          </cell>
          <cell r="M216">
            <v>526000</v>
          </cell>
          <cell r="N216">
            <v>1279</v>
          </cell>
          <cell r="O216">
            <v>354000</v>
          </cell>
          <cell r="R216">
            <v>354000</v>
          </cell>
        </row>
        <row r="217">
          <cell r="C217" t="str">
            <v>5.1DIGITAL TEMP CONTDX2, 48*96</v>
          </cell>
          <cell r="D217">
            <v>5.0999999999999996</v>
          </cell>
          <cell r="E217" t="str">
            <v>DIGITAL TEMP CONT</v>
          </cell>
          <cell r="F217" t="str">
            <v>DX2, 48*96</v>
          </cell>
          <cell r="G217">
            <v>1</v>
          </cell>
          <cell r="H217" t="str">
            <v>EA</v>
          </cell>
          <cell r="I217">
            <v>89000</v>
          </cell>
          <cell r="J217">
            <v>93450</v>
          </cell>
          <cell r="K217">
            <v>95230</v>
          </cell>
          <cell r="N217">
            <v>1018</v>
          </cell>
          <cell r="O217">
            <v>89000</v>
          </cell>
          <cell r="R217">
            <v>89000</v>
          </cell>
        </row>
        <row r="218">
          <cell r="C218" t="str">
            <v>5.1다이젯휴즈AC600V 2A</v>
          </cell>
          <cell r="D218">
            <v>5.0999999999999996</v>
          </cell>
          <cell r="E218" t="str">
            <v>다이젯휴즈</v>
          </cell>
          <cell r="F218" t="str">
            <v>AC600V 2A</v>
          </cell>
          <cell r="G218">
            <v>1</v>
          </cell>
          <cell r="H218" t="str">
            <v>EA</v>
          </cell>
          <cell r="I218">
            <v>3902</v>
          </cell>
          <cell r="J218">
            <v>4097.1000000000004</v>
          </cell>
          <cell r="K218">
            <v>4175.1400000000003</v>
          </cell>
          <cell r="N218">
            <v>1308</v>
          </cell>
          <cell r="O218">
            <v>3902</v>
          </cell>
          <cell r="R218">
            <v>3902</v>
          </cell>
        </row>
        <row r="219">
          <cell r="C219" t="str">
            <v>5.1MICRO S/WKH-9015HR(L)커버포함</v>
          </cell>
          <cell r="D219">
            <v>5.0999999999999996</v>
          </cell>
          <cell r="E219" t="str">
            <v>MICRO S/W</v>
          </cell>
          <cell r="F219" t="str">
            <v>KH-9015HR(L)커버포함</v>
          </cell>
          <cell r="G219">
            <v>1</v>
          </cell>
          <cell r="H219" t="str">
            <v>EA</v>
          </cell>
          <cell r="I219">
            <v>3300</v>
          </cell>
          <cell r="J219">
            <v>3465</v>
          </cell>
          <cell r="K219">
            <v>3531</v>
          </cell>
          <cell r="N219">
            <v>1280</v>
          </cell>
          <cell r="O219">
            <v>3300</v>
          </cell>
          <cell r="R219">
            <v>3300</v>
          </cell>
        </row>
        <row r="220">
          <cell r="C220" t="str">
            <v>5.1PANEL LIGHTINGAC220V LED 10W</v>
          </cell>
          <cell r="D220">
            <v>5.0999999999999996</v>
          </cell>
          <cell r="E220" t="str">
            <v>PANEL LIGHTING</v>
          </cell>
          <cell r="F220" t="str">
            <v>AC220V LED 10W</v>
          </cell>
          <cell r="G220">
            <v>1</v>
          </cell>
          <cell r="H220" t="str">
            <v>EA</v>
          </cell>
          <cell r="I220">
            <v>32000</v>
          </cell>
          <cell r="J220">
            <v>33600</v>
          </cell>
          <cell r="K220">
            <v>34240</v>
          </cell>
          <cell r="N220">
            <v>1316</v>
          </cell>
          <cell r="O220">
            <v>38000</v>
          </cell>
          <cell r="R220">
            <v>32000</v>
          </cell>
        </row>
        <row r="221">
          <cell r="C221" t="str">
            <v>5.1FAN(100mm / 220V)0</v>
          </cell>
          <cell r="D221">
            <v>5.0999999999999996</v>
          </cell>
          <cell r="E221" t="str">
            <v>FAN(100mm / 220V)</v>
          </cell>
          <cell r="F221">
            <v>0</v>
          </cell>
          <cell r="G221">
            <v>1</v>
          </cell>
          <cell r="H221" t="str">
            <v>EA</v>
          </cell>
          <cell r="I221">
            <v>16800</v>
          </cell>
          <cell r="J221">
            <v>17640</v>
          </cell>
          <cell r="K221">
            <v>17976</v>
          </cell>
          <cell r="R221">
            <v>16800</v>
          </cell>
        </row>
        <row r="222">
          <cell r="C222" t="str">
            <v>5.1SPACE HEATER0</v>
          </cell>
          <cell r="D222">
            <v>5.0999999999999996</v>
          </cell>
          <cell r="E222" t="str">
            <v>SPACE HEATER</v>
          </cell>
          <cell r="F222">
            <v>0</v>
          </cell>
          <cell r="G222">
            <v>1</v>
          </cell>
          <cell r="H222" t="str">
            <v>EA</v>
          </cell>
          <cell r="I222">
            <v>25000</v>
          </cell>
          <cell r="J222">
            <v>26250</v>
          </cell>
          <cell r="K222">
            <v>26750</v>
          </cell>
          <cell r="R222">
            <v>25000</v>
          </cell>
        </row>
        <row r="223">
          <cell r="C223" t="str">
            <v>5.1THERMOSTAT0 to 50℃</v>
          </cell>
          <cell r="D223">
            <v>5.0999999999999996</v>
          </cell>
          <cell r="E223" t="str">
            <v>THERMOSTAT</v>
          </cell>
          <cell r="F223" t="str">
            <v>0 to 50℃</v>
          </cell>
          <cell r="G223">
            <v>1</v>
          </cell>
          <cell r="H223" t="str">
            <v>EA</v>
          </cell>
          <cell r="I223">
            <v>20000</v>
          </cell>
          <cell r="J223">
            <v>21000</v>
          </cell>
          <cell r="K223">
            <v>21400</v>
          </cell>
          <cell r="R223">
            <v>20000</v>
          </cell>
        </row>
        <row r="224">
          <cell r="C224" t="str">
            <v>5.1THERMOSTAT-10 to 50℃</v>
          </cell>
          <cell r="D224">
            <v>5.0999999999999996</v>
          </cell>
          <cell r="E224" t="str">
            <v>THERMOSTAT</v>
          </cell>
          <cell r="F224" t="str">
            <v>-10 to 50℃</v>
          </cell>
          <cell r="G224">
            <v>1</v>
          </cell>
          <cell r="H224" t="str">
            <v>EA</v>
          </cell>
          <cell r="I224">
            <v>20000</v>
          </cell>
          <cell r="J224">
            <v>21000</v>
          </cell>
          <cell r="K224">
            <v>21400</v>
          </cell>
          <cell r="R224">
            <v>20000</v>
          </cell>
        </row>
        <row r="225">
          <cell r="C225" t="str">
            <v>5.1PVC DUCT60 X 80 X 2000</v>
          </cell>
          <cell r="D225">
            <v>5.0999999999999996</v>
          </cell>
          <cell r="E225" t="str">
            <v>PVC DUCT</v>
          </cell>
          <cell r="F225" t="str">
            <v>60 X 80 X 2000</v>
          </cell>
          <cell r="G225">
            <v>1</v>
          </cell>
          <cell r="H225" t="str">
            <v>식</v>
          </cell>
          <cell r="I225">
            <v>15000</v>
          </cell>
          <cell r="J225">
            <v>15750</v>
          </cell>
          <cell r="K225">
            <v>16050.000000000002</v>
          </cell>
          <cell r="R225">
            <v>15000</v>
          </cell>
        </row>
        <row r="226">
          <cell r="C226" t="str">
            <v>5.1CABLE(이면배선)KIV 4SQ</v>
          </cell>
          <cell r="D226">
            <v>5.0999999999999996</v>
          </cell>
          <cell r="E226" t="str">
            <v>CABLE(이면배선)</v>
          </cell>
          <cell r="F226" t="str">
            <v>KIV 4SQ</v>
          </cell>
          <cell r="G226">
            <v>1</v>
          </cell>
          <cell r="H226" t="str">
            <v>M</v>
          </cell>
          <cell r="I226">
            <v>510</v>
          </cell>
          <cell r="J226">
            <v>535.5</v>
          </cell>
          <cell r="K226">
            <v>545.70000000000005</v>
          </cell>
          <cell r="N226">
            <v>1210</v>
          </cell>
          <cell r="O226">
            <v>510</v>
          </cell>
          <cell r="R226">
            <v>510</v>
          </cell>
        </row>
        <row r="227">
          <cell r="C227" t="str">
            <v>5.1CABLE(이면배선)KIV 2.5SQ</v>
          </cell>
          <cell r="D227">
            <v>5.0999999999999996</v>
          </cell>
          <cell r="E227" t="str">
            <v>CABLE(이면배선)</v>
          </cell>
          <cell r="F227" t="str">
            <v>KIV 2.5SQ</v>
          </cell>
          <cell r="G227">
            <v>1</v>
          </cell>
          <cell r="H227" t="str">
            <v>M</v>
          </cell>
          <cell r="I227">
            <v>304</v>
          </cell>
          <cell r="J227">
            <v>319.2</v>
          </cell>
          <cell r="K227">
            <v>325.28000000000003</v>
          </cell>
          <cell r="N227">
            <v>1210</v>
          </cell>
          <cell r="O227">
            <v>304</v>
          </cell>
          <cell r="R227">
            <v>304</v>
          </cell>
        </row>
        <row r="228">
          <cell r="C228" t="str">
            <v>5.1CABLE(이면배선)KIV 1.5SQ</v>
          </cell>
          <cell r="D228">
            <v>5.0999999999999996</v>
          </cell>
          <cell r="E228" t="str">
            <v>CABLE(이면배선)</v>
          </cell>
          <cell r="F228" t="str">
            <v>KIV 1.5SQ</v>
          </cell>
          <cell r="G228">
            <v>1</v>
          </cell>
          <cell r="H228" t="str">
            <v>M</v>
          </cell>
          <cell r="I228">
            <v>186</v>
          </cell>
          <cell r="J228">
            <v>195.3</v>
          </cell>
          <cell r="K228">
            <v>199.02</v>
          </cell>
          <cell r="N228">
            <v>1210</v>
          </cell>
          <cell r="O228">
            <v>186</v>
          </cell>
          <cell r="R228">
            <v>186</v>
          </cell>
        </row>
        <row r="229">
          <cell r="C229" t="str">
            <v>5.1TERMINAL BLOCK4P 60A, 고정식</v>
          </cell>
          <cell r="D229">
            <v>5.0999999999999996</v>
          </cell>
          <cell r="E229" t="str">
            <v>TERMINAL BLOCK</v>
          </cell>
          <cell r="F229" t="str">
            <v>4P 60A, 고정식</v>
          </cell>
          <cell r="G229">
            <v>1</v>
          </cell>
          <cell r="H229" t="str">
            <v>EA</v>
          </cell>
          <cell r="I229">
            <v>3050</v>
          </cell>
          <cell r="J229">
            <v>3202.5</v>
          </cell>
          <cell r="K229">
            <v>3263.5</v>
          </cell>
          <cell r="N229">
            <v>1229</v>
          </cell>
          <cell r="O229">
            <v>3050</v>
          </cell>
          <cell r="R229">
            <v>3050</v>
          </cell>
        </row>
        <row r="230">
          <cell r="C230" t="str">
            <v>5.1TERMINAL BLOCK3P 30A, 고정식</v>
          </cell>
          <cell r="D230">
            <v>5.0999999999999996</v>
          </cell>
          <cell r="E230" t="str">
            <v>TERMINAL BLOCK</v>
          </cell>
          <cell r="F230" t="str">
            <v>3P 30A, 고정식</v>
          </cell>
          <cell r="G230">
            <v>1</v>
          </cell>
          <cell r="H230" t="str">
            <v>EA</v>
          </cell>
          <cell r="I230">
            <v>1310</v>
          </cell>
          <cell r="J230">
            <v>1375.5</v>
          </cell>
          <cell r="K230">
            <v>1401.7</v>
          </cell>
          <cell r="N230">
            <v>1229</v>
          </cell>
          <cell r="O230">
            <v>1310</v>
          </cell>
          <cell r="R230">
            <v>1310</v>
          </cell>
        </row>
        <row r="231">
          <cell r="C231" t="str">
            <v>5.1접지 단자대10P</v>
          </cell>
          <cell r="D231">
            <v>5.0999999999999996</v>
          </cell>
          <cell r="E231" t="str">
            <v>접지 단자대</v>
          </cell>
          <cell r="F231" t="str">
            <v>10P</v>
          </cell>
          <cell r="G231">
            <v>1</v>
          </cell>
          <cell r="H231" t="str">
            <v>EA</v>
          </cell>
          <cell r="I231">
            <v>1450</v>
          </cell>
          <cell r="J231">
            <v>1522.5</v>
          </cell>
          <cell r="K231">
            <v>1551.5</v>
          </cell>
          <cell r="N231">
            <v>1229</v>
          </cell>
          <cell r="O231">
            <v>1450</v>
          </cell>
          <cell r="R231">
            <v>1450</v>
          </cell>
        </row>
        <row r="232">
          <cell r="C232" t="str">
            <v>5.1</v>
          </cell>
          <cell r="D232">
            <v>5.0999999999999996</v>
          </cell>
          <cell r="I232">
            <v>0</v>
          </cell>
          <cell r="J232">
            <v>0</v>
          </cell>
          <cell r="K232">
            <v>0</v>
          </cell>
          <cell r="R232">
            <v>0</v>
          </cell>
        </row>
        <row r="233">
          <cell r="C233" t="str">
            <v>5.25.2 HEATING PANEL 설치공사</v>
          </cell>
          <cell r="D233">
            <v>5.2</v>
          </cell>
          <cell r="E233" t="str">
            <v>5.2 HEATING PANEL 설치공사</v>
          </cell>
          <cell r="I233">
            <v>0</v>
          </cell>
          <cell r="J233">
            <v>0</v>
          </cell>
          <cell r="K233">
            <v>0</v>
          </cell>
          <cell r="R233">
            <v>0</v>
          </cell>
        </row>
        <row r="234">
          <cell r="C234" t="str">
            <v>5.2ENCLOSURE(외함) 설치W600xH1800xD600, 옥외자립형, SUS</v>
          </cell>
          <cell r="D234">
            <v>5.2</v>
          </cell>
          <cell r="E234" t="str">
            <v>ENCLOSURE(외함) 설치</v>
          </cell>
          <cell r="F234" t="str">
            <v>W600xH1800xD600, 옥외자립형, SUS</v>
          </cell>
          <cell r="G234">
            <v>1</v>
          </cell>
          <cell r="H234" t="str">
            <v>식</v>
          </cell>
          <cell r="I234">
            <v>0</v>
          </cell>
          <cell r="J234">
            <v>0</v>
          </cell>
          <cell r="K234">
            <v>0</v>
          </cell>
          <cell r="R234">
            <v>0</v>
          </cell>
        </row>
        <row r="235">
          <cell r="C235" t="str">
            <v>5.2ENCLOSURE(외함) 철거W600xH1800xD600</v>
          </cell>
          <cell r="D235">
            <v>5.2</v>
          </cell>
          <cell r="E235" t="str">
            <v>ENCLOSURE(외함) 철거</v>
          </cell>
          <cell r="F235" t="str">
            <v>W600xH1800xD600</v>
          </cell>
          <cell r="G235">
            <v>1</v>
          </cell>
          <cell r="H235" t="str">
            <v>식</v>
          </cell>
          <cell r="I235">
            <v>0</v>
          </cell>
          <cell r="J235">
            <v>0</v>
          </cell>
          <cell r="K235">
            <v>0</v>
          </cell>
          <cell r="R235">
            <v>0</v>
          </cell>
        </row>
        <row r="236">
          <cell r="C236" t="str">
            <v>5.2CABLE 접속0</v>
          </cell>
          <cell r="D236">
            <v>5.2</v>
          </cell>
          <cell r="E236" t="str">
            <v>CABLE 접속</v>
          </cell>
          <cell r="F236">
            <v>0</v>
          </cell>
          <cell r="G236">
            <v>10</v>
          </cell>
          <cell r="H236" t="str">
            <v>point</v>
          </cell>
          <cell r="I236">
            <v>0</v>
          </cell>
          <cell r="J236">
            <v>0</v>
          </cell>
          <cell r="K236">
            <v>0</v>
          </cell>
          <cell r="R236">
            <v>0</v>
          </cell>
        </row>
        <row r="237">
          <cell r="C237" t="str">
            <v>5.2CABLE 해제0</v>
          </cell>
          <cell r="D237">
            <v>5.2</v>
          </cell>
          <cell r="E237" t="str">
            <v>CABLE 해제</v>
          </cell>
          <cell r="F237">
            <v>0</v>
          </cell>
          <cell r="G237">
            <v>10</v>
          </cell>
          <cell r="H237" t="str">
            <v>point</v>
          </cell>
          <cell r="I237">
            <v>0</v>
          </cell>
          <cell r="J237">
            <v>0</v>
          </cell>
          <cell r="K237">
            <v>0</v>
          </cell>
          <cell r="R237">
            <v>0</v>
          </cell>
        </row>
        <row r="238">
          <cell r="C238" t="str">
            <v>5.2장비임대료트럭탑재형 크레인 5ton</v>
          </cell>
          <cell r="D238">
            <v>5.2</v>
          </cell>
          <cell r="E238" t="str">
            <v>장비임대료</v>
          </cell>
          <cell r="F238" t="str">
            <v>트럭탑재형 크레인 5ton</v>
          </cell>
          <cell r="G238">
            <v>1</v>
          </cell>
          <cell r="H238" t="str">
            <v>일</v>
          </cell>
          <cell r="I238">
            <v>800000</v>
          </cell>
          <cell r="J238">
            <v>840000</v>
          </cell>
          <cell r="K238">
            <v>856000</v>
          </cell>
          <cell r="R238">
            <v>800000</v>
          </cell>
        </row>
        <row r="239">
          <cell r="C239" t="str">
            <v>5.2고재처리W850xH2000xD800</v>
          </cell>
          <cell r="D239">
            <v>5.2</v>
          </cell>
          <cell r="E239" t="str">
            <v>고재처리</v>
          </cell>
          <cell r="F239" t="str">
            <v>W850xH2000xD800</v>
          </cell>
          <cell r="G239">
            <v>1</v>
          </cell>
          <cell r="H239" t="str">
            <v>KG</v>
          </cell>
          <cell r="N239">
            <v>1541</v>
          </cell>
          <cell r="O239">
            <v>-1020</v>
          </cell>
          <cell r="R239">
            <v>-1020</v>
          </cell>
        </row>
        <row r="240">
          <cell r="R240">
            <v>0</v>
          </cell>
        </row>
        <row r="241">
          <cell r="R241">
            <v>0</v>
          </cell>
        </row>
      </sheetData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일위집계표"/>
      <sheetName val="3.하중산정4.지지력"/>
      <sheetName val="3-2PS"/>
      <sheetName val="JUCKEYK"/>
      <sheetName val="DATE"/>
      <sheetName val="수량산출"/>
      <sheetName val="#REF"/>
      <sheetName val="가감수량"/>
      <sheetName val="맨홀수량산출"/>
      <sheetName val="INPUT"/>
      <sheetName val="데리네이타현황"/>
      <sheetName val="참고"/>
      <sheetName val="공사개요"/>
      <sheetName val="내역서01"/>
      <sheetName val="2호맨홀공제수량"/>
      <sheetName val="Sheet1"/>
      <sheetName val="4)유동표"/>
      <sheetName val="기준비용"/>
      <sheetName val="준검 내역서"/>
      <sheetName val="내역서"/>
      <sheetName val="공구원가계산"/>
      <sheetName val="비목군분류일위"/>
      <sheetName val="원형1호맨홀토공수량"/>
      <sheetName val="원가계산"/>
      <sheetName val="교각1"/>
      <sheetName val="Sheet5"/>
      <sheetName val="건축-물가변동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조명시설"/>
      <sheetName val="사다리"/>
      <sheetName val="DATE"/>
      <sheetName val="INPUT"/>
      <sheetName val="2000.11월설계내역"/>
      <sheetName val="실행철강하도"/>
      <sheetName val="비목군분류일위"/>
      <sheetName val="9GNG운반"/>
      <sheetName val="기초단가"/>
      <sheetName val="단위집계표"/>
      <sheetName val="2호맨홀공제수량"/>
      <sheetName val="전기"/>
      <sheetName val="가감수량"/>
      <sheetName val="맨홀수량산출"/>
      <sheetName val="준검 내역서"/>
      <sheetName val="기계경비"/>
      <sheetName val="Sheet1"/>
      <sheetName val="#REF"/>
      <sheetName val="3-2PS"/>
      <sheetName val="담장산출"/>
      <sheetName val="수량산출"/>
      <sheetName val="공구원가계산"/>
      <sheetName val="가도공"/>
      <sheetName val="기존포장깨기"/>
      <sheetName val="석축헐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炷舅?XLS]데이타'!$E$124"/>
      <sheetName val="ls]노임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____"/>
      <sheetName val="___"/>
      <sheetName val="AS포장복구 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간접"/>
      <sheetName val="원가계산"/>
      <sheetName val="품셈TABLE"/>
      <sheetName val="6호기"/>
      <sheetName val="표지 (2)"/>
      <sheetName val="2000.11월설계내역"/>
      <sheetName val="Sheet1"/>
      <sheetName val="수목일위"/>
      <sheetName val="Customer Databas"/>
      <sheetName val="수목데이타"/>
      <sheetName val=""/>
      <sheetName val="건축2"/>
      <sheetName val="기타 정보통신공사"/>
      <sheetName val="공종단가"/>
      <sheetName val="수목표준대가"/>
      <sheetName val="단가대비표"/>
      <sheetName val="참고"/>
      <sheetName val="공사개요"/>
      <sheetName val="갑  지"/>
      <sheetName val="Total"/>
      <sheetName val="화재 탐지 설비"/>
      <sheetName val="수량산출서"/>
      <sheetName val="접속도로1"/>
      <sheetName val="평가데이터"/>
      <sheetName val="장비별표(오거보링)(Ø400)(12M)"/>
      <sheetName val="unit 4"/>
      <sheetName val="䈘목(중국단풍-)"/>
      <sheetName val="1"/>
      <sheetName val="2"/>
      <sheetName val="3"/>
      <sheetName val="4"/>
      <sheetName val="5"/>
      <sheetName val="시설물일위"/>
      <sheetName val="가설공사"/>
      <sheetName val="단가결정"/>
      <sheetName val="내역아"/>
      <sheetName val="울타리"/>
      <sheetName val="설명"/>
      <sheetName val="노임단가"/>
      <sheetName val="단가조사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기초일위"/>
      <sheetName val="시설일위"/>
      <sheetName val="조명일위"/>
      <sheetName val="별표집계"/>
      <sheetName val="자재단가"/>
      <sheetName val="원내역"/>
      <sheetName val="가설공사비"/>
      <sheetName val="도로구조공사비"/>
      <sheetName val="도로토공공사비"/>
      <sheetName val="여수토공사비"/>
      <sheetName val="전익자재"/>
      <sheetName val="간선계산"/>
      <sheetName val="문학간접"/>
      <sheetName val="DANGA"/>
      <sheetName val="직재"/>
      <sheetName val="재집"/>
      <sheetName val="금융비용"/>
      <sheetName val="일위대가(가설)"/>
      <sheetName val="골조시행"/>
      <sheetName val="교사기준면적(초등)"/>
      <sheetName val="금액"/>
      <sheetName val="단가 및 재료비"/>
      <sheetName val="단가산출2"/>
      <sheetName val="1차증가원가계산"/>
      <sheetName val="준검 내역서"/>
      <sheetName val="자재단가조사표-수목"/>
      <sheetName val="내역"/>
      <sheetName val="건축-물가변동"/>
      <sheetName val="데리네이타현황"/>
      <sheetName val="현장관리비"/>
      <sheetName val="이름표지정"/>
      <sheetName val="9811"/>
      <sheetName val="Sheet1 (2)"/>
      <sheetName val="49"/>
      <sheetName val="2000년1차"/>
      <sheetName val="2000전체분"/>
      <sheetName val="남양내역"/>
      <sheetName val="Sheet4"/>
      <sheetName val="기본단가표"/>
      <sheetName val="일위대가"/>
      <sheetName val="노무,재료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개인"/>
      <sheetName val="2공구산출내역"/>
      <sheetName val="EACT10"/>
      <sheetName val="견적시담(송포2공구)"/>
      <sheetName val="단가"/>
      <sheetName val="총괄내역"/>
      <sheetName val="금액내역서"/>
      <sheetName val="9509"/>
      <sheetName val="횡배수관토공수량"/>
      <sheetName val="data"/>
      <sheetName val="직접경비"/>
      <sheetName val="직접인건비"/>
      <sheetName val="노임이"/>
      <sheetName val="공종별원가계산"/>
      <sheetName val="가감수량"/>
      <sheetName val="맨홀수량산출"/>
      <sheetName val="공종목록표"/>
      <sheetName val="총괄내역서"/>
      <sheetName val="입찰"/>
      <sheetName val="현경"/>
      <sheetName val="단가산출"/>
      <sheetName val="A"/>
      <sheetName val="10공구일위"/>
      <sheetName val="시멘트"/>
      <sheetName val="전체"/>
      <sheetName val="전주2本1"/>
      <sheetName val="조명시설"/>
      <sheetName val="1.설계조건"/>
      <sheetName val="토공산출(주차장)"/>
      <sheetName val="현장관리"/>
      <sheetName val="공통가설"/>
      <sheetName val="매입"/>
      <sheetName val="토공산출 (아파트)"/>
      <sheetName val="품셈"/>
      <sheetName val="수목단가"/>
      <sheetName val="식재수량표"/>
      <sheetName val="식재일위"/>
      <sheetName val="철콘"/>
      <sheetName val="단가산출1"/>
      <sheetName val="년도별시공"/>
      <sheetName val="123"/>
      <sheetName val="기계경비적용기준"/>
      <sheetName val="간접비"/>
      <sheetName val="비목군분류일위"/>
      <sheetName val="내역(APT)"/>
      <sheetName val="기계설비-물가변동"/>
      <sheetName val="파일의이용"/>
      <sheetName val="시설수량표"/>
      <sheetName val="참조"/>
      <sheetName val="산출내역서집계표"/>
      <sheetName val="DC-O-4-S(설명서)"/>
      <sheetName val="INPUT"/>
      <sheetName val="연습"/>
      <sheetName val="전기"/>
      <sheetName val="기초자료입력"/>
      <sheetName val="Mc1"/>
      <sheetName val="일위대가-1"/>
      <sheetName val="노임(1차)"/>
      <sheetName val="자재 집계표"/>
      <sheetName val="전기혼잡제경비(45)"/>
      <sheetName val="말고개터널조명전압강하"/>
      <sheetName val="현장"/>
      <sheetName val="물가자료"/>
      <sheetName val="예산명세서"/>
      <sheetName val="설계명세서"/>
      <sheetName val="자료입력"/>
      <sheetName val="BID"/>
      <sheetName val="5 일위목록"/>
      <sheetName val="7 단가조사"/>
      <sheetName val="6 일위대가"/>
      <sheetName val="정렬"/>
      <sheetName val="E.P.T수량산출서"/>
      <sheetName val="일위목록"/>
      <sheetName val="Ⅶ-2.현장경비산출"/>
      <sheetName val="평가내역"/>
      <sheetName val="실행간접비용"/>
      <sheetName val="合成単価作成表-BLDG"/>
      <sheetName val="일위"/>
      <sheetName val="세부내역"/>
      <sheetName val="카렌스센터계량기설치공사"/>
      <sheetName val="골조대비내역"/>
      <sheetName val="수량산출"/>
      <sheetName val="삭제금지단가"/>
      <sheetName val="설계서"/>
      <sheetName val="공사기본내용입력"/>
      <sheetName val="공통"/>
      <sheetName val="DT"/>
      <sheetName val="롤러"/>
      <sheetName val="펌프차타설"/>
      <sheetName val="배수내역"/>
      <sheetName val="공구원가계산"/>
      <sheetName val="수안보-MBR1"/>
      <sheetName val="동해title"/>
      <sheetName val="관공일위대가"/>
      <sheetName val="계수시트"/>
      <sheetName val="입력자료"/>
      <sheetName val="준공정산"/>
      <sheetName val="중기사용료산출근거"/>
      <sheetName val="공내역"/>
      <sheetName val="DB@Acess"/>
      <sheetName val="Civil"/>
      <sheetName val="견적"/>
      <sheetName val="부하계산서"/>
      <sheetName val="토목주소"/>
      <sheetName val="공사비예산서(토목분)"/>
      <sheetName val="참조M"/>
      <sheetName val="ABUT수량-A1"/>
      <sheetName val="시설물기초"/>
      <sheetName val="공사요율산출표"/>
      <sheetName val="총괄표"/>
      <sheetName val="대가표(품셈)"/>
      <sheetName val="단가표 (2)"/>
      <sheetName val="조건"/>
      <sheetName val="입찰안"/>
      <sheetName val="공사별 가중치 산출근거(토목)"/>
      <sheetName val="가중치근거(조경)"/>
      <sheetName val="기초자료"/>
      <sheetName val="1차 내역서"/>
      <sheetName val="2.대외공문"/>
      <sheetName val="에너지동"/>
      <sheetName val="부하계산"/>
      <sheetName val="날개벽(좌,우=60도-4개)"/>
      <sheetName val="설계내역일위"/>
      <sheetName val="토공수량"/>
      <sheetName val="개소별수량산출"/>
      <sheetName val="교육종류"/>
      <sheetName val="밸브설치"/>
      <sheetName val="일반부표"/>
      <sheetName val="일위대가목차"/>
      <sheetName val="운동장 (2)"/>
      <sheetName val="JUCKEYK"/>
      <sheetName val="단위단가"/>
      <sheetName val="충주"/>
      <sheetName val="D&amp;P특기사항"/>
      <sheetName val="귀래 설계 공내역서"/>
      <sheetName val="MOTOR"/>
      <sheetName val="금융"/>
      <sheetName val="자료"/>
      <sheetName val="간선"/>
      <sheetName val="전압"/>
      <sheetName val="조도"/>
      <sheetName val="동력"/>
      <sheetName val="견적율"/>
      <sheetName val="식재"/>
      <sheetName val="시설물"/>
      <sheetName val="식재출력용"/>
      <sheetName val="유지관리"/>
      <sheetName val="전선 및 전선관"/>
      <sheetName val="지주목시비량산출서"/>
      <sheetName val="주요항목별"/>
      <sheetName val="예가표"/>
      <sheetName val="GAS"/>
      <sheetName val="경산"/>
      <sheetName val="설계예산서"/>
      <sheetName val="상 부"/>
      <sheetName val="부대공Ⅱ"/>
      <sheetName val="가도공"/>
      <sheetName val="현관"/>
      <sheetName val="인원"/>
      <sheetName val="기성청구"/>
      <sheetName val="토공집계"/>
      <sheetName val="설계내역서"/>
      <sheetName val="1안"/>
      <sheetName val="BH"/>
      <sheetName val="총괄표1"/>
      <sheetName val="퇴직금(울산천상)"/>
      <sheetName val="공통비총괄표"/>
      <sheetName val="내역서2안"/>
      <sheetName val="공종집계"/>
      <sheetName val="중기일위대가"/>
      <sheetName val="예산갑지"/>
      <sheetName val="설계내"/>
      <sheetName val="SG"/>
      <sheetName val="간지"/>
      <sheetName val="배수공"/>
      <sheetName val="전기공사"/>
      <sheetName val="지수"/>
      <sheetName val="대치판정"/>
      <sheetName val="4-10"/>
      <sheetName val="사급자재"/>
      <sheetName val="약품설비"/>
      <sheetName val="부대공1(65-77,93-95)"/>
      <sheetName val="부대공2(78-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설계내역"/>
      <sheetName val="03하반기내역서"/>
      <sheetName val="04상반기"/>
      <sheetName val="약품공급2"/>
      <sheetName val="공작물조직표(용배수)"/>
      <sheetName val="기기리스트"/>
      <sheetName val="정화조방수미장"/>
      <sheetName val="잡비"/>
      <sheetName val=" 견적서"/>
      <sheetName val="내역서01"/>
      <sheetName val="조명율표"/>
      <sheetName val="일위집계표"/>
      <sheetName val="제수"/>
      <sheetName val="공기"/>
      <sheetName val="소야공정계획표"/>
      <sheetName val="시공"/>
      <sheetName val="산출근거"/>
      <sheetName val="설계"/>
      <sheetName val="노무비단가"/>
      <sheetName val="구조물공1(51~56)"/>
      <sheetName val="Sheet6"/>
      <sheetName val="1호인버트수량"/>
      <sheetName val="석축설면"/>
      <sheetName val="법면단"/>
      <sheetName val="설계조건"/>
      <sheetName val="안정계산"/>
      <sheetName val="단면검토"/>
      <sheetName val="EQT-ESTN"/>
      <sheetName val="퍼스트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와동25-3(변경)"/>
      <sheetName val="담장산출"/>
      <sheetName val="노무비"/>
      <sheetName val="투찰금액"/>
      <sheetName val="대비표(토공1안)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단가비교"/>
      <sheetName val="제잡비"/>
      <sheetName val="토집"/>
      <sheetName val="1.가설"/>
      <sheetName val="4.목공사"/>
      <sheetName val="JUCK"/>
      <sheetName val="bearing"/>
      <sheetName val="코드"/>
      <sheetName val="단가표_(2)"/>
      <sheetName val="덕소내역"/>
      <sheetName val="건축내역서"/>
      <sheetName val="설비내역서"/>
      <sheetName val="전기내역서"/>
      <sheetName val="정부노임단가"/>
      <sheetName val="WORK"/>
      <sheetName val="자단"/>
      <sheetName val="인공산출"/>
      <sheetName val="가격비"/>
      <sheetName val="炷舅_XLS_데이타'!$E$124"/>
      <sheetName val="ls_노임"/>
      <sheetName val="炷舅_XLS"/>
      <sheetName val="인건비"/>
      <sheetName val="11월"/>
      <sheetName val="평교-내역"/>
      <sheetName val="SCHE"/>
      <sheetName val="지급자재"/>
      <sheetName val="실행철강하도"/>
      <sheetName val="EJ"/>
      <sheetName val="토공집계표"/>
      <sheetName val="전기일위대가"/>
      <sheetName val="설계예시"/>
      <sheetName val="귀래_설계_공내역서"/>
      <sheetName val="자재_집계표"/>
      <sheetName val="전선_및_전선관"/>
      <sheetName val="기성내역"/>
      <sheetName val="날개벽수량표"/>
      <sheetName val="인사자료총집계"/>
      <sheetName val="총괄"/>
      <sheetName val="단목"/>
      <sheetName val="토목수량"/>
      <sheetName val="기초1"/>
      <sheetName val="수목데이타 "/>
      <sheetName val="구조물철거타공정이월"/>
      <sheetName val="절감계산"/>
      <sheetName val="주관사업"/>
      <sheetName val="시추주상도"/>
      <sheetName val="건축(을)"/>
      <sheetName val="근거(기밀댐퍼)"/>
      <sheetName val="신표지1"/>
      <sheetName val="참조(2)"/>
      <sheetName val="각종단가"/>
      <sheetName val="01"/>
      <sheetName val="PW3"/>
      <sheetName val="PW4"/>
      <sheetName val="SC1"/>
      <sheetName val="PE"/>
      <sheetName val="PM"/>
      <sheetName val="TR"/>
      <sheetName val="Cost bd-&quot;A&quot;"/>
      <sheetName val="터널조도"/>
      <sheetName val="목차 "/>
      <sheetName val="계획서"/>
      <sheetName val="연장"/>
      <sheetName val="위치도(점용허가용)"/>
      <sheetName val="신청서"/>
      <sheetName val="공정코드"/>
      <sheetName val="FB25JN"/>
      <sheetName val="GAS저장소"/>
      <sheetName val="라인마킹"/>
      <sheetName val="위험물저장소"/>
      <sheetName val="일반창고동"/>
      <sheetName val="일위대가목록"/>
      <sheetName val="XXXXXX"/>
      <sheetName val="평형별수량표"/>
      <sheetName val="가설개략"/>
      <sheetName val="을지"/>
      <sheetName val="평당"/>
      <sheetName val="매입세"/>
      <sheetName val="창호"/>
      <sheetName val="EQUIP-H"/>
      <sheetName val="7단가"/>
      <sheetName val="가설"/>
      <sheetName val="구조포설"/>
      <sheetName val="복구"/>
      <sheetName val="부대"/>
      <sheetName val="부호표"/>
      <sheetName val="토공"/>
      <sheetName val="자판실행"/>
      <sheetName val="교대시점"/>
      <sheetName val="진주방향"/>
      <sheetName val="전계가"/>
      <sheetName val="1차_내역서"/>
      <sheetName val="가로등"/>
      <sheetName val="PAINT"/>
      <sheetName val="TEL"/>
      <sheetName val="실행"/>
      <sheetName val="천방교접속"/>
      <sheetName val="배수판"/>
      <sheetName val="일반문틀 설치"/>
      <sheetName val="샌딩 에폭시 도장"/>
      <sheetName val="스텐문틀설치"/>
      <sheetName val="직원투입계획"/>
      <sheetName val="G.R300경비"/>
      <sheetName val="사전공사"/>
      <sheetName val="부안일위"/>
      <sheetName val="위치조서"/>
      <sheetName val="과세내역(세부)"/>
      <sheetName val="6PILE  (돌출)"/>
      <sheetName val="DATA1"/>
      <sheetName val="타견적(을)"/>
      <sheetName val="부시수량"/>
      <sheetName val="동력부하계산"/>
      <sheetName val="2호맨홀공제수량"/>
      <sheetName val="인부신상자료"/>
      <sheetName val="36+45-113-18+19+20I"/>
      <sheetName val="공사발의서"/>
      <sheetName val="S0"/>
      <sheetName val="을"/>
      <sheetName val="계산내역(설비)"/>
      <sheetName val="당초내역서"/>
      <sheetName val="적용기준"/>
      <sheetName val="기계실 D200"/>
      <sheetName val="품셈표"/>
      <sheetName val="cable-data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실행(표지,갑,을)"/>
      <sheetName val="가스(내역)"/>
      <sheetName val="Sheet13"/>
      <sheetName val="발전기"/>
      <sheetName val="Sheet14"/>
      <sheetName val="영업.일1"/>
      <sheetName val="전등설비"/>
      <sheetName val="부속동"/>
      <sheetName val="내역표지"/>
      <sheetName val="Y-WORK"/>
      <sheetName val="98지급계획"/>
      <sheetName val="-배수구조물⳵토공"/>
      <sheetName val="경상비"/>
      <sheetName val="9GNG운반"/>
      <sheetName val="연돌일위집계"/>
      <sheetName val="토공실행"/>
      <sheetName val="계약내역서(을지)"/>
      <sheetName val="가스내역"/>
      <sheetName val="말뚝지지력산정"/>
      <sheetName val="대공종"/>
      <sheetName val="부대내역"/>
      <sheetName val="제잡비집계"/>
      <sheetName val="가설건물"/>
      <sheetName val="70%"/>
      <sheetName val="ITEM"/>
      <sheetName val="소요자재"/>
      <sheetName val="노무산출서"/>
      <sheetName val="횡배수관수량집계"/>
      <sheetName val="횡배수관기초"/>
      <sheetName val="원가"/>
      <sheetName val="기성내역서표지"/>
      <sheetName val="현장조사"/>
      <sheetName val="요약&amp;결과"/>
      <sheetName val="관리,공감"/>
      <sheetName val="설계가"/>
      <sheetName val="토목"/>
      <sheetName val="영창26"/>
      <sheetName val="교대"/>
      <sheetName val="결재갑지"/>
      <sheetName val="수량집계"/>
      <sheetName val="A-4"/>
      <sheetName val="설계기준"/>
      <sheetName val="2.2.10.샤시등"/>
      <sheetName val="내역1"/>
      <sheetName val="3.공통공사대비"/>
      <sheetName val="재료단가"/>
      <sheetName val="이름정의"/>
      <sheetName val="초기화면"/>
      <sheetName val="변경일위"/>
      <sheetName val="Book1"/>
      <sheetName val="용산1(해보)"/>
      <sheetName val="기초공"/>
      <sheetName val="기둥(원형)"/>
      <sheetName val="견적서"/>
      <sheetName val="N賃率-職"/>
      <sheetName val="공사비집계표"/>
      <sheetName val="3차준공"/>
      <sheetName val="MAIN"/>
      <sheetName val="가격조사서"/>
      <sheetName val="22인공"/>
      <sheetName val="JOIN(2span)"/>
      <sheetName val="바닥판"/>
      <sheetName val="주빔의 설계"/>
      <sheetName val="철근량산정및사용성검토"/>
      <sheetName val="입력DATA"/>
      <sheetName val="기타경비"/>
      <sheetName val="잔토처리"/>
      <sheetName val="터파기,되메우기,램머,코아"/>
      <sheetName val="절단,포장깨기"/>
      <sheetName val="기계경비일람"/>
      <sheetName val="표  지"/>
      <sheetName val="부하(성남)"/>
      <sheetName val="예정(3)"/>
      <sheetName val="현장관리비 산출내역"/>
      <sheetName val="현장관리비 "/>
      <sheetName val="도급"/>
      <sheetName val="단면 (2)"/>
      <sheetName val="b_balju"/>
      <sheetName val="인제내역"/>
      <sheetName val="투자효율분석"/>
      <sheetName val="오억미만"/>
      <sheetName val="자재"/>
      <sheetName val="sub"/>
      <sheetName val="통합내역"/>
      <sheetName val="재정비직인"/>
      <sheetName val="우수공"/>
      <sheetName val="邅☳"/>
      <sheetName val="하수급견적대비"/>
      <sheetName val="COVER"/>
      <sheetName val="경비"/>
      <sheetName val="참고자료"/>
      <sheetName val="TB-내역서"/>
      <sheetName val="성곽내역서"/>
      <sheetName val="공사비산출내역"/>
      <sheetName val="I一般比"/>
      <sheetName val="수로단위수량"/>
      <sheetName val="전차선로 물량표"/>
      <sheetName val="한강운반비"/>
      <sheetName val="공통(20-91)"/>
      <sheetName val="원형1호맨홀토공수량"/>
      <sheetName val="내역서(전기)"/>
      <sheetName val="D16"/>
      <sheetName val="D25"/>
      <sheetName val="D22"/>
      <sheetName val="안정검토(온1)"/>
      <sheetName val="자"/>
      <sheetName val="노"/>
      <sheetName val="환경기계공정표 (3)"/>
      <sheetName val="단면가정"/>
      <sheetName val="신우"/>
      <sheetName val="자재표"/>
      <sheetName val="수량집계표"/>
      <sheetName val="공종별수량집계"/>
      <sheetName val="기구조직"/>
      <sheetName val="포장자재집계표"/>
      <sheetName val="기준액"/>
      <sheetName val="마북 손익분석(CATIA)"/>
      <sheetName val="3.하중산정4.지지력"/>
      <sheetName val="고창방향"/>
      <sheetName val="VXXXXX"/>
      <sheetName val="산출2-기기동력"/>
      <sheetName val="내역(전체-변경)"/>
      <sheetName val="cal"/>
      <sheetName val="청천내"/>
      <sheetName val="1공구내역서(1)"/>
      <sheetName val="간선토공재집"/>
      <sheetName val="지선토공재집"/>
      <sheetName val="b_balju_cho"/>
      <sheetName val="기타공사"/>
      <sheetName val="단청(제외)"/>
      <sheetName val="목공집계"/>
      <sheetName val="미장(2)"/>
      <sheetName val="운반"/>
      <sheetName val="지붕(기와)"/>
      <sheetName val="단가 산출서(산근#1~#102)"/>
      <sheetName val="직접공사비집계표_7"/>
      <sheetName val="공통가설_8"/>
      <sheetName val="기타시설"/>
      <sheetName val="아파트_9"/>
      <sheetName val="주민복지관"/>
      <sheetName val="지하주차장"/>
      <sheetName val="고개가설"/>
      <sheetName val="도시가스현황"/>
      <sheetName val="단위수량"/>
      <sheetName val="CC16-내역서"/>
      <sheetName val="물가시세"/>
      <sheetName val="환율표"/>
      <sheetName val="HVAC"/>
      <sheetName val="결재판(삭제하지말아주세요)"/>
      <sheetName val="O＆P"/>
      <sheetName val="일위_파일"/>
      <sheetName val="예산서"/>
      <sheetName val="6.가격조사서 "/>
      <sheetName val="방호시설검토"/>
      <sheetName val="ENTRY"/>
      <sheetName val="토목-물가"/>
      <sheetName val="F4-F7"/>
      <sheetName val="1안내역"/>
      <sheetName val="Code"/>
      <sheetName val="계정"/>
      <sheetName val="남양시작동자105노65기1.3화1.2"/>
      <sheetName val="남양시작동010313100%"/>
      <sheetName val="조명율"/>
      <sheetName val="항목등록"/>
      <sheetName val="남양구조시험동"/>
      <sheetName val="H-pile(298x299)"/>
      <sheetName val="H-pile(250x250)"/>
      <sheetName val="노임 단가"/>
      <sheetName val="3연box"/>
      <sheetName val="단 box"/>
      <sheetName val="환율 및 노임"/>
      <sheetName val="속 일위대가"/>
      <sheetName val="자재단가대비표"/>
      <sheetName val="tggwan(mac)"/>
      <sheetName val="월별입차량"/>
      <sheetName val="TRE TABLE"/>
      <sheetName val="시화점실행"/>
      <sheetName val="GAEYO"/>
      <sheetName val="설명서"/>
      <sheetName val="예정공정표"/>
      <sheetName val="표지1"/>
      <sheetName val="월별"/>
      <sheetName val="DATA_Garak"/>
      <sheetName val="DATA_Total"/>
      <sheetName val="DATA_Kwangju"/>
      <sheetName val="DATA_Daejeon"/>
      <sheetName val="DATA_Sadang"/>
      <sheetName val="DATA_Yangjae"/>
      <sheetName val="DATA_Yoido"/>
      <sheetName val="DATA_Ulsan"/>
      <sheetName val="DATA_Incheon"/>
      <sheetName val="DATA_Jeonju"/>
      <sheetName val="table"/>
      <sheetName val="설계변경조서"/>
      <sheetName val="증감내역서"/>
      <sheetName val="토공정보"/>
      <sheetName val="차수"/>
      <sheetName val="Ȁ_x0004_夁瓅"/>
      <sheetName val="우각부보강"/>
      <sheetName val="Front"/>
      <sheetName val="wall"/>
      <sheetName val="수입"/>
      <sheetName val="기성2"/>
      <sheetName val="건축공사수량"/>
      <sheetName val="공사원가"/>
      <sheetName val="자재_집계표1"/>
      <sheetName val="귀래_설계_공내역서1"/>
      <sheetName val="전선_및_전선관1"/>
      <sheetName val="2_대외공문"/>
      <sheetName val="공사별_가중치_산출근거(토목)"/>
      <sheetName val="상_부"/>
      <sheetName val="운동장_(2)"/>
      <sheetName val="1차_내역서1"/>
      <sheetName val="_견적서"/>
      <sheetName val="수량계산서_집계표(가설_신설_및_철거-을지로3가_3호선)"/>
      <sheetName val="수량계산서_집계표(신설-을지로3가_3호선)"/>
      <sheetName val="공량산출서"/>
      <sheetName val="6.18"/>
      <sheetName val="2015년 제3차 공사 물량조사 양식.xlsx"/>
      <sheetName val="공사대장"/>
      <sheetName val="토적계산"/>
      <sheetName val="공사비총괄표"/>
      <sheetName val="수량계산서_집계표(철거-을지로3가_3호선)"/>
      <sheetName val="3_바닥판__"/>
      <sheetName val="철거산출근거"/>
      <sheetName val="선급금신청서"/>
      <sheetName val="내역서(기성청구)"/>
      <sheetName val="2.가로등(영구)"/>
      <sheetName val="덕전리"/>
      <sheetName val="물가대비표"/>
      <sheetName val="관기성공.내"/>
      <sheetName val="날개벽"/>
      <sheetName val="우배수"/>
      <sheetName val="원형맨홀수량"/>
      <sheetName val="EQUIP LIST"/>
      <sheetName val="3BL공동구 수량"/>
      <sheetName val="2000,9월 일위"/>
      <sheetName val="품의서(0217)"/>
      <sheetName val="집계"/>
      <sheetName val="투찰내역"/>
      <sheetName val="과단위"/>
      <sheetName val="P-산#1-1(WOWA1)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현장지지물물량"/>
      <sheetName val="내2"/>
      <sheetName val="XREF"/>
      <sheetName val="감가상각누계액"/>
      <sheetName val="프랜트면허"/>
      <sheetName val="투입비"/>
      <sheetName val="견"/>
      <sheetName val="별표 "/>
      <sheetName val="암거단위"/>
      <sheetName val="횡 연장"/>
      <sheetName val="Sheet7(ㅅ)"/>
      <sheetName val="신규품셈목차"/>
      <sheetName val="시중노임단가"/>
      <sheetName val="입출재고현황 (2)"/>
      <sheetName val="노 무 비"/>
      <sheetName val="중기사용료"/>
      <sheetName val="DATA 입력란"/>
      <sheetName val="200"/>
      <sheetName val="종배수관"/>
      <sheetName val="※참고자료※"/>
      <sheetName val="Factor"/>
      <sheetName val="General Data"/>
      <sheetName val="단위수량산출"/>
      <sheetName val="식재일위대가"/>
      <sheetName val="단가입력창"/>
      <sheetName val="공종단가표 "/>
      <sheetName val="전선관"/>
      <sheetName val="자재단가집계"/>
      <sheetName val="가격"/>
      <sheetName val="관내역"/>
      <sheetName val="내역(토목)"/>
      <sheetName val="총괄집계표"/>
      <sheetName val="일위대가(건축)"/>
      <sheetName val="철근량"/>
      <sheetName val="중갑지"/>
      <sheetName val="일반전기"/>
      <sheetName val="영동(D)"/>
      <sheetName val="3.바닥판설계"/>
      <sheetName val="산출기준(파견전산실)"/>
      <sheetName val="대비표"/>
      <sheetName val="경율산정.XLS"/>
      <sheetName val="내역서-전체낙찰율"/>
      <sheetName val="테이블"/>
      <sheetName val="단중표-ST"/>
      <sheetName val="아파트"/>
      <sheetName val="부대시설"/>
      <sheetName val="잡철물"/>
      <sheetName val="사급자재비"/>
      <sheetName val="공종별자재"/>
      <sheetName val="XL4Poppy"/>
      <sheetName val="버스운행안내"/>
      <sheetName val="자재단가_사급"/>
      <sheetName val="중기기준"/>
      <sheetName val="중기적산목록"/>
      <sheetName val="재료집계표"/>
      <sheetName val="설계내역서 "/>
      <sheetName val="1단계"/>
      <sheetName val="소비자가"/>
      <sheetName val="도장재료산출"/>
      <sheetName val="설비"/>
      <sheetName val="코드표"/>
      <sheetName val="1.설계기준"/>
      <sheetName val="직노"/>
      <sheetName val="손익분석"/>
      <sheetName val="설계서(본관)"/>
      <sheetName val="X17-TOTAL"/>
      <sheetName val="관계주식"/>
      <sheetName val="일위집계(기존)"/>
      <sheetName val="J01"/>
      <sheetName val="INPUTDATA"/>
      <sheetName val="제경비"/>
      <sheetName val="빙장비사양"/>
      <sheetName val="장비사양"/>
      <sheetName val="LF자재단가"/>
      <sheetName val="대비"/>
      <sheetName val="ETC"/>
      <sheetName val="부표총괄표"/>
      <sheetName val="토목내역서"/>
      <sheetName val="냉천부속동"/>
      <sheetName val="FAB별"/>
      <sheetName val="5.전사투자계획종함안"/>
      <sheetName val="암거단위-1련"/>
      <sheetName val="ilch"/>
      <sheetName val="설비2차"/>
      <sheetName val="증감대비"/>
      <sheetName val="실행대비"/>
      <sheetName val="00000"/>
      <sheetName val="교각1"/>
      <sheetName val="AS복구"/>
      <sheetName val="중기터파기"/>
      <sheetName val="변수값"/>
      <sheetName val="중기상차"/>
      <sheetName val="일목"/>
      <sheetName val="무시"/>
      <sheetName val="#3_일위대가목록"/>
      <sheetName val="차액보증"/>
      <sheetName val="사통"/>
      <sheetName val="요율"/>
      <sheetName val="운반공"/>
      <sheetName val="산출내역(K2)"/>
      <sheetName val="구조물공"/>
      <sheetName val="제출내역 (2)"/>
      <sheetName val="6공구(당초)"/>
      <sheetName val="부대공"/>
      <sheetName val="공사비집계"/>
      <sheetName val="투찰"/>
      <sheetName val="1,2공구원가계산서"/>
      <sheetName val="Macro2"/>
      <sheetName val="1공구산출내역서"/>
      <sheetName val="Macro1"/>
      <sheetName val="전체제잡비"/>
      <sheetName val="세골재  T2 변경 현황"/>
      <sheetName val="단가비교표"/>
      <sheetName val="3차설계"/>
      <sheetName val="48일위"/>
      <sheetName val="48수량"/>
      <sheetName val="22수량"/>
      <sheetName val="49일위"/>
      <sheetName val="22일위"/>
      <sheetName val="49수량"/>
      <sheetName val="날개벽(시점좌측)"/>
      <sheetName val="항목(1)"/>
      <sheetName val="BOOK4"/>
      <sheetName val="역T형교대(말뚝기초)"/>
      <sheetName val="내역서1"/>
      <sheetName val="단가산출서 (2)"/>
      <sheetName val="단가산출서"/>
      <sheetName val="개산공사비"/>
      <sheetName val="샘플표지"/>
      <sheetName val="도급원가"/>
      <sheetName val="분류"/>
      <sheetName val="RAW DATA"/>
      <sheetName val="날개벽(좌,우=45도,75도)"/>
      <sheetName val="유림골조"/>
      <sheetName val="건축공사"/>
      <sheetName val="안내"/>
      <sheetName val="입력"/>
      <sheetName val="106C0300"/>
      <sheetName val="접속도로"/>
      <sheetName val="(A)내역서"/>
      <sheetName val="빌딩 안내"/>
      <sheetName val="3련 BOX"/>
      <sheetName val="매원개착터널총괄"/>
      <sheetName val="연결임시"/>
      <sheetName val="인건비 "/>
      <sheetName val="unitpric"/>
      <sheetName val="견적대비"/>
      <sheetName val="Apt내역"/>
      <sheetName val="신.분"/>
      <sheetName val="자재조사표"/>
      <sheetName val="C-노임단가"/>
      <sheetName val="guard(mac)"/>
      <sheetName val="단가일람"/>
      <sheetName val="단위량당중기"/>
      <sheetName val="소방"/>
      <sheetName val="장비가동"/>
      <sheetName val="왕십리방향"/>
      <sheetName val="MAT"/>
      <sheetName val="자금청구"/>
      <sheetName val="기성고조서 "/>
      <sheetName val="봉급(직영)"/>
      <sheetName val="99.12"/>
      <sheetName val="CTEMCOST"/>
      <sheetName val="Sheet5"/>
      <sheetName val="배수관공"/>
      <sheetName val="설계기준 및 하중계산"/>
      <sheetName val="도급FORM"/>
      <sheetName val="재정비내역"/>
      <sheetName val="지적고시내역"/>
      <sheetName val="96보완계획7.12"/>
      <sheetName val="PC"/>
      <sheetName val="관람석제출"/>
      <sheetName val="SUMMARY(S)"/>
      <sheetName val="세부내역서"/>
      <sheetName val="현장경비"/>
      <sheetName val="type-F"/>
      <sheetName val="예가비교표"/>
      <sheetName val="보차도경계석"/>
      <sheetName val="동일대내"/>
      <sheetName val="woo(mac)"/>
      <sheetName val="원가계산서구조조정"/>
      <sheetName val="기성세부내역서"/>
      <sheetName val="기성원가계산서"/>
      <sheetName val="기성부분내역서"/>
      <sheetName val="지입재료비"/>
      <sheetName val="경비산출"/>
      <sheetName val="CON'C"/>
      <sheetName val="일위대가(내역)"/>
      <sheetName val="foxz"/>
      <sheetName val="실행집계"/>
      <sheetName val="원실행"/>
      <sheetName val="공통가설계"/>
      <sheetName val="공통가설비"/>
      <sheetName val="현관계"/>
      <sheetName val="원가LIST"/>
      <sheetName val="월별투입계획"/>
      <sheetName val="[수목일위.XLS][수목일위.XLS]el______120"/>
      <sheetName val="현황"/>
      <sheetName val="현황(1공구)"/>
      <sheetName val="현황(2공구)"/>
      <sheetName val="현황(3공구)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터널구조물산근"/>
      <sheetName val="도로구조물산근"/>
      <sheetName val="터널굴착단산"/>
      <sheetName val="장약패턴90M2"/>
      <sheetName val="토공산근"/>
      <sheetName val="단가산출근거"/>
      <sheetName val="구조물공수량명세서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중기비"/>
      <sheetName val="공사비"/>
      <sheetName val="가드레일산근"/>
      <sheetName val="적용2002"/>
      <sheetName val="중기"/>
      <sheetName val="PACKING LIST"/>
      <sheetName val="조경공사(총괄)"/>
      <sheetName val="지주목 및 비료산출기준"/>
      <sheetName val="지주목및비료산출"/>
      <sheetName val="시설물수량산출서"/>
      <sheetName val="수량집계A"/>
      <sheetName val="철근집계A"/>
      <sheetName val="[수목일위.XLS][수목일위.XLS]el______121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8. 설계예산서"/>
      <sheetName val="16.설계서용지(갑)"/>
      <sheetName val="17. 내역서갑지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일위대가 "/>
      <sheetName val="예산내역서"/>
      <sheetName val="총계"/>
      <sheetName val="원가서"/>
      <sheetName val="기계경비산출기준"/>
      <sheetName val="노무"/>
      <sheetName val="실행(ALT1)"/>
      <sheetName val="변경내역"/>
      <sheetName val="BOJUNGGM"/>
      <sheetName val="가시설"/>
      <sheetName val="기초단가"/>
      <sheetName val="결재판"/>
      <sheetName val="중기조종사 단위단가"/>
      <sheetName val="관접합및부설"/>
      <sheetName val="장비집계"/>
      <sheetName val="nys"/>
      <sheetName val="관급자재"/>
      <sheetName val="폐기물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장비손료"/>
      <sheetName val="공사설명서"/>
      <sheetName val="토공총괄표"/>
      <sheetName val="계산서(곡선부)"/>
      <sheetName val="16-1"/>
      <sheetName val="전기일위목록"/>
      <sheetName val="전기대가"/>
      <sheetName val="산출조서표지"/>
      <sheetName val="공량산출"/>
      <sheetName val="단가산출_목록"/>
      <sheetName val="골재집계"/>
      <sheetName val="관급"/>
      <sheetName val="2.도실원내역(원본)"/>
      <sheetName val="TOTAL_BOQ"/>
      <sheetName val="09공임"/>
      <sheetName val="기중"/>
      <sheetName val="일위2"/>
      <sheetName val="우수받이"/>
      <sheetName val="교대철근집계"/>
      <sheetName val="기준표"/>
      <sheetName val="철거산ԯ_x0000_缀"/>
      <sheetName val="물량표"/>
      <sheetName val="45,46"/>
      <sheetName val="견적대비표"/>
      <sheetName val="단가표"/>
      <sheetName val="c_balju"/>
      <sheetName val="철거산저潖㄀"/>
      <sheetName val="건축(APT,부대동)"/>
      <sheetName val="POOM_MOTO"/>
      <sheetName val="POOM_MOTO2"/>
      <sheetName val="000000"/>
      <sheetName val="설직재-1"/>
      <sheetName val="제직재"/>
      <sheetName val="예산M12A"/>
      <sheetName val="SCHEDULE"/>
      <sheetName val="ELECTRIC"/>
      <sheetName val="1회기성을"/>
      <sheetName val="일위(PN)"/>
      <sheetName val="전문품의"/>
      <sheetName val="유기공정"/>
      <sheetName val="대림경상68억"/>
      <sheetName val="교각계산"/>
      <sheetName val="수량계산서 집계표(가설 신설 및 철거-을지로3가 2호선)"/>
      <sheetName val="수량계산서 집계표(신설-을지로3가 2호선)"/>
      <sheetName val="수량계산서 집계표(철거-을지로3가 2호선)"/>
      <sheetName val="앉음벽 (2)"/>
      <sheetName val="한일양산"/>
      <sheetName val="UPDATA"/>
      <sheetName val="coping"/>
      <sheetName val="제잡비계산"/>
      <sheetName val="부舠ᗂ䌸"/>
      <sheetName val="카메라"/>
      <sheetName val="전익정산집계"/>
      <sheetName val="목표세부명세"/>
      <sheetName val="MAT_N048"/>
      <sheetName val="공주-교대(A1)"/>
      <sheetName val="단위세대물량"/>
      <sheetName val="설계서(7)"/>
      <sheetName val="예산서(6)"/>
      <sheetName val="대로근거"/>
      <sheetName val="절감계산(보일러)"/>
      <sheetName val="기준비용"/>
      <sheetName val="마감LIST-1"/>
      <sheetName val="갑지(추정)"/>
      <sheetName val="성곽내역헾"/>
      <sheetName val="포장집계"/>
      <sheetName val="포장연장"/>
      <sheetName val="mcc일위대가"/>
      <sheetName val="제수문"/>
      <sheetName val="1호토공"/>
      <sheetName val="좌홍배수장"/>
      <sheetName val="좌홍배수장토공"/>
      <sheetName val="IBM UX"/>
      <sheetName val="단가입력"/>
      <sheetName val="구의33고"/>
      <sheetName val="당초"/>
      <sheetName val="피벗테이블데이터분석"/>
      <sheetName val="평균높이산출근거"/>
      <sheetName val="횡배수관위치조서"/>
      <sheetName val="SPC노임(5월)"/>
      <sheetName val="선급비용"/>
      <sheetName val="일위1"/>
      <sheetName val="99년하반기"/>
      <sheetName val="BQ"/>
      <sheetName val="자동제어"/>
      <sheetName val="총괄집퀀ᦔ"/>
      <sheetName val="연돌일退←_xdc00_"/>
      <sheetName val="연돌일위退←"/>
      <sheetName val="연돌일_x0000__x0000_Ԁ"/>
      <sheetName val="단가비교표_공통1"/>
      <sheetName val="대,유,램"/>
      <sheetName val="기본일위"/>
      <sheetName val="업무분장"/>
      <sheetName val="0.갑지"/>
      <sheetName val="8.현장관리비"/>
      <sheetName val="7.안전관리비"/>
      <sheetName val="C3"/>
      <sheetName val="중로근거"/>
      <sheetName val="기슭막이(야면석찰쌓기)"/>
      <sheetName val="배관내역서"/>
      <sheetName val="배관품셈총괄표"/>
      <sheetName val="해평견적"/>
      <sheetName val="2.토목공사"/>
      <sheetName val="본선 토공 분배표"/>
      <sheetName val="용수량(생활용수)"/>
      <sheetName val="변화치수"/>
      <sheetName val="분양가상한산출"/>
      <sheetName val="-레미콘집계"/>
      <sheetName val="자갈,시멘트,모래산출"/>
      <sheetName val="-철근집계"/>
      <sheetName val="포장재료(1)"/>
      <sheetName val="-흄관집계"/>
      <sheetName val="계획금액"/>
      <sheetName val="2003상반기노임기준"/>
      <sheetName val="산출기초"/>
      <sheetName val="값"/>
      <sheetName val="근태계획서"/>
      <sheetName val="예방접종계획"/>
      <sheetName val="10월"/>
      <sheetName val="현금"/>
      <sheetName val="1. 설계조건 2.단면가정 3. 하중계산"/>
      <sheetName val="일반자료"/>
      <sheetName val="loading"/>
      <sheetName val="기별"/>
      <sheetName val="단"/>
      <sheetName val="J直材4"/>
      <sheetName val="아파트 "/>
      <sheetName val="수량3"/>
      <sheetName val="가시설수량"/>
      <sheetName val="대구실행"/>
      <sheetName val="토공A"/>
      <sheetName val="기성내역서"/>
      <sheetName val="매립"/>
      <sheetName val="기별(종합)"/>
      <sheetName val="공사"/>
      <sheetName val="설계예산2"/>
      <sheetName val="당정동공통이수"/>
      <sheetName val="당정동경상이수"/>
      <sheetName val="99년신청"/>
      <sheetName val="도배공사언고"/>
      <sheetName val="표층포설및다짐"/>
      <sheetName val="도급내역서(3)"/>
      <sheetName val="보건노"/>
      <sheetName val="도"/>
      <sheetName val="산출동탄"/>
      <sheetName val="제2~4호표"/>
      <sheetName val="2-나.물가조사서"/>
      <sheetName val="Macro(차단기)"/>
      <sheetName val="총누계"/>
      <sheetName val="인부노임"/>
      <sheetName val="참조-(1)"/>
      <sheetName val="L_RPTA05_목록"/>
      <sheetName val="건축공사집계"/>
      <sheetName val="익월작업계힉"/>
      <sheetName val="변경총괄지(1)"/>
      <sheetName val="노단"/>
      <sheetName val="Sheet17"/>
      <sheetName val="관로토공"/>
      <sheetName val="중기손료"/>
      <sheetName val="퇴직공제부금산출근거"/>
      <sheetName val="평형별㓈_x0019_؟"/>
      <sheetName val="갑__지2"/>
      <sheetName val="Customer_Databas2"/>
      <sheetName val="AS포장복구_2"/>
      <sheetName val="2000_11월설계내역2"/>
      <sheetName val="기타_정보통신공사2"/>
      <sheetName val="표지_(2)2"/>
      <sheetName val="unit_42"/>
      <sheetName val="화재_탐지_설비2"/>
      <sheetName val="준검_내역서2"/>
      <sheetName val="단가_및_재료비2"/>
      <sheetName val="Sheet1_(2)2"/>
      <sheetName val="1_설계조건2"/>
      <sheetName val="토공산출_(아파트)2"/>
      <sheetName val="5_일위목록2"/>
      <sheetName val="7_단가조사2"/>
      <sheetName val="6_일위대가2"/>
      <sheetName val="E_P_T수량산출서2"/>
      <sheetName val="석축단"/>
      <sheetName val="배수관토공"/>
      <sheetName val="PriceSummary"/>
      <sheetName val="PL단가산정"/>
      <sheetName val="그림"/>
      <sheetName val="그림2"/>
      <sheetName val="마포토정"/>
      <sheetName val="0_갑지"/>
      <sheetName val="8_현장관리비"/>
      <sheetName val="7_안전관리비"/>
      <sheetName val="물량산출"/>
      <sheetName val="실행원가내역"/>
      <sheetName val="공조기"/>
      <sheetName val="공조기휀"/>
      <sheetName val="AHU집계"/>
      <sheetName val="케이블류 OLD"/>
      <sheetName val="계측제어설비"/>
      <sheetName val="6. 안전관리비"/>
      <sheetName val="포항보고서"/>
      <sheetName val="주소록"/>
      <sheetName val="내역서 제출"/>
      <sheetName val="Macro7"/>
      <sheetName val="원본(갑지)"/>
      <sheetName val="공용시설내역"/>
      <sheetName val="산근1,2"/>
      <sheetName val="ALL"/>
      <sheetName val="인원계획-미화"/>
      <sheetName val="재무가정"/>
      <sheetName val="1Month+Sheet2!"/>
      <sheetName val="목동세대 산출근거"/>
      <sheetName val="견적 (2)"/>
      <sheetName val="기계경비(시간당)"/>
      <sheetName val="분석대장"/>
      <sheetName val="base"/>
      <sheetName val="내역서을지"/>
      <sheetName val="8.PILE  (돌출)"/>
      <sheetName val="램머"/>
      <sheetName val="오餀ԯ"/>
      <sheetName val="하도"/>
      <sheetName val="수량계산서 집계표(가설 신설 및 철거-동대문4호선)"/>
      <sheetName val="수량계산서 집계표(신설-동대문 4호선)"/>
      <sheetName val="수량계산서 집계표(철거-동대문4호선)"/>
      <sheetName val="[수목일위.XLS][수목일위.XLS]el________4"/>
      <sheetName val="[수목일위.XLS][수목일위.XLS]el________5"/>
      <sheetName val="[수목일위.XLS][수목일위.XLS]el________2"/>
      <sheetName val="[수목일위.XLS][수목일위.XLS]el________3"/>
      <sheetName val="[수목일위.XLS][수목일위.XLS]el________6"/>
      <sheetName val="[수목일위.XLS][수목일위.XLS]el________7"/>
      <sheetName val="[수목일위.XLS][수목일위.XLS]el________8"/>
      <sheetName val="[수목일위.XLS][수목일위.XLS]el________9"/>
      <sheetName val="[수목일위.XLS][수목일위.XLS]el_______12"/>
      <sheetName val="[수목일위.XLS][수목일위.XLS]el_______13"/>
      <sheetName val="[수목일위.XLS][수목일위.XLS]el_______10"/>
      <sheetName val="[수목일위.XLS][수목일위.XLS]el_______11"/>
      <sheetName val="[수목일위.XLS][수목일위.XLS]el_______14"/>
      <sheetName val="[수목일위.XLS][수목일위.XLS]el_______15"/>
      <sheetName val="[수목일위.XLS][수목일위.XLS]el_______26"/>
      <sheetName val="[수목일위.XLS][수목일위.XLS]el_______27"/>
      <sheetName val="[수목일위.XLS][수목일위.XLS]el_______24"/>
      <sheetName val="[수목일위.XLS][수목일위.XLS]el_______25"/>
      <sheetName val="[수목일위.XLS][수목일위.XLS]el_______20"/>
      <sheetName val="[수목일위.XLS][수목일위.XLS]el_______21"/>
      <sheetName val="[수목일위.XLS][수목일위.XLS]el_______16"/>
      <sheetName val="[수목일위.XLS][수목일위.XLS]el_______17"/>
      <sheetName val="[수목일위.XLS][수목일위.XLS]el_______18"/>
      <sheetName val="[수목일위.XLS][수목일위.XLS]el_______19"/>
      <sheetName val="[수목일위.XLS][수목일위.XLS]el_______22"/>
      <sheetName val="[수목일위.XLS][수목일위.XLS]el_______23"/>
      <sheetName val="[수목일위.XLS][수목일위.XLS]el_______74"/>
      <sheetName val="[수목일위.XLS][수목일위.XLS]el_______75"/>
      <sheetName val="[수목일위.XLS][수목일위.XLS]el_______72"/>
      <sheetName val="[수목일위.XLS][수목일위.XLS]el_______73"/>
      <sheetName val="[수목일위.XLS][수목일위.XLS]el_______60"/>
      <sheetName val="[수목일위.XLS][수목일위.XLS]el_______61"/>
      <sheetName val="심사물량"/>
      <sheetName val="심사계산"/>
      <sheetName val="단면(직벽형)-H=1m"/>
      <sheetName val="수로교총재료집계"/>
      <sheetName val="태안9)3-2)원내역"/>
      <sheetName val="운반비"/>
      <sheetName val="일위산출"/>
      <sheetName val="용역비내역-진짜"/>
      <sheetName val="참조 (2)"/>
      <sheetName val="-치수표(곡선부)"/>
      <sheetName val="경영"/>
      <sheetName val="98년"/>
      <sheetName val="실적"/>
      <sheetName val="원가계산 (2)"/>
      <sheetName val="건축"/>
      <sheetName val="기초입력 DATA"/>
      <sheetName val="배수장토목공사비"/>
      <sheetName val="입찰견적보고서"/>
      <sheetName val="골조-APT 갑지"/>
      <sheetName val="갈현동"/>
      <sheetName val="LP-S"/>
      <sheetName val="부대tu"/>
      <sheetName val="적용공정"/>
      <sheetName val="도급기성"/>
      <sheetName val="1공구원가계산"/>
      <sheetName val="1공구원가계산서"/>
      <sheetName val="Recovered_Sheet1"/>
      <sheetName val="수량계표"/>
      <sheetName val="콘크스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제경비적용기준"/>
      <sheetName val="공사자료입력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월간관리비"/>
      <sheetName val="임금단가"/>
      <sheetName val="장비목록표"/>
      <sheetName val="장비운전경비"/>
      <sheetName val="제경비율"/>
      <sheetName val="표_재료"/>
      <sheetName val="구조물5월기성내역"/>
      <sheetName val="설명서 "/>
      <sheetName val="노임,재료비"/>
      <sheetName val="설계예산"/>
      <sheetName val="토목검측서"/>
      <sheetName val="년도별노임표"/>
      <sheetName val="중기목록표"/>
      <sheetName val="11-2.아파트내역"/>
      <sheetName val="기초코드"/>
      <sheetName val="FOB발"/>
      <sheetName val="iec"/>
      <sheetName val="ks"/>
      <sheetName val="선로정수"/>
      <sheetName val="경비_원본"/>
      <sheetName val="48일위(기존)"/>
      <sheetName val="재료값"/>
      <sheetName val="자재단가비교표"/>
      <sheetName val="L_RPTB02_01"/>
      <sheetName val="해외(원화)"/>
      <sheetName val="팔당터널(1공구)"/>
      <sheetName val="포장수량단위"/>
      <sheetName val="직접경비호표"/>
      <sheetName val="자재단가2007.10"/>
      <sheetName val="자재단가2008.4"/>
      <sheetName val="토목(대안)"/>
      <sheetName val="00노임기준"/>
      <sheetName val="INDEX  LIST"/>
      <sheetName val="타공종이기"/>
      <sheetName val="기계경비"/>
      <sheetName val="6-1. 관개량조서"/>
      <sheetName val="케이블트레이"/>
      <sheetName val="2공구하도급내역서"/>
      <sheetName val="플랜트 설치"/>
      <sheetName val="판매시설"/>
      <sheetName val="을-ATYPE"/>
      <sheetName val="장비경비"/>
      <sheetName val="설계총괄표"/>
      <sheetName val="노임단가표"/>
      <sheetName val="화성태안9공구내역(실행)"/>
      <sheetName val="30집계표"/>
      <sheetName val="산출내역서"/>
      <sheetName val="조경집계표"/>
      <sheetName val="7.원가계산서(품셈)"/>
      <sheetName val="조경내역서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순공사비내역서"/>
      <sheetName val="일위대가목록표"/>
      <sheetName val="기계경비목록"/>
      <sheetName val="단가산출목록"/>
      <sheetName val="단목객토단위수량산출"/>
      <sheetName val="맹암거,초지"/>
      <sheetName val="대상수목수량"/>
      <sheetName val="평당공사비산정"/>
      <sheetName val="산출(부하간선)"/>
      <sheetName val="배수장공사비명세서"/>
      <sheetName val="고유코드_설계"/>
      <sheetName val="재료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YES-T"/>
      <sheetName val="원가data"/>
      <sheetName val="계약서"/>
      <sheetName val="Sheet15"/>
      <sheetName val="아파트 내역"/>
      <sheetName val="상부공철근집계(ABC)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3_구조물공"/>
      <sheetName val="4_포장공"/>
      <sheetName val="지주목_및_비료산출기준"/>
      <sheetName val="PACKING_LIST"/>
      <sheetName val="el\설계서\수목일위_XLS"/>
      <sheetName val="1__설계예산서"/>
      <sheetName val="2__목차"/>
      <sheetName val="3_설계설명서"/>
      <sheetName val="4_시방서갑지"/>
      <sheetName val="5_시방서(일반시방서)"/>
      <sheetName val="6_시방서갑지(특기)"/>
      <sheetName val="7_예정공정표"/>
      <sheetName val="8__설계예산서"/>
      <sheetName val="16_설계서용지(갑)"/>
      <sheetName val="17__내역서갑지"/>
      <sheetName val="내_역_서"/>
      <sheetName val="일_위_대_가_표"/>
      <sheetName val="수_량_산_출_서"/>
      <sheetName val="전차선로_물량표"/>
      <sheetName val="일위대가_"/>
      <sheetName val="제출내역_(2)"/>
      <sheetName val="참조_(2)"/>
      <sheetName val="중기조종사_단위단가"/>
      <sheetName val="원가계산_(2)"/>
      <sheetName val="21301동"/>
      <sheetName val="2.고용보험료산출근거"/>
      <sheetName val="산출근거(복구)"/>
      <sheetName val="지질조사"/>
      <sheetName val="매채조회"/>
      <sheetName val="원가계산하도"/>
      <sheetName val="COST"/>
      <sheetName val="세금자료"/>
      <sheetName val="적점"/>
      <sheetName val="99노임기준"/>
      <sheetName val="참고사항"/>
      <sheetName val="근로자자료입력"/>
      <sheetName val="경율산정"/>
      <sheetName val="실행,원가 최종예상"/>
      <sheetName val="화장실"/>
      <sheetName val="LOOKUP"/>
      <sheetName val="상호참고자료"/>
      <sheetName val="발주처자료입력"/>
      <sheetName val="회사기본자료"/>
      <sheetName val="하자보증자료"/>
      <sheetName val="기술자자료입력"/>
      <sheetName val="D-철근총괄"/>
      <sheetName val="내역갑지"/>
      <sheetName val="내역서1999.8최종"/>
      <sheetName val="기초입력_DATA"/>
      <sheetName val="일위대가_(식재)"/>
      <sheetName val="골조-APT_갑지"/>
      <sheetName val="INDEX__LIST"/>
      <sheetName val="설명서_"/>
      <sheetName val="자재단가2007_10"/>
      <sheetName val="자재단가2008_4"/>
      <sheetName val="6-1__관개량조서"/>
      <sheetName val="인건비_"/>
      <sheetName val="11-2_아파트내역"/>
      <sheetName val="표__지"/>
      <sheetName val="공사비증감"/>
      <sheetName val="단가(자재)"/>
      <sheetName val="낙엽송지주목"/>
      <sheetName val="Sheet8"/>
      <sheetName val="Sheet9"/>
      <sheetName val="Sheet10"/>
      <sheetName val="Sheet11"/>
      <sheetName val="Sheet12"/>
      <sheetName val="Sheet16"/>
      <sheetName val="Module1"/>
      <sheetName val="Module2"/>
      <sheetName val="백호우계수"/>
      <sheetName val="수량(토산품)"/>
      <sheetName val="수량(창호)(토산품)"/>
      <sheetName val="횡배수관"/>
      <sheetName val="uang"/>
      <sheetName val="공사비명세서"/>
      <sheetName val="SLAB&quot;1&quot;"/>
      <sheetName val="공사비집계표(서해안고속도로)"/>
      <sheetName val="연결관산출조서"/>
      <sheetName val="copy"/>
      <sheetName val="서식"/>
      <sheetName val="N賃԰_x0000__x0000_"/>
      <sheetName val="A LINE"/>
      <sheetName val="공사설명서외"/>
      <sheetName val="4차원가계산서"/>
      <sheetName val="TOTAL3"/>
      <sheetName val="총괄서"/>
      <sheetName val="전압강하자료"/>
      <sheetName val="공량산출근거서"/>
      <sheetName val="단가(노임)"/>
      <sheetName val="기초목록"/>
      <sheetName val="적용단위길이"/>
      <sheetName val="특수기호강도거푸집"/>
      <sheetName val="종배수관면벽신"/>
      <sheetName val="종배수관(신)"/>
      <sheetName val="정내"/>
      <sheetName val="1SGATE97"/>
      <sheetName val="목록"/>
      <sheetName val="5. 현장관리비(new) "/>
      <sheetName val="CAT_5"/>
      <sheetName val="DESIGN CRETERIA"/>
      <sheetName val="3.부제O호표"/>
      <sheetName val="4.장비손료"/>
      <sheetName val="5.소모재료비"/>
      <sheetName val="9.공삭공지층별작업시간"/>
      <sheetName val="7.주입분사시간제원표"/>
      <sheetName val="6.작업시간표"/>
      <sheetName val="8.시멘트제원표"/>
      <sheetName val="2.품제O호표"/>
      <sheetName val="1.총괄표1500mm"/>
      <sheetName val="수주추정"/>
      <sheetName val="영업_일1"/>
      <sheetName val="내역서(ebs)"/>
      <sheetName val="공정표"/>
      <sheetName val="CABLE SIZE-1"/>
      <sheetName val="1-4-2.관(약)"/>
      <sheetName val="Tool"/>
      <sheetName val="1-최종안"/>
      <sheetName val="사업분석-분양가결정"/>
      <sheetName val="투자비"/>
      <sheetName val="조성원가DATA"/>
      <sheetName val="사업비"/>
      <sheetName val="장비투입계획"/>
      <sheetName val="월별수입"/>
      <sheetName val="건설기계"/>
      <sheetName val="램프"/>
      <sheetName val="화설내"/>
      <sheetName val="BSD (2)"/>
      <sheetName val="협력업체"/>
      <sheetName val="★도급내역(2공구)"/>
      <sheetName val="계정code"/>
      <sheetName val="총괄내역서(설계)"/>
      <sheetName val="기본정보입력"/>
      <sheetName val="경비내역(을)-1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1.2 동력(철거)"/>
      <sheetName val="1.접지공사"/>
      <sheetName val="구체"/>
      <sheetName val="좌측날개벽"/>
      <sheetName val="우측날개벽"/>
      <sheetName val="맨홀수량집계"/>
      <sheetName val="중기집계"/>
      <sheetName val="자재일람"/>
      <sheetName val="조경일람"/>
      <sheetName val="EARTH"/>
      <sheetName val="본사공가현황"/>
      <sheetName val="pier(각형)"/>
      <sheetName val="기본단가"/>
      <sheetName val="7월11일"/>
      <sheetName val="토공사(흙막이)"/>
      <sheetName val="기술자관련자료"/>
      <sheetName val="주공 갑지"/>
      <sheetName val="골조물량"/>
      <sheetName val="현장식당(1)"/>
      <sheetName val="단가목록"/>
      <sheetName val="입력란"/>
      <sheetName val="97노임단가"/>
      <sheetName val="00상노임"/>
      <sheetName val="공사진행"/>
      <sheetName val="자재목록"/>
      <sheetName val="노임목록"/>
      <sheetName val="설계산출기초"/>
      <sheetName val="내역(원)"/>
      <sheetName val="수정"/>
      <sheetName val="직원관련자료"/>
      <sheetName val="AL공사(원)"/>
      <sheetName val="수목_바_주목_"/>
      <sheetName val="시점교대"/>
      <sheetName val="실행_ALT1_"/>
      <sheetName val="조내역"/>
      <sheetName val="본실행경비"/>
      <sheetName val="단가및재료비"/>
      <sheetName val="관련자료입력"/>
      <sheetName val="98수문일위"/>
      <sheetName val="쌍송교"/>
      <sheetName val="H-PILE수량집계"/>
      <sheetName val="표 지"/>
      <sheetName val="BJJIN"/>
      <sheetName val="설계변경 (2)"/>
      <sheetName val="EP0618"/>
      <sheetName val="자재운반단가일람표"/>
      <sheetName val="교량공"/>
      <sheetName val="실행내역 "/>
      <sheetName val="청-교대(A1-A2)"/>
      <sheetName val="말뚝물량"/>
      <sheetName val="crude.SLAB RE-bar"/>
      <sheetName val="표준계약서"/>
      <sheetName val="수량산출표"/>
      <sheetName val="댐구조도"/>
      <sheetName val="세월교산출기초"/>
      <sheetName val="08-공사비총괄표"/>
      <sheetName val="06-원가계산서"/>
      <sheetName val="04-간지"/>
      <sheetName val="01-적용기준"/>
      <sheetName val="03-목차"/>
      <sheetName val="07-총괄내역서"/>
      <sheetName val="02-표지"/>
      <sheetName val="상부공"/>
      <sheetName val="설계명세"/>
      <sheetName val="명세서"/>
      <sheetName val="1.1서버도입"/>
      <sheetName val="가로등내역서"/>
      <sheetName val="부재력정리"/>
      <sheetName val="[수목일위.XLS][수목일위.XLS]el_______44"/>
      <sheetName val="[수목일위.XLS][수목일위.XLS]el_______45"/>
      <sheetName val="[수목일위.XLS][수목일위.XLS]el_______28"/>
      <sheetName val="[수목일위.XLS][수목일위.XLS]el_______29"/>
      <sheetName val="[수목일위.XLS][수목일위.XLS]el_______34"/>
      <sheetName val="[수목일위.XLS][수목일위.XLS]el_______35"/>
      <sheetName val="[수목일위.XLS][수목일위.XLS]el_______30"/>
      <sheetName val="[수목일위.XLS][수목일위.XLS]el_______31"/>
      <sheetName val="[수목일위.XLS][수목일위.XLS]el_______42"/>
      <sheetName val="[수목일위.XLS][수목일위.XLS]el_______43"/>
      <sheetName val="[수목일위.XLS][수목일위.XLS]el_______32"/>
      <sheetName val="[수목일위.XLS][수목일위.XLS]el_______33"/>
      <sheetName val="[수목일위.XLS][수목일위.XLS]el_______38"/>
      <sheetName val="[수목일위.XLS][수목일위.XLS]el_______39"/>
      <sheetName val="[수목일위.XLS][수목일위.XLS]el_______40"/>
      <sheetName val="[수목일위.XLS][수목일위.XLS]el_______41"/>
      <sheetName val="[수목일위.XLS][수목일위.XLS]el_______36"/>
      <sheetName val="[수목일위.XLS][수목일위.XLS]el_______37"/>
      <sheetName val="[수목일위.XLS][수목일위.XLS]el_______46"/>
      <sheetName val="[수목일위.XLS][수목일위.XLS]el_______47"/>
      <sheetName val="[수목일위.XLS][수목일위.XLS]el_______52"/>
      <sheetName val="[수목일위.XLS][수목일위.XLS]el_______53"/>
      <sheetName val="[수목일위.XLS][수목일위.XLS]el_______48"/>
      <sheetName val="[수목일위.XLS][수목일위.XLS]el_______49"/>
      <sheetName val="[수목일위.XLS][수목일위.XLS]el_______50"/>
      <sheetName val="[수목일위.XLS][수목일위.XLS]el_______51"/>
      <sheetName val="[수목일위.XLS][수목일위.XLS]el_______56"/>
      <sheetName val="[수목일위.XLS][수목일위.XLS]el_______57"/>
      <sheetName val="[수목일위.XLS][수목일위.XLS]el_______58"/>
      <sheetName val="[수목일위.XLS][수목일위.XLS]el_______59"/>
      <sheetName val="[수목일위.XLS][수목일위.XLS]el_______54"/>
      <sheetName val="[수목일위.XLS][수목일위.XLS]el_______55"/>
      <sheetName val="rate"/>
      <sheetName val="GI-LIST"/>
      <sheetName val="001"/>
      <sheetName val="2.냉난방설비공사"/>
      <sheetName val="페인트"/>
      <sheetName val="[수목일위.XLS][수목일위.XLS]el_______64"/>
      <sheetName val="[수목일위.XLS][수목일위.XLS]el_______65"/>
      <sheetName val="[수목일위.XLS][수목일위.XLS]el_______62"/>
      <sheetName val="[수목일위.XLS][수목일위.XLS]el_______63"/>
      <sheetName val="[수목일위.XLS][수목일위.XLS]el_______68"/>
      <sheetName val="[수목일위.XLS][수목일위.XLS]el_______69"/>
      <sheetName val="[수목일위.XLS][수목일위.XLS]el_______70"/>
      <sheetName val="[수목일위.XLS][수목일위.XLS]el_______71"/>
      <sheetName val="[수목일위.XLS][수목일위.XLS]el_______66"/>
      <sheetName val="[수목일위.XLS][수목일위.XLS]el_______67"/>
      <sheetName val="[수목일위.XLS][수목일위.XLS]el______110"/>
      <sheetName val="[수목일위.XLS][수목일위.XLS]el______111"/>
      <sheetName val="[수목일위.XLS][수목일위.XLS]el______112"/>
      <sheetName val="[수목일위.XLS][수목일위.XLS]el______113"/>
      <sheetName val="[수목일위.XLS][수목일위.XLS]el______104"/>
      <sheetName val="[수목일위.XLS][수목일위.XLS]el______105"/>
      <sheetName val="[수목일위.XLS][수목일위.XLS]el_______98"/>
      <sheetName val="[수목일위.XLS][수목일위.XLS]el_______99"/>
      <sheetName val="[수목일위.XLS][수목일위.XLS]el______100"/>
      <sheetName val="[수목일위.XLS][수목일위.XLS]el______101"/>
      <sheetName val="[수목일위.XLS][수목일위.XLS]el_______76"/>
      <sheetName val="[수목일위.XLS][수목일위.XLS]el_______77"/>
      <sheetName val="[수목일위.XLS][수목일위.XLS]el_______78"/>
      <sheetName val="[수목일위.XLS][수목일위.XLS]el_______79"/>
      <sheetName val="[수목일위.XLS][수목일위.XLS]el_______80"/>
      <sheetName val="[수목일위.XLS][수목일위.XLS]el_______81"/>
      <sheetName val="[수목일위.XLS][수목일위.XLS]el_______84"/>
      <sheetName val="[수목일위.XLS][수목일위.XLS]el_______85"/>
      <sheetName val="[수목일위.XLS][수목일위.XLS]el_______86"/>
      <sheetName val="[수목일위.XLS][수목일위.XLS]el_______87"/>
      <sheetName val="[수목일위.XLS][수목일위.XLS]el_______82"/>
      <sheetName val="[수목일위.XLS][수목일위.XLS]el_______83"/>
      <sheetName val="[수목일위.XLS][수목일위.XLS]el_______88"/>
      <sheetName val="[수목일위.XLS][수목일위.XLS]el_______89"/>
      <sheetName val="[수목일위.XLS][수목일위.XLS]el_______92"/>
      <sheetName val="[수목일위.XLS][수목일위.XLS]el_______93"/>
      <sheetName val="[수목일위.XLS][수목일위.XLS]el_______90"/>
      <sheetName val="[수목일위.XLS][수목일위.XLS]el_______91"/>
      <sheetName val="[수목일위.XLS][수목일위.XLS]el_______94"/>
      <sheetName val="[수목일위.XLS][수목일위.XLS]el_______95"/>
      <sheetName val="[수목일위.XLS][수목일위.XLS]el_______96"/>
      <sheetName val="[수목일위.XLS][수목일위.XLS]el_______97"/>
      <sheetName val="[수목일위.XLS][수목일위.XLS]el______106"/>
      <sheetName val="[수목일위.XLS][수목일위.XLS]el______107"/>
      <sheetName val="[수목일위.XLS][수목일위.XLS]el______102"/>
      <sheetName val="[수목일위.XLS][수목일위.XLS]el______103"/>
      <sheetName val="[수목일위.XLS][수목일위.XLS]el______108"/>
      <sheetName val="[수목일위.XLS][수목일위.XLS]el______109"/>
      <sheetName val="[수목일위.XLS][수목일위.XLS]el______114"/>
      <sheetName val="[수목일위.XLS][수목일위.XLS]el______115"/>
      <sheetName val="[수목일위.XLS][수목일위.XLS]el______116"/>
      <sheetName val="[수목일위.XLS][수목일위.XLS]el______117"/>
      <sheetName val="[수목일위.XLS][수목일위.XLS]el______118"/>
      <sheetName val="[수목일위.XLS][수목일위.XLS]el______119"/>
      <sheetName val="[수목일위.XLS][수목일위.XLS]el______124"/>
      <sheetName val="[수목일위.XLS][수목일위.XLS]el______125"/>
      <sheetName val="[수목일위.XLS][수목일위.XLS]el______126"/>
      <sheetName val="[수목일위.XLS][수목일위.XLS]el______127"/>
      <sheetName val="[수목일위.XLS][수목일위.XLS]el______122"/>
      <sheetName val="[수목일위.XLS][수목일위.XLS]el______123"/>
      <sheetName val="[수목일위.XLS][수목일위.XLS]el______128"/>
      <sheetName val="[수목일위.XLS][수목일위.XLS]el______129"/>
      <sheetName val="[수목일위.XLS][수목일위.XLS]el______132"/>
      <sheetName val="[수목일위.XLS][수목일위.XLS]el______133"/>
      <sheetName val="[수목일위.XLS][수목일위.XLS]el______130"/>
      <sheetName val="[수목일위.XLS][수목일위.XLS]el______131"/>
      <sheetName val="[수목일위.XLS][수목일위.XLS]el______134"/>
      <sheetName val="[수목일위.XLS][수목일위.XLS]el______135"/>
      <sheetName val="[수목일위.XLS][수목일위.XLS]el______136"/>
      <sheetName val="[수목일위.XLS][수목일위.XLS]el______137"/>
      <sheetName val="[수목일위.XLS][수목일위.XLS]el______140"/>
      <sheetName val="[수목일위.XLS][수목일위.XLS]el______141"/>
      <sheetName val="[수목일위.XLS][수목일위.XLS]el______138"/>
      <sheetName val="[수목일위.XLS][수목일위.XLS]el______139"/>
      <sheetName val="[수목일위.XLS][수목일위.XLS]el______148"/>
      <sheetName val="[수목일위.XLS][수목일위.XLS]el______149"/>
      <sheetName val="[수목일위.XLS][수목일위.XLS]el______142"/>
      <sheetName val="[수목일위.XLS][수목일위.XLS]el______143"/>
      <sheetName val="[수목일위.XLS][수목일위.XLS]el______146"/>
      <sheetName val="[수목일위.XLS][수목일위.XLS]el______147"/>
      <sheetName val="[수목일위.XLS][수목일위.XLS]el______144"/>
      <sheetName val="[수목일위.XLS][수목일위.XLS]el______145"/>
      <sheetName val="교대토공시점"/>
      <sheetName val="실행내역"/>
      <sheetName val="96노임기준"/>
      <sheetName val="Summary Sheet"/>
      <sheetName val="지장물C"/>
      <sheetName val="송정-증포간  계약내역서"/>
      <sheetName val="단가조사표"/>
      <sheetName val="일위대가(계측기설치)"/>
      <sheetName val="구천"/>
      <sheetName val="B부대공"/>
      <sheetName val="101502"/>
      <sheetName val="공사현황"/>
      <sheetName val="[수목일위.XLS][수목일위.XLS]el______150"/>
      <sheetName val="[수목일위.XLS][수목일위.XLS]el______151"/>
      <sheetName val="[수목일위.XLS][수목일위.XLS]el______154"/>
      <sheetName val="[수목일위.XLS][수목일위.XLS]el______155"/>
      <sheetName val="[수목일위.XLS][수목일위.XLS]el______152"/>
      <sheetName val="[수목일위.XLS][수목일위.XLS]el______153"/>
      <sheetName val="[수목일위.XLS][수목일위.XLS]el______156"/>
      <sheetName val="[수목일위.XLS][수목일위.XLS]el______157"/>
      <sheetName val="[수목일위.XLS][수목일위.XLS]el______172"/>
      <sheetName val="[수목일위.XLS][수목일위.XLS]el______173"/>
      <sheetName val="[수목일위.XLS][수목일위.XLS]el______168"/>
      <sheetName val="[수목일위.XLS][수목일위.XLS]el______169"/>
      <sheetName val="[수목일위.XLS][수목일위.XLS]el______162"/>
      <sheetName val="[수목일위.XLS][수목일위.XLS]el______163"/>
      <sheetName val="[수목일위.XLS][수목일위.XLS]el______158"/>
      <sheetName val="[수목일위.XLS][수목일위.XLS]el______159"/>
      <sheetName val="[수목일위.XLS][수목일위.XLS]el______166"/>
      <sheetName val="[수목일위.XLS][수목일위.XLS]el______167"/>
      <sheetName val="[수목일위.XLS][수목일위.XLS]el______160"/>
      <sheetName val="[수목일위.XLS][수목일위.XLS]el______161"/>
      <sheetName val="[수목일위.XLS][수목일위.XLS]el______164"/>
      <sheetName val="[수목일위.XLS][수목일위.XLS]el______165"/>
      <sheetName val="[수목일위.XLS][수목일위.XLS]el______170"/>
      <sheetName val="[수목일위.XLS][수목일위.XLS]el______171"/>
      <sheetName val="[수목일위.XLS][수목일위.XLS]el______174"/>
      <sheetName val="[수목일위.XLS][수목일위.XLS]el______175"/>
      <sheetName val="[수목일위.XLS][수목일위.XLS]el______176"/>
      <sheetName val="[수목일위.XLS][수목일위.XLS]el______177"/>
      <sheetName val="[수목일위.XLS][수목일위.XLS]el______180"/>
      <sheetName val="[수목일위.XLS][수목일위.XLS]el______181"/>
      <sheetName val="[수목일위.XLS][수목일위.XLS]el______178"/>
      <sheetName val="[수목일위.XLS][수목일위.XLS]el______179"/>
      <sheetName val="[수목일위.XLS][수목일위.XLS]el______182"/>
      <sheetName val="[수목일위.XLS][수목일위.XLS]el______183"/>
      <sheetName val="[수목일위.XLS][수목일위.XLS]el______186"/>
      <sheetName val="[수목일위.XLS][수목일위.XLS]el______187"/>
      <sheetName val="[수목일위.XLS][수목일위.XLS]el______184"/>
      <sheetName val="[수목일위.XLS][수목일위.XLS]el______185"/>
      <sheetName val="[수목일위.XLS][수목일위.XLS]el______190"/>
      <sheetName val="[수목일위.XLS][수목일위.XLS]el______191"/>
      <sheetName val="[수목일위.XLS][수목일위.XLS]el______188"/>
      <sheetName val="[수목일위.XLS][수목일위.XLS]el______189"/>
      <sheetName val="[수목일위.XLS][수목일위.XLS]el______192"/>
      <sheetName val="[수목일위.XLS][수목일위.XLS]el______193"/>
      <sheetName val="[수목일위.XLS][수목일위.XLS]el______198"/>
      <sheetName val="[수목일위.XLS][수목일위.XLS]el______199"/>
      <sheetName val="[수목일위.XLS][수목일위.XLS]el______196"/>
      <sheetName val="[수목일위.XLS][수목일위.XLS]el______197"/>
      <sheetName val="[수목일위.XLS][수목일위.XLS]el______194"/>
      <sheetName val="[수목일위.XLS][수목일위.XLS]el______195"/>
      <sheetName val="[수목일위.XLS][수목일위.XLS]el______200"/>
      <sheetName val="[수목일위.XLS][수목일위.XLS]el______201"/>
      <sheetName val="[수목일위.XLS][수목일위.XLS]el______202"/>
      <sheetName val="[수목일위.XLS][수목일위.XLS]el______203"/>
      <sheetName val="[수목일위.XLS][수목일위.XLS]el______204"/>
      <sheetName val="[수목일위.XLS][수목일위.XLS]el______205"/>
      <sheetName val="[수목일위.XLS][수목일위.XLS]el______206"/>
      <sheetName val="[수목일위.XLS][수목일위.XLS]el______207"/>
      <sheetName val="[수목일위.XLS][수목일위.XLS]el______212"/>
      <sheetName val="[수목일위.XLS][수목일위.XLS]el______213"/>
      <sheetName val="[수목일위.XLS][수목일위.XLS]el______208"/>
      <sheetName val="[수목일위.XLS][수목일위.XLS]el______209"/>
      <sheetName val="[수목일위.XLS][수목일위.XLS]el______210"/>
      <sheetName val="[수목일위.XLS][수목일위.XLS]el______211"/>
      <sheetName val="[수목일위.XLS][수목일위.XLS]el______214"/>
      <sheetName val="[수목일위.XLS][수목일위.XLS]el______215"/>
      <sheetName val="FA설치명세"/>
      <sheetName val="DongCode"/>
      <sheetName val="공사발의_x0000_"/>
      <sheetName val="금액집계"/>
      <sheetName val="매출"/>
      <sheetName val="Breakdown"/>
      <sheetName val="UnitRate"/>
      <sheetName val="군남내역서"/>
      <sheetName val="일위총괄표"/>
      <sheetName val="11.닥트설치공사(bm)"/>
      <sheetName val="견적(100%)"/>
      <sheetName val="DNT OSBL"/>
      <sheetName val="경영계획1월"/>
      <sheetName val="총괄 내역서"/>
      <sheetName val="단청(1)제외"/>
      <sheetName val="미장및수장"/>
      <sheetName val="수리보고"/>
      <sheetName val="[수목일위.XLS]el\설계서\수목일위_XLS]데이타"/>
      <sheetName val="[수목일위.XLS]el\설계서\수목일위_XLS"/>
      <sheetName val="Template"/>
      <sheetName val="A가설공사"/>
      <sheetName val="G균열보수공사"/>
      <sheetName val="Z기타공사"/>
      <sheetName val="P도배공사"/>
      <sheetName val="M도장공사"/>
      <sheetName val="R목공사_old"/>
      <sheetName val="K미장공사"/>
      <sheetName val="Q설비공사"/>
      <sheetName val="H방수공사"/>
      <sheetName val="S보수,보강공사"/>
      <sheetName val="L석공사"/>
      <sheetName val="I수장공사"/>
      <sheetName val="F조적공사"/>
      <sheetName val="B지반보강공사"/>
      <sheetName val="N지붕공사"/>
      <sheetName val="O창호공사"/>
      <sheetName val="D철거및잔재처리"/>
      <sheetName val="U철골공사"/>
      <sheetName val="E철근콘크리트공사"/>
      <sheetName val="J타일공사"/>
      <sheetName val="C토공사"/>
      <sheetName val="공문"/>
      <sheetName val="Requirement(Work Crew)"/>
      <sheetName val="3.건축(현장안)"/>
      <sheetName val="원가계산서(남측)"/>
      <sheetName val="PIPE(UG)내역"/>
      <sheetName val="정산내역서"/>
      <sheetName val="6.단가조사표"/>
      <sheetName val="2.노무비"/>
      <sheetName val="2-1.노무비단가"/>
      <sheetName val="5.폐기물운반비"/>
      <sheetName val="4.폐기물량"/>
      <sheetName val="업체명"/>
      <sheetName val="관리"/>
      <sheetName val="총물량"/>
      <sheetName val="노임 (2차)"/>
      <sheetName val="VOR"/>
      <sheetName val="과세면세표"/>
      <sheetName val="총괄변경내역서"/>
      <sheetName val="과천MAIN"/>
      <sheetName val="5사남"/>
      <sheetName val="가정급수관"/>
      <sheetName val="Ⅶ-2_현장경비산출2"/>
      <sheetName val="영창2餀"/>
      <sheetName val="영창2"/>
      <sheetName val="안양동교 1안"/>
      <sheetName val="설계변경내역 98"/>
      <sheetName val="개별직종노임단가(2005.1)"/>
      <sheetName val="TABLE DB"/>
      <sheetName val="쌍용 data base"/>
      <sheetName val="법면설면"/>
      <sheetName val="법면수집"/>
      <sheetName val="자재코드"/>
      <sheetName val="99노임단가"/>
      <sheetName val="상촌터널실행"/>
      <sheetName val="양재동 고향생각"/>
      <sheetName val="토공(우물통,기타) "/>
      <sheetName val="건설산출"/>
      <sheetName val="설계변경총괄표(계산식)"/>
      <sheetName val="여과지동"/>
      <sheetName val="Summary"/>
      <sheetName val="부표총괄"/>
      <sheetName val="계장 품셈표"/>
      <sheetName val="마산방향"/>
      <sheetName val="거래처등록"/>
      <sheetName val="은행코드"/>
      <sheetName val="8설7발"/>
      <sheetName val="비계공사"/>
      <sheetName val="시가지우회도로공내역서"/>
      <sheetName val="내역(전체_금차)"/>
      <sheetName val="제경비_전체"/>
      <sheetName val="제경비_금차준공분"/>
      <sheetName val="식재가격"/>
      <sheetName val="식재총괄"/>
      <sheetName val="8.설치품셈"/>
      <sheetName val="actual"/>
      <sheetName val="공사별 가중치 산출근거(건축)"/>
      <sheetName val="설계명세서-2"/>
      <sheetName val="개비온집계"/>
      <sheetName val="개비온 단위"/>
      <sheetName val="운반자료"/>
      <sheetName val="UPRI"/>
      <sheetName val="계획"/>
      <sheetName val="총집계표"/>
      <sheetName val="구간산출"/>
      <sheetName val="수량산출(음암)"/>
      <sheetName val="단계별내역 (2)"/>
      <sheetName val="사업비변경내역(96.9단가)"/>
      <sheetName val="상반기손익차2총괄"/>
      <sheetName val="LD"/>
      <sheetName val="고시단가"/>
      <sheetName val="플랜트_설치"/>
      <sheetName val="아파트_내역"/>
      <sheetName val="7_원가계산서(품셈)"/>
      <sheetName val="단가산출근거_목록표"/>
      <sheetName val="북제주원가"/>
      <sheetName val="조건표"/>
      <sheetName val="직접노무비"/>
      <sheetName val=" 상부공통집계(총괄)"/>
      <sheetName val="본실행_x0005__x0000_"/>
      <sheetName val="24.보증금"/>
      <sheetName val="구조"/>
      <sheetName val="조경일0"/>
      <sheetName val="방수"/>
      <sheetName val="단가집"/>
      <sheetName val="갑지1"/>
      <sheetName val="단위수량산출서"/>
      <sheetName val="1~9 하중계산"/>
      <sheetName val="실행내역서 "/>
      <sheetName val="유동표"/>
      <sheetName val="자재비"/>
      <sheetName val="2)관접합"/>
      <sheetName val="토공연장"/>
      <sheetName val="각사별공사비분개 "/>
      <sheetName val="기준"/>
      <sheetName val="FCM"/>
      <sheetName val="Sheet4_x0000__x0010_[수목일위.XLS]가드레일산근_x0000_耀_x000f_[수목일"/>
      <sheetName val="AL공사԰"/>
      <sheetName val="정산산출서(배수판)"/>
      <sheetName val="FTRN20-총괄표"/>
      <sheetName val="토적집계"/>
      <sheetName val="el_설계서_수목일위.XLS_데이타"/>
      <sheetName val="el_설계서_수목일위.XLS"/>
      <sheetName val="가설공사내역"/>
      <sheetName val="401"/>
      <sheetName val="예총"/>
      <sheetName val="계정c԰_x0000_缀"/>
      <sheetName val="제안서입력"/>
      <sheetName val="D"/>
      <sheetName val="일위대가단가표"/>
      <sheetName val="BQ(실행)"/>
      <sheetName val="공사요율"/>
      <sheetName val="공종별산출내역서"/>
      <sheetName val="4.설계예산내역서"/>
      <sheetName val="6.관급자재조서"/>
      <sheetName val="품신"/>
      <sheetName val="3.예정공정표"/>
      <sheetName val="7.청제공기계기구조서"/>
      <sheetName val="24.보증금(전신전화가입권)"/>
      <sheetName val="일위-1"/>
      <sheetName val="IHS"/>
      <sheetName val="결과조달"/>
      <sheetName val="산근"/>
      <sheetName val="AL공사ԯ_x0000_缀"/>
      <sheetName val="공사계획서"/>
      <sheetName val="변경-C"/>
      <sheetName val="VST재료산출"/>
      <sheetName val="내역서1999_8최종"/>
      <sheetName val="횡_연장"/>
      <sheetName val="단_가_산_출_근_거"/>
      <sheetName val="중기_목록표"/>
      <sheetName val="시간당_중기사용료"/>
      <sheetName val="동문건설"/>
      <sheetName val="6.송금의뢰내역서"/>
      <sheetName val="기본설정"/>
      <sheetName val="기자재비"/>
      <sheetName val="전체실행"/>
      <sheetName val="배수통관(좌)"/>
      <sheetName val="관리동"/>
      <sheetName val="청제공기계일위대가"/>
      <sheetName val="방지책개소별명세"/>
      <sheetName val="토  공"/>
      <sheetName val="발주내역"/>
      <sheetName val="포장복구집계"/>
      <sheetName val="재료수량(1)"/>
      <sheetName val="적격"/>
      <sheetName val="소방 하 내역"/>
      <sheetName val="도급내역"/>
      <sheetName val="공사비 증감 내역서"/>
      <sheetName val="환율및_기초자료"/>
      <sheetName val="주빔의_설계"/>
      <sheetName val="CABLE_SIZE-1"/>
      <sheetName val="1-4-2_관(약)"/>
      <sheetName val="1.취수장"/>
      <sheetName val="Scenario"/>
      <sheetName val="실행철강렀቟"/>
      <sheetName val="자재 집_x0005__x0003_"/>
      <sheetName val="_x0000__x0003__x0000__x0004_"/>
      <sheetName val="건축일위"/>
      <sheetName val="그라우팅일위"/>
      <sheetName val="3.고용보험료산출근거"/>
      <sheetName val="4.고용보험"/>
      <sheetName val="단가(긴급전화)"/>
      <sheetName val="자재(원원+원대)"/>
      <sheetName val="1SPAN"/>
      <sheetName val="견적단가"/>
      <sheetName val="빙축열"/>
      <sheetName val="일위대가(1)"/>
      <sheetName val="DATA-UPS"/>
      <sheetName val="공사명입력"/>
      <sheetName val="2BOX본체"/>
      <sheetName val="인건비(10)"/>
      <sheetName val="현장경상비"/>
      <sheetName val="31.경비기본입력"/>
      <sheetName val="골막이(야매)"/>
      <sheetName val="내역을"/>
      <sheetName val="교량하부공"/>
      <sheetName val="건설기계사용료목록"/>
      <sheetName val="자재단가조사"/>
      <sheetName val="피해현황"/>
      <sheetName val="피해현황 (수량합계)"/>
      <sheetName val="품목납기"/>
      <sheetName val="연동내역"/>
      <sheetName val="5.2.6~7공사요율"/>
      <sheetName val="실행내역(10.13)"/>
      <sheetName val="시설물단가표"/>
      <sheetName val="노무비단가표"/>
      <sheetName val="연결관암거"/>
      <sheetName val="Sheet4_x0000__x0000__x0000__x0000__x0000__x0000__x0000__x0010_[수목일위.XLS]가드레일산근_x0000_"/>
      <sheetName val="월ԯ_x0000_缀"/>
      <sheetName val="월Ň԰"/>
      <sheetName val="월԰ԯ_x0000_"/>
      <sheetName val="램퀀"/>
      <sheetName val="기䩇ԯ"/>
      <sheetName val="월䩇ԯ"/>
      <sheetName val="월片ԯ"/>
      <sheetName val="월ကᙿ"/>
      <sheetName val="기怀፵ꈀ"/>
      <sheetName val="3단계"/>
      <sheetName val="2단계"/>
      <sheetName val="월԰瀀፮"/>
      <sheetName val="기怀፵"/>
      <sheetName val="기堀᎟鰀"/>
      <sheetName val="월堀᎟鰀"/>
      <sheetName val="마감물량"/>
      <sheetName val="날怀፵"/>
      <sheetName val="램怀"/>
      <sheetName val="램堀"/>
      <sheetName val="월별氀饿"/>
      <sheetName val="기԰_x0000_缀"/>
      <sheetName val="프랜怀፵"/>
      <sheetName val="월԰堀᎟"/>
      <sheetName val="날԰_x0000_"/>
      <sheetName val="4_시방서롌቟"/>
      <sheetName val="옹벽"/>
      <sheetName val="패널"/>
      <sheetName val="4_시방서Ռ_x0000_"/>
      <sheetName val="D-䈀ᅪ԰_x0000_"/>
      <sheetName val="도급예산내헾】_x0005__x0000_"/>
      <sheetName val="전도금정산서(27)"/>
      <sheetName val="정보"/>
      <sheetName val="PROJECT BRIEF"/>
      <sheetName val="가설(사)"/>
      <sheetName val="목집(사)"/>
      <sheetName val="운반(사)"/>
      <sheetName val="지붕(사)"/>
      <sheetName val="철집"/>
      <sheetName val="마산방향철근집계"/>
      <sheetName val="기성(1차) "/>
      <sheetName val="PROJECT BRIEF(EX.NEW)"/>
      <sheetName val="평형공사비"/>
      <sheetName val="h-013211-2"/>
      <sheetName val="1_x0005__x0005_"/>
      <sheetName val="1_x0005_"/>
      <sheetName val="예정공狸5"/>
      <sheetName val="예정공绘5"/>
      <sheetName val="1_x0005_B"/>
      <sheetName val="설_x0005__x0000_"/>
      <sheetName val="설헾⽬"/>
      <sheetName val="설헾〄"/>
      <sheetName val="설茸7"/>
      <sheetName val="1_x0005__x0000_"/>
      <sheetName val="JH2001"/>
      <sheetName val="일위목록표-내역서순"/>
      <sheetName val="TYPE-1"/>
      <sheetName val="순공사비"/>
      <sheetName val="4. 검토"/>
      <sheetName val="전기단가조사서"/>
      <sheetName val="J형측구단위수량"/>
      <sheetName val="BOX전기내역"/>
      <sheetName val="계약내역서(을지"/>
      <sheetName val="현장일보"/>
      <sheetName val="자재_집계표2"/>
      <sheetName val="1차_내역서2"/>
      <sheetName val="전선_및_전선관2"/>
      <sheetName val="2_대외공문1"/>
      <sheetName val="운동장_(2)1"/>
      <sheetName val="공사별_가중치_산출근거(토목)1"/>
      <sheetName val="상_부1"/>
      <sheetName val="단가표_(2)1"/>
      <sheetName val="귀래_설계_공내역서2"/>
      <sheetName val="3_바닥판__1"/>
      <sheetName val="_견적서1"/>
      <sheetName val="평형별㓈؟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TRE_TABLE"/>
      <sheetName val="현장관리비_산출내역"/>
      <sheetName val="2_2_10_샤시등"/>
      <sheetName val="6PILE__(돌출)"/>
      <sheetName val="3_공통공사대비"/>
      <sheetName val="2000,9월_일위"/>
      <sheetName val="기계실_D200"/>
      <sheetName val="수목데이타_"/>
      <sheetName val="G_R300경비"/>
      <sheetName val="3_하중산정4_지지력"/>
      <sheetName val="1_가설"/>
      <sheetName val="4_목공사"/>
      <sheetName val="단면_(2)"/>
      <sheetName val="환경기계공정표_(3)"/>
      <sheetName val="목차_"/>
      <sheetName val="Cost_bd-&quot;A&quot;"/>
      <sheetName val="5_전사투자계획종함안"/>
      <sheetName val="현장관리비_"/>
      <sheetName val="RAW_DATA"/>
      <sheetName val="별표_"/>
      <sheetName val="1_설계기준"/>
      <sheetName val="3BL공동구_수량"/>
      <sheetName val="2_가로등(영구)"/>
      <sheetName val="General_Data"/>
      <sheetName val="Ȁ夁瓅"/>
      <sheetName val="경율산정_XLS"/>
      <sheetName val="관기성공_내"/>
      <sheetName val="남양시작동자105노65기1_3화1_2"/>
      <sheetName val="단가_산출서(산근#1~#102)"/>
      <sheetName val="신_분"/>
      <sheetName val="설계기준_및_하중계산"/>
      <sheetName val="설계내역서_"/>
      <sheetName val="3_바닥판설계"/>
      <sheetName val="96보완계획7_12"/>
      <sheetName val="일반문틀_설치"/>
      <sheetName val="샌딩_에폭시_도장"/>
      <sheetName val="환율_및_노임"/>
      <sheetName val="속_일위대가"/>
      <sheetName val="노_무_비"/>
      <sheetName val="EQUIP_LIST"/>
      <sheetName val="입출재고현황_(2)"/>
      <sheetName val="단가산출서_(2)"/>
      <sheetName val="기성고조서_"/>
      <sheetName val="공종단가표_"/>
      <sheetName val="6_가격조사서_"/>
      <sheetName val="빌딩_안내"/>
      <sheetName val="sぎ"/>
      <sheetName val="주식"/>
      <sheetName val="SAM"/>
      <sheetName val="인건-측정"/>
      <sheetName val="자재집게표 "/>
      <sheetName val="분양가격표"/>
      <sheetName val="변경내역대비표(2)"/>
      <sheetName val="자압1"/>
      <sheetName val="절단표"/>
      <sheetName val="1.우편집중내역서"/>
      <sheetName val="마감표"/>
      <sheetName val="원가계산서 "/>
      <sheetName val="대가2(원본)"/>
      <sheetName val="연부97-1"/>
      <sheetName val="지선토공鍐¹"/>
      <sheetName val="지선토공徸〒"/>
      <sheetName val="맨홀수량"/>
      <sheetName val="[수목일위.XLS][수목일위.XLS]el______216"/>
      <sheetName val="[수목일위.XLS][수목일위.XLS]el______217"/>
      <sheetName val="[수목일위.XLS][수목일위.XLS]el______222"/>
      <sheetName val="[수목일위.XLS][수목일위.XLS]el______223"/>
      <sheetName val="[수목일위.XLS][수목일위.XLS]el______218"/>
      <sheetName val="[수목일위.XLS][수목일위.XLS]el______219"/>
      <sheetName val="[수목일위.XLS][수목일위.XLS]el______220"/>
      <sheetName val="[수목일위.XLS][수목일위.XLS]el______221"/>
      <sheetName val="[수목일위.XLS][수목일위.XLS]el______224"/>
      <sheetName val="[수목일위.XLS][수목일위.XLS]el______225"/>
      <sheetName val="[수목일위.XLS][수목일위.XLS]el______226"/>
      <sheetName val="[수목일위.XLS][수목일위.XLS]el______227"/>
      <sheetName val="중기목록"/>
      <sheetName val="경⠀ស"/>
      <sheetName val="제수변수량"/>
      <sheetName val="내역(건축)"/>
      <sheetName val="신규일위대가"/>
      <sheetName val="12월일반업무"/>
      <sheetName val="B.O.M"/>
      <sheetName val="총_구조물공"/>
      <sheetName val="계약내역서(을橂】"/>
      <sheetName val="노임단가 (2)"/>
      <sheetName val="지입집계"/>
      <sheetName val="분석가정"/>
      <sheetName val="3련_BOX"/>
      <sheetName val="옥외전력간선설비공사"/>
      <sheetName val="회로내역(승인)"/>
      <sheetName val="공사완료입력"/>
      <sheetName val="자문요청"/>
      <sheetName val="2층LOAD"/>
      <sheetName val="BOX단위철근"/>
      <sheetName val="주beam"/>
      <sheetName val="보도경계블럭"/>
      <sheetName val="지주토목내역서"/>
      <sheetName val="1.3(배치도)"/>
      <sheetName val="단위가격"/>
      <sheetName val="안산기계장치"/>
      <sheetName val="청하배수"/>
      <sheetName val="원데이타"/>
      <sheetName val="서∼군(2)"/>
      <sheetName val="맨홀기준"/>
      <sheetName val="101동"/>
      <sheetName val="PLP"/>
      <sheetName val="이설비"/>
      <sheetName val="폐기물처리"/>
      <sheetName val="원가계산서(용역)"/>
      <sheetName val="방수비"/>
      <sheetName val="복구비"/>
      <sheetName val="7단_x0005_"/>
      <sheetName val="3도로"/>
      <sheetName val="BS1(302)"/>
      <sheetName val="도로"/>
      <sheetName val="규격"/>
      <sheetName val="3.공통공ⴀ敆遵"/>
      <sheetName val="재료산출"/>
      <sheetName val="표준내역"/>
      <sheetName val="RESOURCE"/>
      <sheetName val="금액결정"/>
      <sheetName val="1-1평균터파기고(1)"/>
      <sheetName val="전체 현장 공사명 입력(26건)"/>
      <sheetName val="씨링(물가조사)"/>
      <sheetName val="씨링(기계경비)"/>
      <sheetName val="costing_CV"/>
      <sheetName val="데리네읶타현황"/>
      <sheetName val="당초내역׃"/>
      <sheetName val="공사芸Â헾⿠"/>
      <sheetName val="DATA(VTL)"/>
      <sheetName val="Pjny"/>
      <sheetName val="0001new"/>
      <sheetName val="[수목일위.XLS][수목일위.XLS]el\설계서\수목일위"/>
      <sheetName val="노임자재단가"/>
      <sheetName val="직공비"/>
      <sheetName val="C.배수관공"/>
      <sheetName val="내역5"/>
      <sheetName val="견적990322"/>
      <sheetName val="내역서적용수량 (지방도893)"/>
      <sheetName val="6.열원설비"/>
      <sheetName val="6-3 공조용 펌프선정"/>
      <sheetName val="표"/>
      <sheetName val="지구단위계획"/>
      <sheetName val="2_토목공사"/>
      <sheetName val="노임_단가"/>
      <sheetName val="단_box"/>
      <sheetName val="교통대책내역"/>
      <sheetName val="관리,공᠀"/>
      <sheetName val="DATA_Ul䢑耙"/>
      <sheetName val="공비현2"/>
      <sheetName val="궤도부설(424-441,1-27)"/>
      <sheetName val="레일단(70-125)"/>
      <sheetName val="장대단(55-71,126-129)"/>
      <sheetName val="궤도철거(442-448,36-54,130-134)"/>
      <sheetName val="분기(135-174,257-302)"/>
      <sheetName val="교상침목(177-183,151-184,254-262)"/>
      <sheetName val="침목단WT(182-246)"/>
      <sheetName val="궤도이설(20-27)"/>
      <sheetName val="기타1(558-577,263-293)"/>
      <sheetName val="자갈"/>
      <sheetName val="기타2(336-382)"/>
      <sheetName val="장,교(549-571,5-6,11-12,16-17,22"/>
      <sheetName val="체결구(348-375)"/>
      <sheetName val="기계상차(388)"/>
      <sheetName val="용접(389-423)"/>
      <sheetName val="장대(449-475)"/>
      <sheetName val="레일w(476-494)"/>
      <sheetName val="레일P(495-501)"/>
      <sheetName val="침목WT(502-518)"/>
      <sheetName val="침목PP(533-548)"/>
      <sheetName val="궤간정정"/>
      <sheetName val="면(37)"/>
      <sheetName val="면맞춤"/>
      <sheetName val="줄(37)"/>
      <sheetName val="줄맞춤"/>
      <sheetName val="유간(37)"/>
      <sheetName val="유간정정"/>
      <sheetName val="처짐(37)"/>
      <sheetName val="이음처짐"/>
      <sheetName val="위치(37)"/>
      <sheetName val="위치정정"/>
      <sheetName val="다지기(37)"/>
      <sheetName val="총다지기"/>
      <sheetName val="자갈치기(37)"/>
      <sheetName val="자갈치기"/>
      <sheetName val="분기보수"/>
      <sheetName val="기타"/>
      <sheetName val="가설소"/>
      <sheetName val="신품"/>
      <sheetName val="5정거장"/>
      <sheetName val="1-3길내기"/>
      <sheetName val="BOQ"/>
      <sheetName val="역T형옹벽단위수량"/>
      <sheetName val="스텐문틀堐_x001b_"/>
      <sheetName val="영업_x0008__x0000_"/>
      <sheetName val="견적의뢰서"/>
      <sheetName val="내역서적용수량"/>
      <sheetName val="영업֫_x0000_缀"/>
      <sheetName val="원형1호맨_x0005__x0000__x0000__x0000_"/>
      <sheetName val="3차_x0000__x0000_"/>
      <sheetName val="도근좌표"/>
      <sheetName val="철근단면적"/>
      <sheetName val="견적조건"/>
      <sheetName val="주방"/>
      <sheetName val="산수배수"/>
      <sheetName val="수원공매수"/>
      <sheetName val="EXPENSE"/>
      <sheetName val="공사䤊⾃_x0005__x0000_"/>
      <sheetName val="공사헾」_x0005__x0000_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8.석축단위(H=1.5M)"/>
      <sheetName val="투자_x0000__x0000_Ԁ_x0000_"/>
      <sheetName val="안청갑지"/>
      <sheetName val="신축(단위)"/>
      <sheetName val="계약내역서(_x0000__x0000__x0005_"/>
      <sheetName val="단가적용(터널)"/>
      <sheetName val="단위가격_할증"/>
      <sheetName val="합의경상"/>
      <sheetName val="연⢄"/>
      <sheetName val="연"/>
      <sheetName val="연肄"/>
      <sheetName val="연ࢄ"/>
      <sheetName val="연C"/>
      <sheetName val="3.일반사상"/>
      <sheetName val="통합내역서"/>
      <sheetName val="P.M 별"/>
      <sheetName val="항목邨_x001f_턘"/>
      <sheetName val="항목揄⿖_x0000_"/>
      <sheetName val="항목揄⾨_x0000_"/>
      <sheetName val="외주"/>
      <sheetName val="0.0ControlSheet"/>
      <sheetName val="(Monthly)"/>
      <sheetName val="cctv"/>
      <sheetName val="당월(1)"/>
      <sheetName val="Edit(01)"/>
      <sheetName val="Upgrades pricing"/>
      <sheetName val="2.2.1咘Ȏ㎩ì_x0000_"/>
      <sheetName val="2.2.1_x0000__x0000_㘨↌␬"/>
      <sheetName val="2.2.1_x0000__x0000_䜨ሉὴ"/>
      <sheetName val="미수수익(적금)"/>
      <sheetName val="증감₆᝔氀"/>
      <sheetName val="복공계산"/>
      <sheetName val="Cost bd-墠+壬"/>
      <sheetName val="열린교실"/>
      <sheetName val="2.2.1嵦ī_x0000__x0000_ꥈ"/>
      <sheetName val="2.2.1䘭疋瀨ȕ㱵"/>
      <sheetName val="2.2.1_x0000__x0000_᩿↌"/>
      <sheetName val="2.2.1_x0000__x0000_᷀ḨỌ"/>
      <sheetName val="3차준_x0000_"/>
      <sheetName val="修正表紙"/>
      <sheetName val="연"/>
      <sheetName val="연颛"/>
      <sheetName val="연ﺛ"/>
      <sheetName val="조도계산(1)"/>
      <sheetName val="STEEL BOX 단면설계(SEC.8)"/>
      <sheetName val="시산표"/>
      <sheetName val="암거날개벽"/>
      <sheetName val="제안서"/>
      <sheetName val="행정표준(1)"/>
      <sheetName val="행정표준(2)"/>
      <sheetName val="기본사항"/>
      <sheetName val="(C)원내역"/>
      <sheetName val="SLAB"/>
      <sheetName val="COPING-1"/>
      <sheetName val="역T형교대-2수량"/>
      <sheetName val="트렌드"/>
      <sheetName val="특별교실"/>
      <sheetName val="database"/>
      <sheetName val="O실보"/>
      <sheetName val="총괄내역단가"/>
      <sheetName val="예산M11A"/>
      <sheetName val="도면자료제출일정"/>
      <sheetName val="95MAKER"/>
      <sheetName val="BOX-1510"/>
      <sheetName val="조도계산서 (도서)"/>
      <sheetName val="노원열병합  건축공사기성내역서"/>
      <sheetName val="08공임"/>
      <sheetName val="SYS_DB"/>
      <sheetName val="단가 산출서(산근#1~簀╕쐀╕렀"/>
      <sheetName val="1-1"/>
      <sheetName val="archi(본사)"/>
      <sheetName val="단면치수"/>
      <sheetName val="_Recovered_SheetName_621_"/>
      <sheetName val="[수목일위.XLS][수목일위.XLS]el______232"/>
      <sheetName val="[수목일위.XLS][수목일위.XLS]el______233"/>
      <sheetName val="자재_집계표ૐ"/>
      <sheetName val="XXXX_x0000__x0000_"/>
      <sheetName val="Edit"/>
      <sheetName val="토공실_x0000_"/>
      <sheetName val="별제권_정리담보권1"/>
      <sheetName val="회사정보"/>
      <sheetName val="단가일헾"/>
      <sheetName val="배수ᰀ"/>
      <sheetName val="단가일尜"/>
      <sheetName val="건설기ᰀ"/>
      <sheetName val="_x0000_䅅呒"/>
      <sheetName val="DB"/>
      <sheetName val="T6-6(2)"/>
      <sheetName val="[수목일위.XLS_x0000_][수목일위.XLS]el_______2"/>
      <sheetName val="[수목일위.XLS_x0000_][수목일위.XLS]el_______3"/>
      <sheetName val="[수목일위.XLS_x0000_][수목일위.XLS]el_______4"/>
      <sheetName val="[수목일위.XLS_x0000_][수목일위.XLS]el_______5"/>
      <sheetName val="[수목일위.XLS][수목일위.XLS_x0000_]el_______6"/>
      <sheetName val="[수목일위.XLS][수목일위.XLS_x0000_]el_______7"/>
      <sheetName val="[수목일위.XLS][수목일위.XLS_x0000_]el______14"/>
      <sheetName val="[수목일위.XLS][수목일위.XLS_x0000_]el______15"/>
      <sheetName val="[수목일위.XLS][수목일위.XLS_x0000_]el_______8"/>
      <sheetName val="[수목일위.XLS][수목일위.XLS_x0000_]el_______9"/>
      <sheetName val="[수목일위.XLS][수목일위.XLS_x0000_]el______10"/>
      <sheetName val="[수목일위.XLS][수목일위.XLS_x0000_]el______11"/>
      <sheetName val="[수목일위.XLS][수목일위.XLS_x0000_]el______12"/>
      <sheetName val="[수목일위.XLS][수목일위.XLS_x0000_]el______13"/>
      <sheetName val="울산시산표"/>
      <sheetName val="타공이기수량"/>
      <sheetName val="취수탑"/>
      <sheetName val="Coding"/>
      <sheetName val="NOMUBI"/>
      <sheetName val="sw1"/>
      <sheetName val="A소화조"/>
      <sheetName val="B소화조"/>
      <sheetName val="A조실험"/>
      <sheetName val="B조실험"/>
      <sheetName val="수목데이타暷"/>
      <sheetName val="원형1호맨홀토공수㐬"/>
      <sheetName val="기흥하도용"/>
      <sheetName val="갑지(집행)"/>
      <sheetName val="D-623D"/>
      <sheetName val="전차선로ԯ_x0000_缀_x0000_"/>
      <sheetName val="PVC 내역서"/>
      <sheetName val="관로토공집계표"/>
      <sheetName val="식재일위墀."/>
      <sheetName val="관舓⼱"/>
      <sheetName val="관_x0005__x0000_"/>
      <sheetName val="국내조달(통합-1)"/>
      <sheetName val="xxx"/>
      <sheetName val="단가조사서"/>
      <sheetName val="할증"/>
      <sheetName val="급탕순환펌프"/>
      <sheetName val="el\설계서\수목일︀ᇕ԰_x0000_缀_x0000__x0000__x0000_Ȁ"/>
      <sheetName val="el\설계서\수목일︀ᇕ԰_x0000_缀_x0000__x0000__x0000_焀"/>
      <sheetName val="el\설계서\수목일︀ᇕ԰_x0000_缀_x0000__x0000__x0000_Ԁ"/>
      <sheetName val="TYPE집계표"/>
      <sheetName val="전력"/>
      <sheetName val="잡비계산"/>
      <sheetName val="단가적용"/>
      <sheetName val="에԰_x0000_缀"/>
      <sheetName val="조경일壀"/>
      <sheetName val="지수적용공사비내역서"/>
      <sheetName val="하중조건(평상시)"/>
      <sheetName val="급여조견표"/>
      <sheetName val="구헾"/>
      <sheetName val="접합 및 부설 "/>
      <sheetName val="품셈 "/>
      <sheetName val="우측날개_x0005_"/>
      <sheetName val="우측날개畠"/>
      <sheetName val="원가蠀ᎊ찀ᎊ"/>
      <sheetName val="설계ᎃ"/>
      <sheetName val="슬래브"/>
      <sheetName val="기계내역서"/>
      <sheetName val="주공 _x0005__x0000_"/>
      <sheetName val="철근량산정및사용성검⩿"/>
      <sheetName val="세목전체"/>
      <sheetName val="일위대가(긴급전화)"/>
      <sheetName val="긴급전화(단가)"/>
      <sheetName val="장문교(대전)"/>
      <sheetName val="고압수량(철거)"/>
      <sheetName val="공량(전기)"/>
      <sheetName val="도로정위치부표"/>
      <sheetName val="DB구축"/>
      <sheetName val="도로조사부표"/>
      <sheetName val="입력변수"/>
      <sheetName val="카펫타일"/>
      <sheetName val="[수목일위.XLS][수목일위.XLS]el_설계서____4"/>
      <sheetName val="[수목일위.XLS][수목일위.XLS]el_설계서____5"/>
      <sheetName val="[수목일위.XLS_x0000_][수목일위.XLS]el_설계서___8"/>
      <sheetName val="[수목일위.XLS_x0000_][수목일위.XLS]el_설계서___9"/>
      <sheetName val="[수목일위.XLS][수목일위.XLS]el_설계서____2"/>
      <sheetName val="[수목일위.XLS][수목일위.XLS]el_설계서____3"/>
      <sheetName val="[수목일위.XLS_x0000_][수목일위.XLS]el_설계서___2"/>
      <sheetName val="[수목일위.XLS_x0000_][수목일위.XLS]el_설계서___3"/>
      <sheetName val="[수목일위.XLS][수목일위.XLS_x0000_]el_설계서__12"/>
      <sheetName val="[수목일위.XLS][수목일위.XLS_x0000_]el_설계서__13"/>
      <sheetName val="[수목일위.XLS_x0000_][수목일위.XLS]el_설계서___4"/>
      <sheetName val="[수목일위.XLS_x0000_][수목일위.XLS]el_설계서___5"/>
      <sheetName val="[수목일위.XLS_x0000_][수목일위.XLS]el_설계서___6"/>
      <sheetName val="[수목일위.XLS_x0000_][수목일위.XLS]el_설계서___7"/>
      <sheetName val="[수목일위.XLS][수목일위.XLS_x0000_]el_설계서__10"/>
      <sheetName val="[수목일위.XLS][수목일위.XLS_x0000_]el_설계서__11"/>
      <sheetName val="[수목일위.XLS][수목일위.XLS]el_설계서___14"/>
      <sheetName val="[수목일위.XLS][수목일위.XLS]el_설계서___15"/>
      <sheetName val="[수목일위.XLS][수목일위.XLS]el_설계서____8"/>
      <sheetName val="[수목일위.XLS][수목일위.XLS]el_설계서____9"/>
      <sheetName val="[수목일위.XLS][수목일위.XLS]el_설계서____6"/>
      <sheetName val="[수목일위.XLS][수목일위.XLS]el_설계서____7"/>
      <sheetName val="[수목일위.XLS][수목일위.XLS_x0000_]el_설계서__14"/>
      <sheetName val="[수목일위.XLS][수목일위.XLS_x0000_]el_설계서__15"/>
      <sheetName val="[수목일위.XLS][수목일위.XLS]el_설계서___16"/>
      <sheetName val="[수목일위.XLS][수목일위.XLS]el_설계서___17"/>
      <sheetName val="[수목일위.XLS][수목일위.XLS]el_설계서___10"/>
      <sheetName val="[수목일위.XLS][수목일위.XLS]el_설계서___11"/>
      <sheetName val="[수목일위.XLS][수목일위.XLS]el_설계서___12"/>
      <sheetName val="[수목일위.XLS][수목일위.XLS]el_설계서___13"/>
      <sheetName val="[수목일위.XLS][수목일위.XLS]el_설계서___68"/>
      <sheetName val="[수목일위.XLS][수목일위.XLS]el_설계서___69"/>
      <sheetName val="[수목일위.XLS][수목일위.XLS]el_설계서___50"/>
      <sheetName val="[수목일위.XLS][수목일위.XLS]el_설계서___51"/>
      <sheetName val="[수목일위.XLS][수목일위.XLS]el_설계서___40"/>
      <sheetName val="[수목일위.XLS][수목일위.XLS]el_설계서___41"/>
      <sheetName val="[수목일위.XLS][수목일위.XLS]el_설계서___26"/>
      <sheetName val="[수목일위.XLS][수목일위.XLS]el_설계서___27"/>
      <sheetName val="[수목일위.XLS][수목일위.XLS]el_설계서___24"/>
      <sheetName val="[수목일위.XLS][수목일위.XLS]el_설계서___25"/>
      <sheetName val="[수목일위.XLS][수목일위.XLS]el_설계서___18"/>
      <sheetName val="[수목일위.XLS][수목일위.XLS]el_설계서___19"/>
      <sheetName val="[수목일위.XLS][수목일위.XLS]el_설계서___20"/>
      <sheetName val="[수목일위.XLS][수목일위.XLS]el_설계서___21"/>
      <sheetName val="[수목일위.XLS][수목일위.XLS]el_설계서___22"/>
      <sheetName val="[수목일위.XLS][수목일위.XLS]el_설계서___23"/>
      <sheetName val="[수목일위.XLS][수목일위.XLS]el_설계서___32"/>
      <sheetName val="[수목일위.XLS][수목일위.XLS]el_설계서___33"/>
      <sheetName val="[수목일위.XLS][수목일위.XLS]el_설계서___28"/>
      <sheetName val="[수목일위.XLS][수목일위.XLS]el_설계서___29"/>
      <sheetName val="[수목일위.XLS][수목일위.XLS]el_설계서___30"/>
      <sheetName val="[수목일위.XLS][수목일위.XLS]el_설계서___31"/>
      <sheetName val="[수목일위.XLS][수목일위.XLS]el_설계서___34"/>
      <sheetName val="[수목일위.XLS][수목일위.XLS]el_설계서___35"/>
      <sheetName val="[수목일위.XLS][수목일위.XLS]el_설계서___36"/>
      <sheetName val="[수목일위.XLS][수목일위.XLS]el_설계서___37"/>
      <sheetName val="[수목일위.XLS][수목일위.XLS]el_설계서___42"/>
      <sheetName val="[수목일위.XLS][수목일위.XLS]el_설계서___43"/>
      <sheetName val="[수목일위.XLS][수목일위.XLS]el_설계서___38"/>
      <sheetName val="[수목일위.XLS][수목일위.XLS]el_설계서___39"/>
      <sheetName val="[수목일위.XLS][수목일위.XLS]el_설계서___44"/>
      <sheetName val="[수목일위.XLS][수목일위.XLS]el_설계서___45"/>
      <sheetName val="[수목일위.XLS][수목일위.XLS]el_설계서___46"/>
      <sheetName val="[수목일위.XLS][수목일위.XLS]el_설계서___47"/>
      <sheetName val="[수목일위.XLS][수목일위.XLS]el_설계서___48"/>
      <sheetName val="[수목일위.XLS][수목일위.XLS]el_설계서___49"/>
      <sheetName val="[수목일위.XLS][수목일위.XLS]el_설계서___56"/>
      <sheetName val="[수목일위.XLS][수목일위.XLS]el_설계서___57"/>
      <sheetName val="[수목일위.XLS][수목일위.XLS]el_설계서___52"/>
      <sheetName val="[수목일위.XLS][수목일위.XLS]el_설계서___53"/>
      <sheetName val="[수목일위.XLS][수목일위.XLS]el_설계서___54"/>
      <sheetName val="[수목일위.XLS][수목일위.XLS]el_설계서___55"/>
      <sheetName val="[수목일위.XLS][수목일위.XLS]el_설계서___58"/>
      <sheetName val="[수목일위.XLS][수목일위.XLS]el_설계서___59"/>
      <sheetName val="[수목일위.XLS][수목일위.XLS]el_설계서___80"/>
      <sheetName val="[수목일위.XLS][수목일위.XLS]el_설계서___81"/>
      <sheetName val="[수목일위.XLS][수목일위.XLS]el_설계서___60"/>
      <sheetName val="[수목일위.XLS][수목일위.XLS]el_설계서___61"/>
      <sheetName val="[수목일위.XLS][수목일위.XLS]el_설계서___62"/>
      <sheetName val="[수목일위.XLS][수목일위.XLS]el_설계서___63"/>
      <sheetName val="[수목일위.XLS][수목일위.XLS]el_설계서___64"/>
      <sheetName val="[수목일위.XLS][수목일위.XLS]el_설계서___65"/>
      <sheetName val="[수목일위.XLS][수목일위.XLS]el_설계서___66"/>
      <sheetName val="[수목일위.XLS][수목일위.XLS]el_설계서___67"/>
      <sheetName val="[수목일위.XLS][수목일위.XLS]el_설계서___74"/>
      <sheetName val="[수목일위.XLS][수목일위.XLS]el_설계서___75"/>
      <sheetName val="[수목일위.XLS][수목일위.XLS]el_설계서___70"/>
      <sheetName val="[수목일위.XLS][수목일위.XLS]el_설계서___71"/>
      <sheetName val="[수목일위.XLS][수목일위.XLS]el_설계서___72"/>
      <sheetName val="[수목일위.XLS][수목일위.XLS]el_설계서___73"/>
      <sheetName val="[수목일위.XLS][수목일위.XLS]el_설계서___82"/>
      <sheetName val="[수목일위.XLS][수목일위.XLS]el_설계서___83"/>
      <sheetName val="[수목일위.XLS][수목일위.XLS]el_설계서___76"/>
      <sheetName val="[수목일위.XLS][수목일위.XLS]el_설계서___77"/>
      <sheetName val="[수목일위.XLS][수목일위.XLS]el_설계서___78"/>
      <sheetName val="[수목일위.XLS][수목일위.XLS]el_설계서___79"/>
      <sheetName val="[수목일위.XLS][수목일위.XLS]el_설계서___84"/>
      <sheetName val="[수목일위.XLS][수목일위.XLS]el_설계서___85"/>
      <sheetName val="[수목일위.XLS][수목일위.XLS]el_설계서_수목_6"/>
      <sheetName val="[수목일위.XLS][수목일위.XLS]el_설계서_수목_7"/>
      <sheetName val="[수목일위.XLS][수목일위.XLS]el_설계서_수목_4"/>
      <sheetName val="[수목일위.XLS][수목일위.XLS]el_설계서_수목_5"/>
      <sheetName val="[수목일위.XLS][수목일위.XLS]el_설계서_수목_2"/>
      <sheetName val="[수목일위.XLS][수목일위.XLS]el_설계서_수목_3"/>
      <sheetName val="[수목일위.XLS][수목일위.XLS]el_설계서_수목_8"/>
      <sheetName val="[수목일위.XLS][수목일위.XLS]el_설계서_수목_9"/>
      <sheetName val="[수목일위.XLS][수목일위.XLS]el_설계서_수_12"/>
      <sheetName val="[수목일위.XLS][수목일위.XLS]el_설계서_수_13"/>
      <sheetName val="[수목일위.XLS][수목일위.XLS]el_설계서_수_10"/>
      <sheetName val="[수목일위.XLS][수목일위.XLS]el_설계서_수_11"/>
      <sheetName val="[수목일위.XLS][수목일위.XLS]el_설계서_수_48"/>
      <sheetName val="[수목일위.XLS][수목일위.XLS]el_설계서_수_49"/>
      <sheetName val="[수목일위.XLS][수목일위.XLS]el_설계서_수_16"/>
      <sheetName val="[수목일위.XLS][수목일위.XLS]el_설계서_수_17"/>
      <sheetName val="[수목일위.XLS][수목일위.XLS]el_설계서_수_14"/>
      <sheetName val="[수목일위.XLS][수목일위.XLS]el_설계서_수_15"/>
      <sheetName val="[수목일위.XLS][수목일위.XLS]el_설계서_수_22"/>
      <sheetName val="[수목일위.XLS][수목일위.XLS]el_설계서_수_23"/>
      <sheetName val="[수목일위.XLS][수목일위.XLS]el_설계서_수_24"/>
      <sheetName val="[수목일위.XLS][수목일위.XLS]el_설계서_수_25"/>
      <sheetName val="[수목일위.XLS][수목일위.XLS]el_설계서_수_20"/>
      <sheetName val="[수목일위.XLS][수목일위.XLS]el_설계서_수_21"/>
      <sheetName val="[수목일위.XLS][수목일위.XLS]el_설계서_수_18"/>
      <sheetName val="[수목일위.XLS][수목일위.XLS]el_설계서_수_19"/>
      <sheetName val="[수목일위.XLS][수목일위.XLS]el_설계서_수_32"/>
      <sheetName val="[수목일위.XLS][수목일위.XLS]el_설계서_수_33"/>
      <sheetName val="[수목일위.XLS][수목일위.XLS]el_설계서_수_26"/>
      <sheetName val="[수목일위.XLS][수목일위.XLS]el_설계서_수_27"/>
      <sheetName val="[수목일위.XLS][수목일위.XLS]el_설계서_수_28"/>
      <sheetName val="[수목일위.XLS][수목일위.XLS]el_설계서_수_29"/>
      <sheetName val="[수목일위.XLS][수목일위.XLS]el_설계서_수_30"/>
      <sheetName val="[수목일위.XLS][수목일위.XLS]el_설계서_수_31"/>
      <sheetName val="[수목일위.XLS][수목일위.XLS]el_설계서_수_34"/>
      <sheetName val="[수목일위.XLS][수목일위.XLS]el_설계서_수_35"/>
      <sheetName val="[수목일위.XLS][수목일위.XLS]el_설계서_수_36"/>
      <sheetName val="[수목일위.XLS][수목일위.XLS]el_설계서_수_37"/>
      <sheetName val="[수목일위.XLS][수목일위.XLS]el_설계서_수_46"/>
      <sheetName val="[수목일위.XLS][수목일위.XLS]el_설계서_수_47"/>
      <sheetName val="[수목일위.XLS][수목일위.XLS]el_설계서_수_38"/>
      <sheetName val="[수목일위.XLS][수목일위.XLS]el_설계서_수_39"/>
      <sheetName val="[수목일위.XLS][수목일위.XLS]el_설계서_수_40"/>
      <sheetName val="[수목일위.XLS][수목일위.XLS]el_설계서_수_41"/>
      <sheetName val="[수목일위.XLS][수목일위.XLS]el_설계서_수_42"/>
      <sheetName val="[수목일위.XLS][수목일위.XLS]el_설계서_수_43"/>
      <sheetName val="[수목일위.XLS][수목일위.XLS]el_설계서_수_44"/>
      <sheetName val="[수목일위.XLS][수목일위.XLS]el_설계서_수_45"/>
      <sheetName val="[수목일위.XLS][수목일위.XLS]el_설계서_수_56"/>
      <sheetName val="[수목일위.XLS][수목일위.XLS]el_설계서_수_57"/>
      <sheetName val="[수목일위.XLS][수목일위.XLS]el_설계서_수_58"/>
      <sheetName val="[수목일위.XLS][수목일위.XLS]el_설계서_수_59"/>
      <sheetName val="[수목일위.XLS][수목일위.XLS]el_설계서_수_50"/>
      <sheetName val="[수목일위.XLS][수목일위.XLS]el_설계서_수_51"/>
      <sheetName val="[수목일위.XLS][수목일위.XLS]el_설계서_수_52"/>
      <sheetName val="[수목일위.XLS][수목일위.XLS]el_설계서_수_53"/>
      <sheetName val="[수목일위.XLS][수목일위.XLS]el_설계서_수_54"/>
      <sheetName val="[수목일위.XLS][수목일위.XLS]el_설계서_수_55"/>
      <sheetName val="[수목일위.XLS][수목일위.XLS]el_설계서_수_62"/>
      <sheetName val="[수목일위.XLS][수목일위.XLS]el_설계서_수_63"/>
      <sheetName val="[수목일위.XLS][수목일위.XLS]el_설계서_수_60"/>
      <sheetName val="[수목일위.XLS][수목일위.XLS]el_설계서_수_61"/>
      <sheetName val="[수목일위.XLS][수목일위.XLS]el_설계서_수_68"/>
      <sheetName val="[수목일위.XLS][수목일위.XLS]el_설계서_수_69"/>
      <sheetName val="[수목일위.XLS][수목일위.XLS]el_설계서_수_64"/>
      <sheetName val="[수목일위.XLS][수목일위.XLS]el_설계서_수_65"/>
      <sheetName val="[수목일위.XLS][수목일위.XLS]el_설계서_수_66"/>
      <sheetName val="[수목일위.XLS][수목일위.XLS]el_설계서_수_67"/>
      <sheetName val="00년"/>
      <sheetName val=" 갑지"/>
      <sheetName val="노무비계"/>
      <sheetName val="A-8 PD(도로중앙)"/>
      <sheetName val="C1"/>
      <sheetName val="손익차9월2"/>
      <sheetName val="대가수량"/>
      <sheetName val="U-TYPE(1)"/>
      <sheetName val="[수목일위.XLS][수목일위.XLS_x0000_]el______18"/>
      <sheetName val="[수목일위.XLS][수목일위.XLS_x0000_]el______19"/>
      <sheetName val="[수목일위.XLS][수목일위.XLS_x0000_]el______16"/>
      <sheetName val="[수목일위.XLS][수목일위.XLS_x0000_]el______17"/>
      <sheetName val="법인세비용(03년말)"/>
      <sheetName val="대창(장성)"/>
      <sheetName val="MDF일위대가"/>
      <sheetName val="[수목일위.XLS][수목일위.XLS]el______230"/>
      <sheetName val="[수목일위.XLS][수목일위.XLS]el______231"/>
      <sheetName val="[수목일위.XLS][수목일위.XLS]el______228"/>
      <sheetName val="[수목일위.XLS][수목일위.XLS]el______229"/>
      <sheetName val="[수목일위.XLS][수목일위.XLS]el______234"/>
      <sheetName val="[수목일위.XLS][수목일위.XLS]el______235"/>
      <sheetName val="바닥_x0000_"/>
      <sheetName val="조작대(1연)"/>
      <sheetName val="변경내역서"/>
      <sheetName val="표지怈"/>
      <sheetName val="매입세율"/>
      <sheetName val="[수목일위.XLS][수목일위.XLS]el______238"/>
      <sheetName val="[수목일위.XLS][수목일위.XLS]el______239"/>
      <sheetName val="[수목일위.XLS][수목일위.XLS]el______240"/>
      <sheetName val="[수목일위.XLS][수목일위.XLS]el______241"/>
      <sheetName val="[수목일위.XLS][수목일위.XLS]el______236"/>
      <sheetName val="[수목일위.XLS][수목일위.XLS]el______237"/>
      <sheetName val="[수목일위.XLS][수목일위.XLS]el______242"/>
      <sheetName val="[수목일위.XLS][수목일위.XLS]el______243"/>
      <sheetName val="[수목일위.XLS][수목일위.XLS]el______248"/>
      <sheetName val="[수목일위.XLS][수목일위.XLS]el______249"/>
      <sheetName val="[수목일위.XLS][수목일위.XLS]el______244"/>
      <sheetName val="[수목일위.XLS][수목일위.XLS]el______245"/>
      <sheetName val="[수목일위.XLS][수목일위.XLS]el______246"/>
      <sheetName val="[수목일위.XLS][수목일위.XLS]el______247"/>
      <sheetName val="[수목일위.XLS][수목일위.XLS]el______250"/>
      <sheetName val="[수목일위.XLS][수목일위.XLS]el______251"/>
      <sheetName val="[수목일위.XLS][수목일위.XLS]el______252"/>
      <sheetName val="[수목일위.XLS][수목일위.XLS]el______253"/>
      <sheetName val="[수목일위.XLS][수목일위.XLS]el______262"/>
      <sheetName val="[수목일위.XLS][수목일위.XLS]el______263"/>
      <sheetName val="[수목일위.XLS][수목일위.XLS]el______254"/>
      <sheetName val="[수목일위.XLS][수목일위.XLS]el______255"/>
      <sheetName val="[수목일위.XLS][수목일위.XLS]el______256"/>
      <sheetName val="[수목일위.XLS][수목일위.XLS]el______257"/>
      <sheetName val="[수목일위.XLS][수목일위.XLS]el______258"/>
      <sheetName val="[수목일위.XLS][수목일위.XLS]el______259"/>
      <sheetName val="[수목일위.XLS][수목일위.XLS]el______260"/>
      <sheetName val="[수목일위.XLS][수목일위.XLS]el______261"/>
      <sheetName val="[수목일위.XLS][수목일위.XLS]el______266"/>
      <sheetName val="[수목일위.XLS][수목일위.XLS]el______267"/>
      <sheetName val="[수목일위.XLS][수목일위.XLS]el______264"/>
      <sheetName val="[수목일위.XLS][수목일위.XLS]el______265"/>
      <sheetName val="[수목일위.XLS][수목일위.XLS]el______324"/>
      <sheetName val="[수목일위.XLS][수목일위.XLS]el______325"/>
      <sheetName val="[수목일위.XLS][수목일위.XLS]el______280"/>
      <sheetName val="[수목일위.XLS][수목일위.XLS]el______281"/>
      <sheetName val="[수목일위.XLS][수목일위.XLS]el______276"/>
      <sheetName val="[수목일위.XLS][수목일위.XLS]el______277"/>
      <sheetName val="[수목일위.XLS][수목일위.XLS]el______268"/>
      <sheetName val="[수목일위.XLS][수목일위.XLS]el______269"/>
      <sheetName val="[수목일위.XLS][수목일위.XLS]el______270"/>
      <sheetName val="[수목일위.XLS][수목일위.XLS]el______271"/>
      <sheetName val="유입맨홀산출"/>
      <sheetName val="최적단면"/>
      <sheetName val="직접공사_x0000__x0000_Ԁ_x0000_쀀"/>
      <sheetName val="직접공사_x0000__x0000_Ԁ_x0000_耀⨶"/>
      <sheetName val="REDUCER"/>
      <sheetName val="WE'T"/>
      <sheetName val="오억미_x0000_"/>
      <sheetName val="[수목일위.XLS][수목일위.XLS]el______274"/>
      <sheetName val="[수목일위.XLS][수목일위.XLS]el______275"/>
      <sheetName val="[수목일위.XLS][수목일위.XLS]el______272"/>
      <sheetName val="[수목일위.XLS][수목일위.XLS]el______273"/>
      <sheetName val="[수목일위.XLS][수목일위.XLS]el______278"/>
      <sheetName val="[수목일위.XLS][수목일위.XLS]el______279"/>
      <sheetName val="[수목일위.XLS][수목일위.XLS]el______282"/>
      <sheetName val="[수목일위.XLS][수목일위.XLS]el______283"/>
      <sheetName val="[수목일위.XLS][수목일위.XLS]el______284"/>
      <sheetName val="[수목일위.XLS][수목일위.XLS]el______285"/>
      <sheetName val="[수목일위.XLS][수목일위.XLS]el______286"/>
      <sheetName val="[수목일위.XLS][수목일위.XLS]el______287"/>
      <sheetName val="[수목일위.XLS][수목일위.XLS]el______290"/>
      <sheetName val="[수목일위.XLS][수목일위.XLS]el______291"/>
      <sheetName val="[수목일위.XLS][수목일위.XLS]el______292"/>
      <sheetName val="[수목일위.XLS][수목일위.XLS]el______293"/>
      <sheetName val="[수목일위.XLS][수목일위.XLS]el______288"/>
      <sheetName val="[수목일위.XLS][수목일위.XLS]el______289"/>
      <sheetName val="[수목일위.XLS][수목일위.XLS]el______294"/>
      <sheetName val="[수목일위.XLS][수목일위.XLS]el______295"/>
      <sheetName val="[수목일위.XLS][수목일위.XLS]el______322"/>
      <sheetName val="[수목일위.XLS][수목일위.XLS]el______323"/>
      <sheetName val="[수목일위.XLS][수목일위.XLS]el______316"/>
      <sheetName val="[수목일위.XLS][수목일위.XLS]el______317"/>
      <sheetName val="[수목일위.XLS][수목일위.XLS]el______318"/>
      <sheetName val="[수목일위.XLS][수목일위.XLS]el______319"/>
      <sheetName val="[수목일위.XLS][수목일위.XLS]el______310"/>
      <sheetName val="[수목일위.XLS][수목일위.XLS]el______311"/>
      <sheetName val="[수목일위.XLS][수목일위.XLS]el______296"/>
      <sheetName val="[수목일위.XLS][수목일위.XLS]el______297"/>
      <sheetName val="[수목일위.XLS][수목일위.XLS]el______298"/>
      <sheetName val="[수목일위.XLS][수목일위.XLS]el______299"/>
      <sheetName val="[수목일위.XLS][수목일위.XLS]el______302"/>
      <sheetName val="[수목일위.XLS][수목일위.XLS]el______303"/>
      <sheetName val="[수목일위.XLS][수목일위.XLS]el______300"/>
      <sheetName val="[수목일위.XLS][수목일위.XLS]el______301"/>
      <sheetName val="[수목일위.XLS][수목일위.XLS]el______306"/>
      <sheetName val="[수목일위.XLS][수목일위.XLS]el______307"/>
      <sheetName val="[수목일위.XLS][수목일위.XLS]el______308"/>
      <sheetName val="[수목일위.XLS][수목일위.XLS]el______309"/>
      <sheetName val="[수목일위.XLS][수목일위.XLS]el______304"/>
      <sheetName val="[수목일위.XLS][수목일위.XLS]el______305"/>
      <sheetName val="[수목일위.XLS][수목일위.XLS]el______314"/>
      <sheetName val="[수목일위.XLS][수목일위.XLS]el______315"/>
      <sheetName val="[수목일위.XLS][수목일위.XLS]el______312"/>
      <sheetName val="[수목일위.XLS][수목일위.XLS]el______313"/>
      <sheetName val="[수목일위.XLS][수목일위.XLS]el______320"/>
      <sheetName val="[수목일위.XLS][수목일위.XLS]el______321"/>
      <sheetName val="[수목일위.XLS][수목일위.XLS]el______332"/>
      <sheetName val="[수목일위.XLS][수목일위.XLS]el______333"/>
      <sheetName val="[수목일위.XLS][수목일위.XLS]el______338"/>
      <sheetName val="[수목일위.XLS][수목일위.XLS]el______339"/>
      <sheetName val="[수목일위.XLS][수목일위.XLS]el______326"/>
      <sheetName val="[수목일위.XLS][수목일위.XLS]el______327"/>
      <sheetName val="[수목일위.XLS][수목일위.XLS]el______328"/>
      <sheetName val="[수목일위.XLS][수목일위.XLS]el______329"/>
      <sheetName val="[수목일위.XLS][수목일위.XLS]el______330"/>
      <sheetName val="[수목일위.XLS][수목일위.XLS]el______331"/>
      <sheetName val="[수목일위.XLS][수목일위.XLS]el______334"/>
      <sheetName val="[수목일위.XLS][수목일위.XLS]el______335"/>
      <sheetName val="[수목일위.XLS][수목일위.XLS]el______336"/>
      <sheetName val="[수목일위.XLS][수목일위.XLS]el______337"/>
      <sheetName val="[수목일위.XLS][수목일위.XLS]el______340"/>
      <sheetName val="[수목일위.XLS][수목일위.XLS]el______341"/>
      <sheetName val="[수목일위.XLS][수목일위.XLS]el______342"/>
      <sheetName val="[수목일위.XLS][수목일위.XLS]el______343"/>
      <sheetName val="[수목일위.XLS][수목일위.XLS]el______344"/>
      <sheetName val="[수목일위.XLS][수목일위.XLS]el______345"/>
      <sheetName val="[수목일위.XLS][수목일위.XLS]el__계서_수__4"/>
      <sheetName val="[수목일위.XLS][수목일위.XLS]el__계서_수__5"/>
      <sheetName val="[수목일위.XLS][수목일위.XLS]el__계서_수__2"/>
      <sheetName val="[수목일위.XLS][수목일위.XLS]el__계서_수__3"/>
      <sheetName val="2.2.1丵⿌_x0005__x0000_"/>
      <sheetName val="2.2.1丵⽃_x0005__x0000_"/>
      <sheetName val="2.2.1丵⿝_x0005__x0000_"/>
      <sheetName val="2.2.1丵⾎_x0005__x0000_"/>
      <sheetName val="[수목일위.XLS]B__MSOffice_Excel___2"/>
      <sheetName val="수량산출(비굴착)"/>
      <sheetName val="감리공문"/>
      <sheetName val="1.2가설공"/>
      <sheetName val="기계"/>
      <sheetName val="영업墫᎟鰀"/>
      <sheetName val="영업涫⮦_x0001_"/>
      <sheetName val="3차Ö_x0000_"/>
      <sheetName val="공통(20-_x0000__x0000_Ԁ"/>
      <sheetName val="Initial Input Variable"/>
      <sheetName val="노무비산출"/>
      <sheetName val="CONCRETE"/>
      <sheetName val="예정壸_x0000__x0000_"/>
      <sheetName val="배수철근"/>
      <sheetName val="재정睮⾯_x0005_"/>
      <sheetName val="재정ᛅ〒_x0005_"/>
      <sheetName val="재정脸;腼"/>
      <sheetName val="견적대비 견적서"/>
      <sheetName val="일위헾】_x0005_"/>
      <sheetName val="일위ⱂ⾖_x0005__x0000_"/>
      <sheetName val="_x0007__x0008__x0003_ꡀ΃_x0000__x0000_꤀"/>
      <sheetName val="Steam Table"/>
      <sheetName val="참조표"/>
      <sheetName val="1.전등"/>
      <sheetName val="기성橂】"/>
      <sheetName val="금전출납"/>
      <sheetName val="ASCEandUBC"/>
      <sheetName val="[수목일위.XLS][수목일위.XLS]el___서_수목_2"/>
      <sheetName val="[수목일위.XLS][수목일위.XLS]el___서_수목_3"/>
      <sheetName val="[수목일위.XLS][수목일위.XLS]el______352"/>
      <sheetName val="[수목일위.XLS][수목일위.XLS]el______353"/>
      <sheetName val="[수목일위.XLS][수목일위.XLS]el______348"/>
      <sheetName val="[수목일위.XLS][수목일위.XLS]el______349"/>
      <sheetName val="하성지구"/>
      <sheetName val="헐기조서"/>
      <sheetName val="토적표"/>
      <sheetName val="단면기준"/>
      <sheetName val="969910( R)"/>
      <sheetName val="본체"/>
      <sheetName val="[수목일위.XLS][수목일위.XLS]el______346"/>
      <sheetName val="[수목일위.XLS][수목일위.XLS]el______347"/>
      <sheetName val="[수목일위.XLS][수목일위.XLS]el______350"/>
      <sheetName val="[수목일위.XLS][수목일위.XLS]el______351"/>
      <sheetName val="[수목일위.XLS][수목일위.XLS]el______400"/>
      <sheetName val="[수목일위.XLS][수목일위.XLS]el______401"/>
      <sheetName val="[수목일위.XLS][수목일위.XLS]el______402"/>
      <sheetName val="[수목일위.XLS][수목일위.XLS]el______403"/>
      <sheetName val="[수목일위.XLS][수목일위.XLS]el______398"/>
      <sheetName val="[수목일위.XLS][수목일위.XLS]el______399"/>
      <sheetName val="[수목일위.XLS][수목일위.XLS]el______378"/>
      <sheetName val="[수목일위.XLS][수목일위.XLS]el______379"/>
      <sheetName val="[수목일위.XLS][수목일위.XLS]el______376"/>
      <sheetName val="[수목일위.XLS][수목일위.XLS]el______377"/>
      <sheetName val="영창2勈"/>
      <sheetName val="사토장위치"/>
      <sheetName val="[수목일위.XLS][수목일위.XLS]el______372"/>
      <sheetName val="[수목일위.XLS][수목일위.XLS]el______373"/>
      <sheetName val="[수목일위.XLS][수목일위.XLS]el______370"/>
      <sheetName val="[수목일위.XLS][수목일위.XLS]el______371"/>
      <sheetName val="[수목일위.XLS][수목일위.XLS]el______354"/>
      <sheetName val="[수목일위.XLS][수목일위.XLS]el______355"/>
      <sheetName val="1공구"/>
      <sheetName val="[수목일위.XLS][수목일위.XLS]el______358"/>
      <sheetName val="[수목일위.XLS][수목일위.XLS]el______359"/>
      <sheetName val="[수목일위.XLS][수목일위.XLS]el______356"/>
      <sheetName val="[수목일위.XLS][수목일위.XLS]el______357"/>
      <sheetName val="[수목일위.XLS][수목일위.XLS]el______360"/>
      <sheetName val="[수목일위.XLS][수목일위.XLS]el______361"/>
      <sheetName val="[수목일위.XLS][수목일위.XLS]el______362"/>
      <sheetName val="[수목일위.XLS][수목일위.XLS]el______363"/>
      <sheetName val="[수목일위.XLS][수목일위.XLS]el______364"/>
      <sheetName val="[수목일위.XLS][수목일위.XLS]el______365"/>
      <sheetName val="[수목일위.XLS][수목일위.XLS]el______366"/>
      <sheetName val="[수목일위.XLS][수목일위.XLS]el______367"/>
      <sheetName val="[수목일위.XLS][수목일위.XLS]el______368"/>
      <sheetName val="[수목일위.XLS][수목일위.XLS]el______369"/>
      <sheetName val="[수목일위.XLS][수목일위.XLS]el______374"/>
      <sheetName val="[수목일위.XLS][수목일위.XLS]el______375"/>
      <sheetName val="[수목일위.XLS][수목일위.XLS]el______382"/>
      <sheetName val="[수목일위.XLS][수목일위.XLS]el______383"/>
      <sheetName val="[수목일위.XLS][수목일위.XLS]el______380"/>
      <sheetName val="[수목일위.XLS][수목일위.XLS]el______381"/>
      <sheetName val="[수목일위.XLS][수목일위.XLS]el______388"/>
      <sheetName val="[수목일위.XLS][수목일위.XLS]el______389"/>
      <sheetName val="TB-내역_x0000_"/>
      <sheetName val="적용단가"/>
      <sheetName val="[수목일위.XLS][수목일위.XLS]el______390"/>
      <sheetName val="[수목일위.XLS][수목일위.XLS]el______391"/>
      <sheetName val="[수목일위.XLS][수목일위.XLS]el______384"/>
      <sheetName val="[수목일위.XLS][수목일위.XLS]el______385"/>
      <sheetName val="[수목일위.XLS][수목일위.XLS]el______386"/>
      <sheetName val="[수목일위.XLS][수목일위.XLS]el______387"/>
      <sheetName val="[수목일위.XLS][수목일위.XLS]el______396"/>
      <sheetName val="[수목일위.XLS][수목일위.XLS]el______397"/>
      <sheetName val="[수목일위.XLS][수목일위.XLS]el______392"/>
      <sheetName val="[수목일위.XLS][수목일위.XLS]el______393"/>
      <sheetName val="[수목일위.XLS][수목일위.XLS]el______394"/>
      <sheetName val="[수목일위.XLS][수목일위.XLS]el______395"/>
      <sheetName val="[수목일위.XLS][수목일위.XLS]el______428"/>
      <sheetName val="[수목일위.XLS][수목일위.XLS]el______429"/>
      <sheetName val="[수목일위.XLS][수목일위.XLS]el______430"/>
      <sheetName val="[수목일위.XLS][수목일위.XLS]el______431"/>
      <sheetName val="[수목일위.XLS][수목일위.XLS]el______404"/>
      <sheetName val="[수목일위.XLS][수목일위.XLS]el______405"/>
      <sheetName val="[수목일위.XLS][수목일위.XLS]el______406"/>
      <sheetName val="[수목일위.XLS][수목일위.XLS]el______407"/>
      <sheetName val="[수목일위.XLS][수목일위.XLS]el______410"/>
      <sheetName val="[수목일위.XLS][수목일위.XLS]el______411"/>
      <sheetName val="[수목일위.XLS][수목일위.XLS]el______412"/>
      <sheetName val="[수목일위.XLS][수목일위.XLS]el______413"/>
      <sheetName val="[수목일위.XLS][수목일위.XLS]el______408"/>
      <sheetName val="[수목일위.XLS][수목일위.XLS]el______409"/>
      <sheetName val="[수목일위.XLS][수목일위.XLS]el______416"/>
      <sheetName val="[수목일위.XLS][수목일위.XLS]el______417"/>
      <sheetName val="[수목일위.XLS][수목일위.XLS]el______414"/>
      <sheetName val="[수목일위.XLS][수목일위.XLS]el______415"/>
      <sheetName val="[수목일위.XLS][수목일위.XLS]el______418"/>
      <sheetName val="[수목일위.XLS][수목일위.XLS]el______419"/>
      <sheetName val="[수목일위.XLS][수목일위.XLS]el______420"/>
      <sheetName val="[수목일위.XLS][수목일위.XLS]el______421"/>
      <sheetName val="[수목일위.XLS][수목일위.XLS]el______422"/>
      <sheetName val="[수목일위.XLS][수목일위.XLS]el______423"/>
      <sheetName val="연돌일退←?"/>
      <sheetName val="연돌일"/>
      <sheetName val="영업_x0008_"/>
      <sheetName val="계정c԰"/>
      <sheetName val="기԰"/>
      <sheetName val="철거산ԯ"/>
      <sheetName val="도급예산내헾】_x0005_"/>
      <sheetName val="2.2.1嵦ī"/>
      <sheetName val="2.2.1"/>
      <sheetName val="계약내역서("/>
      <sheetName val="원형1호맨_x0005_"/>
      <sheetName val="투자"/>
      <sheetName val="el\설계서\수목일︀ᇕ԰"/>
      <sheetName val="에԰"/>
      <sheetName val="[수목일위.XLS][수목일위.XLS]el______424"/>
      <sheetName val="[수목일위.XLS][수목일위.XLS]el______425"/>
      <sheetName val="[수목일위.XLS][수목일위.XLS]el______426"/>
      <sheetName val="[수목일위.XLS][수목일위.XLS]el______427"/>
      <sheetName val="[수목일위.XLS][수목일위.XLS]el______432"/>
      <sheetName val="[수목일위.XLS][수목일위.XLS]el______433"/>
      <sheetName val="[수목일위.XLS][수목일위.XLS]el______436"/>
      <sheetName val="[수목일위.XLS][수목일위.XLS]el______437"/>
      <sheetName val="[수목일위.XLS][수목일위.XLS]el______434"/>
      <sheetName val="[수목일위.XLS][수목일위.XLS]el______435"/>
      <sheetName val="[수목일위.XLS][수목일위.XLS]el______438"/>
      <sheetName val="[수목일위.XLS][수목일위.XLS]el______439"/>
      <sheetName val="[수목일위.XLS][수목일위.XLS]el______440"/>
      <sheetName val="[수목일위.XLS][수목일위.XLS]el______441"/>
      <sheetName val="[수목일위.XLS][수목일위.XLS]el______442"/>
      <sheetName val="[수목일위.XLS][수목일위.XLS]el______443"/>
      <sheetName val="[수목일위.XLS][수목일위.XLS]el______768"/>
      <sheetName val="[수목일위.XLS][수목일위.XLS]el______769"/>
      <sheetName val="[수목일위.XLS][수목일위.XLS]el______770"/>
      <sheetName val="[수목일위.XLS][수목일위.XLS]el______771"/>
      <sheetName val="[수목일위.XLS][수목일위.XLS]el______756"/>
      <sheetName val="[수목일위.XLS][수목일위.XLS]el______757"/>
      <sheetName val="[수목일위.XLS][수목일위.XLS]el______758"/>
      <sheetName val="[수목일위.XLS][수목일위.XLS]el______759"/>
      <sheetName val="[수목일위.XLS][수목일위.XLS]el______638"/>
      <sheetName val="[수목일위.XLS][수목일위.XLS]el______639"/>
      <sheetName val="[수목일위.XLS][수목일위.XLS]el______640"/>
      <sheetName val="[수목일위.XLS][수목일위.XLS]el______641"/>
      <sheetName val="[수목일위.XLS][수목일위.XLS]el______454"/>
      <sheetName val="[수목일위.XLS][수목일위.XLS]el______455"/>
      <sheetName val="[수목일위.XLS][수목일위.XLS]el______456"/>
      <sheetName val="[수목일위.XLS][수목일위.XLS]el______457"/>
      <sheetName val="[수목일위.XLS][수목일위.XLS]el______444"/>
      <sheetName val="[수목일위.XLS][수목일위.XLS]el______445"/>
      <sheetName val="[수목일위.XLS][수목일위.XLS]el______446"/>
      <sheetName val="[수목일위.XLS][수목일위.XLS]el______447"/>
      <sheetName val="[수목일위.XLS][수목일위.XLS]el______448"/>
      <sheetName val="[수목일위.XLS][수목일위.XLS]el______449"/>
      <sheetName val="[수목일위.XLS][수목일위.XLS]el______450"/>
      <sheetName val="[수목일위.XLS][수목일위.XLS]el______451"/>
      <sheetName val="[수목일위.XLS][수목일위.XLS]el______452"/>
      <sheetName val="[수목일위.XLS][수목일위.XLS]el______453"/>
      <sheetName val="[수목일위.XLS][수목일위.XLS]el______458"/>
      <sheetName val="[수목일위.XLS][수목일위.XLS]el______459"/>
      <sheetName val="[수목일위.XLS][수목일위.XLS]el______460"/>
      <sheetName val="[수목일위.XLS][수목일위.XLS]el______461"/>
      <sheetName val="[수목일위.XLS][수목일위.XLS]el______512"/>
      <sheetName val="[수목일위.XLS][수목일위.XLS]el______513"/>
      <sheetName val="[수목일위.XLS][수목일위.XLS]el______514"/>
      <sheetName val="[수목일위.XLS][수목일위.XLS]el______515"/>
      <sheetName val="[수목일위.XLS][수목일위.XLS]el______466"/>
      <sheetName val="[수목일위.XLS][수목일위.XLS]el______467"/>
      <sheetName val="[수목일위.XLS][수목일위.XLS]el______462"/>
      <sheetName val="[수목일위.XLS][수목일위.XLS]el______463"/>
      <sheetName val="[수목일위.XLS][수목일위.XLS]el______464"/>
      <sheetName val="[수목일위.XLS][수목일위.XLS]el______465"/>
      <sheetName val="[수목일위.XLS][수목일위.XLS]el______468"/>
      <sheetName val="[수목일위.XLS][수목일위.XLS]el______469"/>
      <sheetName val="[수목일위.XLS][수목일위.XLS]el______474"/>
      <sheetName val="[수목일위.XLS][수목일위.XLS]el______475"/>
      <sheetName val="[수목일위.XLS][수목일위.XLS]el______472"/>
      <sheetName val="[수목일위.XLS][수목일위.XLS]el______473"/>
      <sheetName val="[수목일위.XLS][수목일위.XLS]el______470"/>
      <sheetName val="[수목일위.XLS][수목일위.XLS]el______471"/>
      <sheetName val="[수목일위.XLS][수목일위.XLS]el______476"/>
      <sheetName val="[수목일위.XLS][수목일위.XLS]el______477"/>
      <sheetName val="[수목일위.XLS][수목일위.XLS]el______478"/>
      <sheetName val="[수목일위.XLS][수목일위.XLS]el______479"/>
      <sheetName val="[수목일위.XLS][수목일위.XLS]el______480"/>
      <sheetName val="[수목일위.XLS][수목일위.XLS]el______481"/>
      <sheetName val="[수목일위.XLS][수목일위.XLS]el______490"/>
      <sheetName val="[수목일위.XLS][수목일위.XLS]el______491"/>
      <sheetName val="[수목일위.XLS][수목일위.XLS]el______482"/>
      <sheetName val="[수목일위.XLS][수목일위.XLS]el______483"/>
      <sheetName val="[수목일위.XLS][수목일위.XLS]el______484"/>
      <sheetName val="[수목일위.XLS][수목일위.XLS]el______485"/>
      <sheetName val="[수목일위.XLS][수목일위.XLS]el______486"/>
      <sheetName val="[수목일위.XLS][수목일위.XLS]el______487"/>
      <sheetName val="[수목일위.XLS][수목일위.XLS]el______488"/>
      <sheetName val="[수목일위.XLS][수목일위.XLS]el______489"/>
      <sheetName val="[수목일위.XLS][수목일위.XLS]el______492"/>
      <sheetName val="[수목일위.XLS][수목일위.XLS]el______493"/>
      <sheetName val="[수목일위.XLS][수목일위.XLS]el______496"/>
      <sheetName val="[수목일위.XLS][수목일위.XLS]el______497"/>
      <sheetName val="[수목일위.XLS][수목일위.XLS]el______494"/>
      <sheetName val="[수목일위.XLS][수목일위.XLS]el______495"/>
      <sheetName val="[수목일위.XLS][수목일위.XLS]el______500"/>
      <sheetName val="[수목일위.XLS][수목일위.XLS]el______501"/>
      <sheetName val="[수목일위.XLS][수목일위.XLS]el______498"/>
      <sheetName val="[수목일위.XLS][수목일위.XLS]el______499"/>
      <sheetName val="[수목일위.XLS][수목일위.XLS]el______508"/>
      <sheetName val="[수목일위.XLS][수목일위.XLS]el______509"/>
      <sheetName val="[수목일위.XLS][수목일위.XLS]el______502"/>
      <sheetName val="[수목일위.XLS][수목일위.XLS]el______503"/>
      <sheetName val="[수목일위.XLS][수목일위.XLS]el______504"/>
      <sheetName val="[수목일위.XLS][수목일위.XLS]el______505"/>
      <sheetName val="[수목일위.XLS][수목일위.XLS]el______506"/>
      <sheetName val="[수목일위.XLS][수목일위.XLS]el______507"/>
      <sheetName val="[수목일위.XLS][수목일위.XLS]el______510"/>
      <sheetName val="[수목일위.XLS][수목일위.XLS]el______511"/>
      <sheetName val="[수목일위.XLS][수목일위.XLS]el______516"/>
      <sheetName val="[수목일위.XLS][수목일위.XLS]el______517"/>
      <sheetName val="[수목일위.XLS][수목일위.XLS]el______568"/>
      <sheetName val="[수목일위.XLS][수목일위.XLS]el______569"/>
      <sheetName val="[수목일위.XLS][수목일위.XLS]el______570"/>
      <sheetName val="[수목일위.XLS][수목일위.XLS]el______571"/>
      <sheetName val="[수목일위.XLS][수목일위.XLS]el______546"/>
      <sheetName val="[수목일위.XLS][수목일위.XLS]el______547"/>
      <sheetName val="[수목일위.XLS][수목일위.XLS]el______548"/>
      <sheetName val="[수목일위.XLS][수목일위.XLS]el______549"/>
      <sheetName val="[수목일위.XLS][수목일위.XLS]el______522"/>
      <sheetName val="[수목일위.XLS][수목일위.XLS]el______523"/>
      <sheetName val="[수목일위.XLS][수목일위.XLS]el______520"/>
      <sheetName val="[수목일위.XLS][수목일위.XLS]el______521"/>
      <sheetName val="[수목일위.XLS][수목일위.XLS]el______518"/>
      <sheetName val="[수목일위.XLS][수목일위.XLS]el______519"/>
      <sheetName val="[수목일위.XLS][수목일위.XLS]el______524"/>
      <sheetName val="[수목일위.XLS][수목일위.XLS]el______525"/>
      <sheetName val="[수목일위.XLS][수목일위.XLS]el______526"/>
      <sheetName val="[수목일위.XLS][수목일위.XLS]el______527"/>
      <sheetName val="[수목일위.XLS][수목일위.XLS]el______528"/>
      <sheetName val="[수목일위.XLS][수목일위.XLS]el______529"/>
      <sheetName val="[수목일위.XLS][수목일위.XLS]el______534"/>
      <sheetName val="[수목일위.XLS][수목일위.XLS]el______535"/>
      <sheetName val="[수목일위.XLS][수목일위.XLS]el______530"/>
      <sheetName val="[수목일위.XLS][수목일위.XLS]el______531"/>
      <sheetName val="[수목일위.XLS][수목일위.XLS]el______532"/>
      <sheetName val="[수목일위.XLS][수목일위.XLS]el______533"/>
      <sheetName val="[수목일위.XLS][수목일위.XLS]el______536"/>
      <sheetName val="[수목일위.XLS][수목일위.XLS]el______537"/>
      <sheetName val="[수목일위.XLS][수목일위.XLS]el______538"/>
      <sheetName val="[수목일위.XLS][수목일위.XLS]el______539"/>
      <sheetName val="[수목일위.XLS][수목일위.XLS]el______540"/>
      <sheetName val="[수목일위.XLS][수목일위.XLS]el______541"/>
      <sheetName val="[수목일위.XLS][수목일위.XLS]el______542"/>
      <sheetName val="[수목일위.XLS][수목일위.XLS]el______543"/>
      <sheetName val="[수목일위.XLS][수목일위.XLS]el______544"/>
      <sheetName val="[수목일위.XLS][수목일위.XLS]el______545"/>
      <sheetName val="[수목일위.XLS][수목일위.XLS]el______550"/>
      <sheetName val="[수목일위.XLS][수목일위.XLS]el______551"/>
      <sheetName val="[수목일위.XLS][수목일위.XLS]el______552"/>
      <sheetName val="[수목일위.XLS][수목일위.XLS]el______553"/>
      <sheetName val="[수목일위.XLS][수목일위.XLS]el______556"/>
      <sheetName val="[수목일위.XLS][수목일위.XLS]el______557"/>
      <sheetName val="[수목일위.XLS][수목일위.XLS]el______558"/>
      <sheetName val="[수목일위.XLS][수목일위.XLS]el______559"/>
      <sheetName val="[수목일위.XLS][수목일위.XLS]el______554"/>
      <sheetName val="[수목일위.XLS][수목일위.XLS]el______555"/>
      <sheetName val="[수목일위.XLS][수목일위.XLS]el______560"/>
      <sheetName val="[수목일위.XLS][수목일위.XLS]el______561"/>
      <sheetName val="[수목일위.XLS][수목일위.XLS]el______564"/>
      <sheetName val="[수목일위.XLS][수목일위.XLS]el______565"/>
      <sheetName val="[수목일위.XLS][수목일위.XLS]el______566"/>
      <sheetName val="[수목일위.XLS][수목일위.XLS]el______567"/>
      <sheetName val="[수목일위.XLS][수목일위.XLS]el______562"/>
      <sheetName val="[수목일위.XLS][수목일위.XLS]el______563"/>
      <sheetName val="[수목일위.XLS][수목일위.XLS]el______574"/>
      <sheetName val="[수목일위.XLS][수목일위.XLS]el______575"/>
      <sheetName val="[수목일위.XLS][수목일위.XLS]el______580"/>
      <sheetName val="[수목일위.XLS][수목일위.XLS]el______581"/>
      <sheetName val="[수목일위.XLS][수목일위.XLS]el______572"/>
      <sheetName val="[수목일위.XLS][수목일위.XLS]el______573"/>
      <sheetName val="[수목일위.XLS][수목일위.XLS]el______582"/>
      <sheetName val="[수목일위.XLS][수목일위.XLS]el______583"/>
      <sheetName val="[수목일위.XLS][수목일위.XLS]el______576"/>
      <sheetName val="[수목일위.XLS][수목일위.XLS]el______577"/>
      <sheetName val="[수목일위.XLS][수목일위.XLS]el______578"/>
      <sheetName val="[수목일위.XLS][수목일위.XLS]el______579"/>
      <sheetName val="[수목일위.XLS][수목일위.XLS]el______586"/>
      <sheetName val="[수목일위.XLS][수목일위.XLS]el______587"/>
      <sheetName val="[수목일위.XLS][수목일위.XLS]el______598"/>
      <sheetName val="[수목일위.XLS][수목일위.XLS]el______599"/>
      <sheetName val="[수목일위.XLS][수목일위.XLS]el______584"/>
      <sheetName val="[수목일위.XLS][수목일위.XLS]el______585"/>
      <sheetName val="[수목일위.XLS][수목일위.XLS]el______600"/>
      <sheetName val="[수목일위.XLS][수목일위.XLS]el______601"/>
      <sheetName val="[수목일위.XLS][수목일위.XLS]el______588"/>
      <sheetName val="[수목일위.XLS][수목일위.XLS]el______589"/>
      <sheetName val="[수목일위.XLS][수목일위.XLS]el______590"/>
      <sheetName val="[수목일위.XLS][수목일위.XLS]el______591"/>
      <sheetName val="[수목일위.XLS][수목일위.XLS]el______592"/>
      <sheetName val="[수목일위.XLS][수목일위.XLS]el______593"/>
      <sheetName val="[수목일위.XLS][수목일위.XLS]el______596"/>
      <sheetName val="[수목일위.XLS][수목일위.XLS]el______597"/>
      <sheetName val="[수목일위.XLS][수목일위.XLS]el______594"/>
      <sheetName val="[수목일위.XLS][수목일위.XLS]el______595"/>
      <sheetName val="[수목일위.XLS][수목일위.XLS]el______618"/>
      <sheetName val="[수목일위.XLS][수목일위.XLS]el______619"/>
      <sheetName val="[수목일위.XLS][수목일위.XLS]el______620"/>
      <sheetName val="[수목일위.XLS][수목일위.XLS]el______621"/>
      <sheetName val="[수목일위.XLS][수목일위.XLS]el______604"/>
      <sheetName val="[수목일위.XLS][수목일위.XLS]el______605"/>
      <sheetName val="[수목일위.XLS][수목일위.XLS]el______606"/>
      <sheetName val="[수목일위.XLS][수목일위.XLS]el______607"/>
      <sheetName val="[수목일위.XLS][수목일위.XLS]el______602"/>
      <sheetName val="[수목일위.XLS][수목일위.XLS]el______603"/>
      <sheetName val="[수목일위.XLS][수목일위.XLS]el______608"/>
      <sheetName val="[수목일위.XLS][수목일위.XLS]el______609"/>
      <sheetName val="[수목일위.XLS][수목일위.XLS]el______614"/>
      <sheetName val="[수목일위.XLS][수목일위.XLS]el______615"/>
      <sheetName val="[수목일위.XLS][수목일위.XLS]el______616"/>
      <sheetName val="[수목일위.XLS][수목일위.XLS]el______617"/>
      <sheetName val="[수목일위.XLS][수목일위.XLS]el______610"/>
      <sheetName val="[수목일위.XLS][수목일위.XLS]el______611"/>
      <sheetName val="[수목일위.XLS][수목일위.XLS]el______612"/>
      <sheetName val="[수목일위.XLS][수목일위.XLS]el______613"/>
      <sheetName val="[수목일위.XLS][수목일위.XLS]el______624"/>
      <sheetName val="[수목일위.XLS][수목일위.XLS]el______625"/>
      <sheetName val="[수목일위.XLS][수목일위.XLS]el______628"/>
      <sheetName val="[수목일위.XLS][수목일위.XLS]el______629"/>
      <sheetName val="[수목일위.XLS][수목일위.XLS]el______622"/>
      <sheetName val="[수목일위.XLS][수목일위.XLS]el______623"/>
      <sheetName val="[수목일위.XLS][수목일위.XLS]el______626"/>
      <sheetName val="[수목일위.XLS][수목일위.XLS]el______627"/>
      <sheetName val="[수목일위.XLS][수목일위.XLS]el______632"/>
      <sheetName val="[수목일위.XLS][수목일위.XLS]el______633"/>
      <sheetName val="[수목일위.XLS][수목일위.XLS]el______630"/>
      <sheetName val="[수목일위.XLS][수목일위.XLS]el______631"/>
      <sheetName val="[수목일위.XLS][수목일위.XLS]el______634"/>
      <sheetName val="[수목일위.XLS][수목일위.XLS]el______635"/>
      <sheetName val="[수목일위.XLS][수목일위.XLS]el______636"/>
      <sheetName val="[수목일위.XLS][수목일위.XLS]el______637"/>
      <sheetName val="[수목일위.XLS][수목일위.XLS]el______682"/>
      <sheetName val="[수목일위.XLS][수목일위.XLS]el______683"/>
      <sheetName val="[수목일위.XLS][수목일위.XLS]el______642"/>
      <sheetName val="[수목일위.XLS][수목일위.XLS]el______643"/>
      <sheetName val="[수목일위.XLS][수목일위.XLS]el______644"/>
      <sheetName val="[수목일위.XLS][수목일위.XLS]el______645"/>
      <sheetName val="[수목일위.XLS][수목일위.XLS]el______658"/>
      <sheetName val="[수목일위.XLS][수목일위.XLS]el______659"/>
      <sheetName val="[수목일위.XLS][수목일위.XLS]el______666"/>
      <sheetName val="[수목일위.XLS][수목일위.XLS]el______667"/>
      <sheetName val="[수목일위.XLS][수목일위.XLS]el______646"/>
      <sheetName val="[수목일위.XLS][수목일위.XLS]el______647"/>
      <sheetName val="[수목일위.XLS][수목일위.XLS]el______648"/>
      <sheetName val="[수목일위.XLS][수목일위.XLS]el______649"/>
      <sheetName val="[수목일위.XLS][수목일위.XLS]el______650"/>
      <sheetName val="[수목일위.XLS][수목일위.XLS]el______651"/>
      <sheetName val="[수목일위.XLS][수목일위.XLS]el______654"/>
      <sheetName val="[수목일위.XLS][수목일위.XLS]el______655"/>
      <sheetName val="[수목일위.XLS][수목일위.XLS]el______656"/>
      <sheetName val="[수목일위.XLS][수목일위.XLS]el______657"/>
      <sheetName val="[수목일위.XLS][수목일위.XLS]el______652"/>
      <sheetName val="[수목일위.XLS][수목일위.XLS]el______653"/>
      <sheetName val="[수목일위.XLS][수목일위.XLS]el______664"/>
      <sheetName val="[수목일위.XLS][수목일위.XLS]el______665"/>
      <sheetName val="[수목일위.XLS][수목일위.XLS]el______660"/>
      <sheetName val="[수목일위.XLS][수목일위.XLS]el______661"/>
      <sheetName val="[수목일위.XLS][수목일위.XLS]el______662"/>
      <sheetName val="[수목일위.XLS][수목일위.XLS]el______663"/>
      <sheetName val="[수목일위.XLS][수목일위.XLS]el______668"/>
      <sheetName val="[수목일위.XLS][수목일위.XLS]el______669"/>
      <sheetName val="[수목일위.XLS][수목일위.XLS]el______670"/>
      <sheetName val="[수목일위.XLS][수목일위.XLS]el______671"/>
      <sheetName val="[수목일위.XLS][수목일위.XLS]el______672"/>
      <sheetName val="[수목일위.XLS][수목일위.XLS]el______673"/>
      <sheetName val="[수목일위.XLS][수목일위.XLS]el______676"/>
      <sheetName val="[수목일위.XLS][수목일위.XLS]el______677"/>
      <sheetName val="[수목일위.XLS][수목일위.XLS]el______674"/>
      <sheetName val="[수목일위.XLS][수목일위.XLS]el______675"/>
      <sheetName val="[수목일위.XLS][수목일위.XLS]el______680"/>
      <sheetName val="[수목일위.XLS][수목일위.XLS]el______681"/>
      <sheetName val="[수목일위.XLS][수목일위.XLS]el______678"/>
      <sheetName val="[수목일위.XLS][수목일위.XLS]el______679"/>
      <sheetName val="[수목일위.XLS][수목일위.XLS]el______684"/>
      <sheetName val="[수목일위.XLS][수목일위.XLS]el______685"/>
      <sheetName val="[수목일위.XLS][수목일위.XLS]el______686"/>
      <sheetName val="[수목일위.XLS][수목일위.XLS]el______687"/>
      <sheetName val="[수목일위.XLS][수목일위.XLS]el______698"/>
      <sheetName val="[수목일위.XLS][수목일위.XLS]el______699"/>
      <sheetName val="[수목일위.XLS][수목일위.XLS]el______688"/>
      <sheetName val="[수목일위.XLS][수목일위.XLS]el______689"/>
      <sheetName val="[수목일위.XLS][수목일위.XLS]el______690"/>
      <sheetName val="[수목일위.XLS][수목일위.XLS]el______691"/>
      <sheetName val="[수목일위.XLS][수목일위.XLS]el______692"/>
      <sheetName val="[수목일위.XLS][수목일위.XLS]el______693"/>
      <sheetName val="[수목일위.XLS][수목일위.XLS]el______704"/>
      <sheetName val="[수목일위.XLS][수목일위.XLS]el______705"/>
      <sheetName val="[수목일위.XLS][수목일위.XLS]el______694"/>
      <sheetName val="[수목일위.XLS][수목일위.XLS]el______695"/>
      <sheetName val="[수목일위.XLS][수목일위.XLS]el______696"/>
      <sheetName val="[수목일위.XLS][수목일위.XLS]el______697"/>
      <sheetName val="[수목일위.XLS][수목일위.XLS]el______700"/>
      <sheetName val="[수목일위.XLS][수목일위.XLS]el______701"/>
      <sheetName val="[수목일위.XLS][수목일위.XLS]el______702"/>
      <sheetName val="[수목일위.XLS][수목일위.XLS]el______703"/>
      <sheetName val="[수목일위.XLS][수목일위.XLS]el______706"/>
      <sheetName val="[수목일위.XLS][수목일위.XLS]el______707"/>
      <sheetName val="[수목일위.XLS][수목일위.XLS]el______708"/>
      <sheetName val="[수목일위.XLS][수목일위.XLS]el______709"/>
      <sheetName val="[수목일위.XLS][수목일위.XLS]el______712"/>
      <sheetName val="[수목일위.XLS][수목일위.XLS]el______713"/>
      <sheetName val="[수목일위.XLS][수목일위.XLS]el______720"/>
      <sheetName val="[수목일위.XLS][수목일위.XLS]el______721"/>
      <sheetName val="[수목일위.XLS][수목일위.XLS]el______710"/>
      <sheetName val="[수목일위.XLS][수목일위.XLS]el______711"/>
      <sheetName val="[수목일위.XLS][수목일위.XLS]el______714"/>
      <sheetName val="[수목일위.XLS][수목일위.XLS]el______715"/>
      <sheetName val="[수목일위.XLS][수목일위.XLS]el______718"/>
      <sheetName val="[수목일위.XLS][수목일위.XLS]el______719"/>
      <sheetName val="[수목일위.XLS][수목일위.XLS]el______716"/>
      <sheetName val="[수목일위.XLS][수목일위.XLS]el______717"/>
      <sheetName val="[수목일위.XLS][수목일위.XLS]el______724"/>
      <sheetName val="[수목일위.XLS][수목일위.XLS]el______725"/>
      <sheetName val="[수목일위.XLS][수목일위.XLS]el______732"/>
      <sheetName val="[수목일위.XLS][수목일위.XLS]el______733"/>
      <sheetName val="[수목일위.XLS][수목일위.XLS]el______722"/>
      <sheetName val="[수목일위.XLS][수목일위.XLS]el______723"/>
      <sheetName val="[수목일위.XLS][수목일위.XLS]el______734"/>
      <sheetName val="[수목일위.XLS][수목일위.XLS]el______735"/>
      <sheetName val="S.중기사용료"/>
      <sheetName val="지선토공_x0000_藩"/>
      <sheetName val="노무단가"/>
      <sheetName val="구조물터파기수량집계"/>
      <sheetName val="배수공 시멘트 및 골재량 산출"/>
      <sheetName val="도체종-상수표"/>
      <sheetName val="노무비 "/>
      <sheetName val="[수목일위.XLS][수목일위.XLS]el______726"/>
      <sheetName val="[수목일위.XLS][수목일위.XLS]el______727"/>
      <sheetName val="[수목일위.XLS][수목일위.XLS]el______728"/>
      <sheetName val="[수목일위.XLS][수목일위.XLS]el______729"/>
      <sheetName val="[수목일위.XLS][수목일위.XLS]el______730"/>
      <sheetName val="[수목일위.XLS][수목일위.XLS]el______731"/>
      <sheetName val="[수목일위.XLS][수목일위.XLS]el______736"/>
      <sheetName val="[수목일위.XLS][수목일위.XLS]el______737"/>
      <sheetName val="[수목일위.XLS][수목일위.XLS]el______738"/>
      <sheetName val="[수목일위.XLS][수목일위.XLS]el______739"/>
      <sheetName val="[수목일위.XLS][수목일위.XLS]el______740"/>
      <sheetName val="[수목일위.XLS][수목일위.XLS]el______741"/>
      <sheetName val="[수목일위.XLS][수목일위.XLS]el______750"/>
      <sheetName val="[수목일위.XLS][수목일위.XLS]el______751"/>
      <sheetName val="[수목일위.XLS][수목일위.XLS]el______752"/>
      <sheetName val="[수목일위.XLS][수목일위.XLS]el______753"/>
      <sheetName val="[수목일위.XLS][수목일위.XLS]el______742"/>
      <sheetName val="[수목일위.XLS][수목일위.XLS]el______743"/>
      <sheetName val="[수목일위.XLS][수목일위.XLS]el______744"/>
      <sheetName val="[수목일위.XLS][수목일위.XLS]el______745"/>
      <sheetName val="[수목일위.XLS][수목일위.XLS]el______746"/>
      <sheetName val="[수목일위.XLS][수목일위.XLS]el______747"/>
      <sheetName val="[수목일위.XLS][수목일위.XLS]el______748"/>
      <sheetName val="[수목일위.XLS][수목일위.XLS]el______749"/>
      <sheetName val="[수목일위.XLS][수목일위.XLS]el______754"/>
      <sheetName val="[수목일위.XLS][수목일위.XLS]el______755"/>
      <sheetName val="[수목일위.XLS][수목일위.XLS]el______764"/>
      <sheetName val="[수목일위.XLS][수목일위.XLS]el______765"/>
      <sheetName val="[수목일위.XLS][수목일위.XLS]el______762"/>
      <sheetName val="[수목일위.XLS][수목일위.XLS]el______763"/>
      <sheetName val="[수목일위.XLS][수목일위.XLS]el______760"/>
      <sheetName val="[수목일위.XLS][수목일위.XLS]el______761"/>
      <sheetName val="[수목일위.XLS][수목일위.XLS]el______766"/>
      <sheetName val="[수목일위.XLS][수목일위.XLS]el______767"/>
      <sheetName val="[수목일위.XLS][수목일위.XLS]el______772"/>
      <sheetName val="[수목일위.XLS][수목일위.XLS]el______773"/>
      <sheetName val="[수목일위.XLS][수목일위.XLS]el______774"/>
      <sheetName val="[수목일위.XLS][수목일위.XLS]el______775"/>
      <sheetName val="[수목일위.XLS][수목일위.XLS]el______788"/>
      <sheetName val="[수목일위.XLS][수목일위.XLS]el______789"/>
      <sheetName val="[수목일위.XLS][수목일위.XLS]el______780"/>
      <sheetName val="[수목일위.XLS][수목일위.XLS]el______781"/>
      <sheetName val="XXXX겗"/>
      <sheetName val="XXXX娂攁"/>
      <sheetName val="우각부보_x0000_"/>
      <sheetName val="우각부보헾"/>
      <sheetName val="2. 공원조도"/>
      <sheetName val="정공공사"/>
      <sheetName val="암거"/>
      <sheetName val="내역서(기존내역-수정금지)"/>
      <sheetName val="시중노임(공사)"/>
      <sheetName val="자재_집계표"/>
      <sheetName val="비용"/>
      <sheetName val="차수공개요"/>
      <sheetName val="N賃率_x0000__x0000_"/>
      <sheetName val="[수목일위.XLS][수목일위.XLS]el______776"/>
      <sheetName val="[수목일위.XLS][수목일위.XLS]el______777"/>
      <sheetName val="[수목일위.XLS][수목일위.XLS]el______778"/>
      <sheetName val="[수목일위.XLS][수목일위.XLS]el______779"/>
      <sheetName val="[수목일위.XLS][수목일위.XLS]el______782"/>
      <sheetName val="[수목일위.XLS][수목일위.XLS]el______783"/>
      <sheetName val="[수목일위.XLS][수목일위.XLS]el______786"/>
      <sheetName val="[수목일위.XLS][수목일위.XLS]el______787"/>
      <sheetName val="[수목일위.XLS][수목일위.XLS]el______784"/>
      <sheetName val="[수목일위.XLS][수목일위.XLS]el______785"/>
      <sheetName val="[수목일위.XLS][수목일위.XLS]el______790"/>
      <sheetName val="[수목일위.XLS][수목일위.XLS]el______791"/>
      <sheetName val="[수목일위.XLS][수목일위.XLS]el______794"/>
      <sheetName val="[수목일위.XLS][수목일위.XLS]el______795"/>
      <sheetName val="[수목일위.XLS][수목일위.XLS]el______792"/>
      <sheetName val="[수목일위.XLS][수목일위.XLS]el______793"/>
      <sheetName val="[수목일위.XLS][수목일위.XLS]el______796"/>
      <sheetName val="[수목일위.XLS][수목일위.XLS]el______797"/>
      <sheetName val="[수목일위.XLS][수목일위.XLS]el______798"/>
      <sheetName val="[수목일위.XLS][수목일위.XLS]el______799"/>
      <sheetName val="설계ዎ_x0002_"/>
      <sheetName val="내역서 "/>
      <sheetName val="견적보고"/>
      <sheetName val="[수목일위.XLS][수목일위.XLS]el______목_2"/>
      <sheetName val="[수목일위.XLS][수목일위.XLS]el______목_3"/>
      <sheetName val="도서인쇄비"/>
      <sheetName val="강교(Sub)"/>
      <sheetName val="일반토공견적"/>
      <sheetName val="4가.수량집계표"/>
      <sheetName val="도급내역서"/>
      <sheetName val="하중계산"/>
      <sheetName val="안정성검토"/>
      <sheetName val="내ÈὙ"/>
      <sheetName val="도급예산내역서총괄堩"/>
      <sheetName val="기안"/>
      <sheetName val="가瀀㱔밀"/>
      <sheetName val="단청(제외_x0000_"/>
      <sheetName val="3차ᨁ㐜"/>
      <sheetName val="3차큶汦"/>
      <sheetName val="[수목일위.XLS][수목일위.XLS]el______800"/>
      <sheetName val="[수목일위.XLS][수목일위.XLS]el______801"/>
      <sheetName val="[수목일위.XLS][수목일위.XLS]el______802"/>
      <sheetName val="[수목일위.XLS][수목일위.XLS]el______803"/>
      <sheetName val="TE헾"/>
      <sheetName val="TE茨"/>
      <sheetName val="집수정"/>
      <sheetName val="설계개요"/>
      <sheetName val="laroux"/>
      <sheetName val="중량산출"/>
      <sheetName val="PANEL 중량산출"/>
      <sheetName val="CT "/>
      <sheetName val="발신정보"/>
      <sheetName val="2F 회의실견적(5_14 일대)"/>
      <sheetName val="동원(3)"/>
      <sheetName val="동력부하(도산)"/>
      <sheetName val="1.일위대가"/>
      <sheetName val="토공실׃"/>
      <sheetName val="[수목일위.XLS][수목일위.XLS]el__계__수__2"/>
      <sheetName val="[수목일위.XLS][수목일위.XLS]el__계__수__3"/>
      <sheetName val="스포회원매출"/>
      <sheetName val="[수목일위.XLS][수목일위.XLS]el_설계서__136"/>
      <sheetName val="[수목일위.XLS][수목일위.XLS]el_설계서__137"/>
      <sheetName val="[수목일위.XLS][수목일위.XLS]el_설계서___86"/>
      <sheetName val="[수목일위.XLS][수목일위.XLS]el_설계서___87"/>
      <sheetName val="[수목일위.XLS][수목일위.XLS]el_설계서__124"/>
      <sheetName val="[수목일위.XLS][수목일위.XLS]el_설계서__125"/>
      <sheetName val="[수목일위.XLS][수목일위.XLS]el_설계서__126"/>
      <sheetName val="[수목일위.XLS][수목일위.XLS]el_설계서__127"/>
      <sheetName val="[수목일위.XLS][수목일위.XLS]el_설계서__106"/>
      <sheetName val="[수목일위.XLS][수목일위.XLS]el_설계서__107"/>
      <sheetName val="[수목일위.XLS][수목일위.XLS]el_설계서__104"/>
      <sheetName val="[수목일위.XLS][수목일위.XLS]el_설계서__105"/>
      <sheetName val="[수목일위.XLS][수목일위.XLS]el_설계서___88"/>
      <sheetName val="[수목일위.XLS][수목일위.XLS]el_설계서___89"/>
      <sheetName val="[수목일위.XLS][수목일위.XLS]el_설계서___90"/>
      <sheetName val="[수목일위.XLS][수목일위.XLS]el_설계서___91"/>
      <sheetName val="[수목일위.XLS][수목일위.XLS]el_설계서___94"/>
      <sheetName val="[수목일위.XLS][수목일위.XLS]el_설계서___95"/>
      <sheetName val="[수목일위.XLS][수목일위.XLS]el_설계서___92"/>
      <sheetName val="[수목일위.XLS][수목일위.XLS]el_설계서___93"/>
      <sheetName val="[수목일위.XLS][수목일위.XLS]el_설계서___98"/>
      <sheetName val="[수목일위.XLS][수목일위.XLS]el_설계서___99"/>
      <sheetName val="[수목일위.XLS][수목일위.XLS]el_설계서__102"/>
      <sheetName val="[수목일위.XLS][수목일위.XLS]el_설계서__103"/>
      <sheetName val="[수목일위.XLS][수목일위.XLS]el_설계서___96"/>
      <sheetName val="[수목일위.XLS][수목일위.XLS]el_설계서___97"/>
      <sheetName val="[수목일위.XLS][수목일위.XLS]el_설계서__100"/>
      <sheetName val="[수목일위.XLS][수목일위.XLS]el_설계서__101"/>
      <sheetName val="[수목일위.XLS][수목일위.XLS]el_설계서__110"/>
      <sheetName val="[수목일위.XLS][수목일위.XLS]el_설계서__111"/>
      <sheetName val="[수목일위.XLS][수목일위.XLS]el_설계서__108"/>
      <sheetName val="[수목일위.XLS][수목일위.XLS]el_설계서__109"/>
      <sheetName val="[수목일위.XLS][수목일위.XLS]el_설계서__122"/>
      <sheetName val="[수목일위.XLS][수목일위.XLS]el_설계서__123"/>
      <sheetName val="[수목일위.XLS][수목일위.XLS]el_설계서__112"/>
      <sheetName val="[수목일위.XLS][수목일위.XLS]el_설계서__113"/>
      <sheetName val="[수목일위.XLS][수목일위.XLS]el_설계서__114"/>
      <sheetName val="[수목일위.XLS][수목일위.XLS]el_설계서__115"/>
      <sheetName val="[수목일위.XLS][수목일위.XLS]el_설계서__116"/>
      <sheetName val="[수목일위.XLS][수목일위.XLS]el_설계서__117"/>
      <sheetName val="[수목일위.XLS][수목일위.XLS]el_설계서__118"/>
      <sheetName val="[수목일위.XLS][수목일위.XLS]el_설계서__119"/>
      <sheetName val="[수목일위.XLS][수목일위.XLS]el_설계서__120"/>
      <sheetName val="[수목일위.XLS][수목일위.XLS]el_설계서__121"/>
      <sheetName val="[수목일위.XLS][수목일위.XLS]el_설계서__132"/>
      <sheetName val="[수목일위.XLS][수목일위.XLS]el_설계서__133"/>
      <sheetName val="[수목일위.XLS][수목일위.XLS]el_설계서__128"/>
      <sheetName val="[수목일위.XLS][수목일위.XLS]el_설계서__129"/>
      <sheetName val="[수목일위.XLS][수목일위.XLS]el_설계서__130"/>
      <sheetName val="[수목일위.XLS][수목일위.XLS]el_설계서__131"/>
      <sheetName val="[수목일위.XLS][수목일위.XLS]el_설계서__134"/>
      <sheetName val="[수목일위.XLS][수목일위.XLS]el_설계서__135"/>
      <sheetName val="[수목일위.XLS][수목일위.XLS]el_설계서__138"/>
      <sheetName val="[수목일위.XLS][수목일위.XLS]el_설계서__139"/>
      <sheetName val="[수목일위.XLS][수목일위.XLS]el_설계서__146"/>
      <sheetName val="[수목일위.XLS][수목일위.XLS]el_설계서__147"/>
      <sheetName val="[수목일위.XLS][수목일위.XLS]el_설계서__144"/>
      <sheetName val="[수목일위.XLS][수목일위.XLS]el_설계서__145"/>
      <sheetName val="[수목일위.XLS][수목일위.XLS]el_설계서__140"/>
      <sheetName val="[수목일위.XLS][수목일위.XLS]el_설계서__141"/>
      <sheetName val="[수목일위.XLS][수목일위.XLS]el_설계서__142"/>
      <sheetName val="[수목일위.XLS][수목일위.XLS]el_설계서__143"/>
      <sheetName val="선금급신청서"/>
      <sheetName val="[수목일위.XLS][수목일위.XLS]el___서_수목_4"/>
      <sheetName val="[수목일위.XLS][수목일위.XLS]el___서_수목_5"/>
      <sheetName val="일위대가 자재가격"/>
      <sheetName val="시간당 손료 및 운전경비"/>
      <sheetName val="EKOG10건축"/>
      <sheetName val="총괄공정표"/>
      <sheetName val="비교1"/>
      <sheetName val="공통비(전체)"/>
      <sheetName val="토목공사"/>
      <sheetName val="POL6차-PIPING"/>
      <sheetName val="[수목일위.XLS][수목일위.XLS]el_설계서__148"/>
      <sheetName val="[수목일위.XLS][수목일위.XLS]el_설계서__149"/>
      <sheetName val="일위대가-2"/>
      <sheetName val="steel data sheet"/>
      <sheetName val="당초,변경"/>
      <sheetName val="대운산출"/>
      <sheetName val="작용하중산정"/>
      <sheetName val="요약崆Ē_x0000_"/>
      <sheetName val="요약噀_x001a_嚌"/>
      <sheetName val="[수목일위.XLS]B__MSOffice_Excel___3"/>
      <sheetName val="INDEX"/>
      <sheetName val="추가예산"/>
      <sheetName val="집계(기계餀ኘ԰_x0000_"/>
      <sheetName val="입찰결과보고"/>
      <sheetName val="부품"/>
      <sheetName val="D-철尜_x0013_層"/>
      <sheetName val="?䅅呒"/>
      <sheetName val="배수︀"/>
      <sheetName val="입餀ኘ"/>
      <sheetName val="발주내역서"/>
      <sheetName val="[수목일위.XLS]el\설계서\수목렃耀ﻯ+_x0000_"/>
      <sheetName val="1공구(을)"/>
      <sheetName val="노임변동률"/>
      <sheetName val="원가계산서_x0005__x0000__x0000_"/>
      <sheetName val="A2"/>
      <sheetName val="일위집계(苈)헾"/>
      <sheetName val="날1"/>
      <sheetName val="[수목일위.XLS][수목일위.XLS]el_설___수__2"/>
      <sheetName val="[수목일위.XLS][수목일위.XLS]el_설___수__3"/>
      <sheetName val="포설물량(8회분)"/>
      <sheetName val="[수목일위.XLS][수목일위.XLS]el__계_____2"/>
      <sheetName val="[수목일위.XLS][수목일위.XLS]el__계_____3"/>
      <sheetName val="갑__지3"/>
      <sheetName val="기타_정보통신공사3"/>
      <sheetName val="AS포장복구_3"/>
      <sheetName val="Customer_Databas3"/>
      <sheetName val="2000_11월설계내역3"/>
      <sheetName val="표지_(2)3"/>
      <sheetName val="화재_탐지_설비3"/>
      <sheetName val="unit_43"/>
      <sheetName val="단가_및_재료비3"/>
      <sheetName val="준검_내역서3"/>
      <sheetName val="Sheet1_(2)3"/>
      <sheetName val="토공산출_(아파트)3"/>
      <sheetName val="1_설계조건3"/>
      <sheetName val="Ⅶ-2_현장경비산출3"/>
      <sheetName val="자재_집계표3"/>
      <sheetName val="5_일위목록3"/>
      <sheetName val="7_단가조사3"/>
      <sheetName val="6_일위대가3"/>
      <sheetName val="E_P_T수량산출서3"/>
      <sheetName val="전선_및_전선관3"/>
      <sheetName val="공사별_가중치_산출근거(토목)2"/>
      <sheetName val="운동장_(2)2"/>
      <sheetName val="1차_내역서3"/>
      <sheetName val="귀래_설계_공내역서3"/>
      <sheetName val="2_대외공문2"/>
      <sheetName val="상_부2"/>
      <sheetName val="단가표_(2)2"/>
      <sheetName val="3_바닥판__2"/>
      <sheetName val="_견적서2"/>
      <sheetName val="목차_1"/>
      <sheetName val="기계실_D2001"/>
      <sheetName val="6PILE__(돌출)1"/>
      <sheetName val="수량계산서_집계표(가설_신설_및_철거-을지로3가_3호선2"/>
      <sheetName val="수량계산서_집계표(신설-을지로3가_3호선)2"/>
      <sheetName val="수량계산서_집계표(철거-을지로3가_3호선)2"/>
      <sheetName val="3_공통공사대비1"/>
      <sheetName val="전차선로_물량표1"/>
      <sheetName val="영업_일11"/>
      <sheetName val="주빔의_설계1"/>
      <sheetName val="단면_(2)1"/>
      <sheetName val="2_2_10_샤시등1"/>
      <sheetName val="1_가설1"/>
      <sheetName val="4_목공사1"/>
      <sheetName val="G_R300경비1"/>
      <sheetName val="수목데이타_1"/>
      <sheetName val="3_하중산정4_지지력1"/>
      <sheetName val="2_가로등(영구)1"/>
      <sheetName val="현장관리비_산출내역1"/>
      <sheetName val="현장관리비_1"/>
      <sheetName val="3BL공동구_수량1"/>
      <sheetName val="관기성공_내1"/>
      <sheetName val="표__지1"/>
      <sheetName val="인건비_1"/>
      <sheetName val="환경기계공정표_(3)1"/>
      <sheetName val="TRE_TABLE1"/>
      <sheetName val="Cost_bd-&quot;A&quot;1"/>
      <sheetName val="남양시작동자105노65기1_3화1_21"/>
      <sheetName val="노임_단가1"/>
      <sheetName val="단_box1"/>
      <sheetName val="2000,9월_일위1"/>
      <sheetName val="경율산정_XLS1"/>
      <sheetName val="신_분1"/>
      <sheetName val="설계기준_및_하중계산1"/>
      <sheetName val="General_Data1"/>
      <sheetName val="별표_1"/>
      <sheetName val="1_설계기준1"/>
      <sheetName val="제출내역_(2)1"/>
      <sheetName val="단가_산출서(산근#1~#102)1"/>
      <sheetName val="RAW_DATA1"/>
      <sheetName val="설계내역서_1"/>
      <sheetName val="5_전사투자계획종함안1"/>
      <sheetName val="3_바닥판설계1"/>
      <sheetName val="96보완계획7_121"/>
      <sheetName val="일반문틀_설치1"/>
      <sheetName val="샌딩_에폭시_도장1"/>
      <sheetName val="환율_및_노임1"/>
      <sheetName val="속_일위대가1"/>
      <sheetName val="노_무_비1"/>
      <sheetName val="EQUIP_LIST1"/>
      <sheetName val="입출재고현황_(2)1"/>
      <sheetName val="횡_연장1"/>
      <sheetName val="단가산출서_(2)1"/>
      <sheetName val="기성고조서_1"/>
      <sheetName val="공종단가표_1"/>
      <sheetName val="6_가격조사서_1"/>
      <sheetName val="빌딩_안내1"/>
      <sheetName val="99_12"/>
      <sheetName val="1공구_단가_(정원)1"/>
      <sheetName val="1공구_단가_(산광)1"/>
      <sheetName val="1공구_단가_(용호)1"/>
      <sheetName val="간지_(2)1"/>
      <sheetName val="2공구_단가(인성)1"/>
      <sheetName val="2공구_단가(대동)1"/>
      <sheetName val="2공구_단가(산광)1"/>
      <sheetName val="1_토공1"/>
      <sheetName val="2_배수공1"/>
      <sheetName val="3_구조물공1"/>
      <sheetName val="4_포장공1"/>
      <sheetName val="PACKING_LIST1"/>
      <sheetName val="지주목_및_비료산출기준1"/>
      <sheetName val="1__설계예산서1"/>
      <sheetName val="2__목차1"/>
      <sheetName val="3_설계설명서1"/>
      <sheetName val="4_시방서갑지1"/>
      <sheetName val="5_시방서(일반시방서)1"/>
      <sheetName val="6_시방서갑지(특기)1"/>
      <sheetName val="7_예정공정표1"/>
      <sheetName val="8__설계예산서1"/>
      <sheetName val="16_설계서용지(갑)1"/>
      <sheetName val="17__내역서갑지1"/>
      <sheetName val="내_역_서1"/>
      <sheetName val="일_위_대_가_표1"/>
      <sheetName val="수_량_산_출_서1"/>
      <sheetName val="일위대가_1"/>
      <sheetName val="중기조종사_단위단가1"/>
      <sheetName val="세골재__T2_변경_현황"/>
      <sheetName val="2-나_물가조사서"/>
      <sheetName val="앉음벽_(2)"/>
      <sheetName val="IBM_UX"/>
      <sheetName val="연돌일退←"/>
      <sheetName val="내역서_제출"/>
      <sheetName val="수량계산서_집계표(가설_신설_및_철거-을지로3가_2호선)"/>
      <sheetName val="수량계산서_집계표(신설-을지로3가_2호선)"/>
      <sheetName val="수량계산서_집계표(철거-을지로3가_2호선)"/>
      <sheetName val="케이블류_OLD"/>
      <sheetName val="2_도실원내역(원본)"/>
      <sheetName val="DNT_OSBL"/>
      <sheetName val="표_지"/>
      <sheetName val="11_닥트설치공사(bm)"/>
      <sheetName val="DESIGN_CRETERIA"/>
      <sheetName val="3련_BOX1"/>
      <sheetName val="0_갑지1"/>
      <sheetName val="8_현장관리비1"/>
      <sheetName val="7_안전관리비1"/>
      <sheetName val="2_토목공사1"/>
      <sheetName val="본선_토공_분배표"/>
      <sheetName val="견적_(2)"/>
      <sheetName val="DATA_입력란"/>
      <sheetName val="1__설계조건_2_단면가정_3__하중계산"/>
      <sheetName val="아파트_"/>
      <sheetName val="6__안전관리비"/>
      <sheetName val="마북_손익분석(CATIA)"/>
      <sheetName val="목동세대_산출근거"/>
      <sheetName val="8_PILE__(돌출)"/>
      <sheetName val="3_부제O호표"/>
      <sheetName val="4_장비손료"/>
      <sheetName val="5_소모재료비"/>
      <sheetName val="9_공삭공지층별작업시간"/>
      <sheetName val="7_주입분사시간제원표"/>
      <sheetName val="6_작업시간표"/>
      <sheetName val="8_시멘트제원표"/>
      <sheetName val="2_품제O호표"/>
      <sheetName val="1_총괄표1500mm"/>
      <sheetName val="Requirement(Work_Crew)"/>
      <sheetName val="3_건축(현장안)"/>
      <sheetName val="원가계산_(2)1"/>
      <sheetName val="기초입력_DATA1"/>
      <sheetName val="참조_(2)1"/>
      <sheetName val="일위대가_(식재)1"/>
      <sheetName val="골조-APT_갑지1"/>
      <sheetName val="자재단가2007_101"/>
      <sheetName val="자재단가2008_41"/>
      <sheetName val="설명서_1"/>
      <sheetName val="6-1__관개량조서1"/>
      <sheetName val="11-2_아파트내역1"/>
      <sheetName val="INDEX__LIST1"/>
      <sheetName val="실행,원가_최종예상"/>
      <sheetName val="플랜트_설치1"/>
      <sheetName val="아파트_내역1"/>
      <sheetName val="7_원가계산서(품셈)1"/>
      <sheetName val="단가산출근거_목록표1"/>
      <sheetName val="단_가_산_출_근_거1"/>
      <sheetName val="중기_목록표1"/>
      <sheetName val="시간당_중기사용료1"/>
      <sheetName val="환율및_기초자료1"/>
      <sheetName val="CABLE_SIZE-11"/>
      <sheetName val="1-4-2_관(약)1"/>
      <sheetName val="내역서1999_8최종1"/>
      <sheetName val="BSD_(2)"/>
      <sheetName val="7_계측제어"/>
      <sheetName val="6_동력"/>
      <sheetName val="13_방송공사"/>
      <sheetName val="15_소방공사"/>
      <sheetName val="12_옥외_방송공사"/>
      <sheetName val="8_옥외_보안등공사"/>
      <sheetName val="9_전등공사"/>
      <sheetName val="4_전력간선공사"/>
      <sheetName val="1_전력인입"/>
      <sheetName val="10_전열_공사"/>
      <sheetName val="11_전화공사"/>
      <sheetName val="5_CABLE_TRAY"/>
      <sheetName val="3_피뢰공사"/>
      <sheetName val="14_TV공사"/>
      <sheetName val="1_2_동력(철거)"/>
      <sheetName val="1_접지공사"/>
      <sheetName val="주공_갑지"/>
      <sheetName val="A_LINE"/>
      <sheetName val="2_고용보험료산출근거"/>
      <sheetName val="실행내역_"/>
      <sheetName val="2_냉난방설비공사"/>
      <sheetName val="Summary_Sheet"/>
      <sheetName val="총괄_내역서"/>
      <sheetName val="PROJECT_BRIEF"/>
      <sheetName val="기성(1차)_"/>
      <sheetName val="4__검토"/>
      <sheetName val="안양동교_1안"/>
      <sheetName val="설계변경내역_98"/>
      <sheetName val="개별직종노임단가(2005_1)"/>
      <sheetName val="TABLE_DB"/>
      <sheetName val="쌍용_data_base"/>
      <sheetName val="양재동_고향생각"/>
      <sheetName val="토공(우물통,기타)_"/>
      <sheetName val="계장_품셈표"/>
      <sheetName val="8_설치품셈"/>
      <sheetName val="공사별_가중치_산출근거(건축)"/>
      <sheetName val="개비온_단위"/>
      <sheetName val="단계별내역_(2)"/>
      <sheetName val="사업비변경내역(96_9단가)"/>
      <sheetName val="_상부공통집계(총괄)"/>
      <sheetName val="본실행"/>
      <sheetName val="24_보증금"/>
      <sheetName val="1~9_하중계산"/>
      <sheetName val="실행내역서_"/>
      <sheetName val="각사별공사비분개_"/>
      <sheetName val="Sheet4[수목일위_XLS]가드레일산근耀[수목일"/>
      <sheetName val="el_설계서_수목일위_XLS_데이타"/>
      <sheetName val="el_설계서_수목일위_XLS"/>
      <sheetName val="4_설계예산내역서"/>
      <sheetName val="6_관급자재조서"/>
      <sheetName val="3_예정공정표"/>
      <sheetName val="7_청제공기계기구조서"/>
      <sheetName val="5__현장관리비(new)_"/>
      <sheetName val="24_보증금(전신전화가입권)"/>
      <sheetName val="6_송금의뢰내역서"/>
      <sheetName val="토__공"/>
      <sheetName val="소방_하_내역"/>
      <sheetName val="공사비_증감_내역서"/>
      <sheetName val="1_취수장"/>
      <sheetName val="자재_집"/>
      <sheetName val="3_고용보험료산출근거"/>
      <sheetName val="4_고용보험"/>
      <sheetName val="31_경비기본입력"/>
      <sheetName val="피해현황_(수량합계)"/>
      <sheetName val="5_2_6~7공사요율"/>
      <sheetName val="실행내역(10_13)"/>
      <sheetName val="Sheet4[수목일위_XLS]가드레일산근"/>
      <sheetName val="2015년_제3차_공사_물량조사_양식_xlsx"/>
      <sheetName val="[수목일위_XLS]el\설계서\수목일위_XLS]데이타"/>
      <sheetName val="[수목일위_XLS]el\설계서\수목일위_XLS"/>
      <sheetName val="[수목일위_XLS][수목일위_XLS]el_______66"/>
      <sheetName val="[수목일위_XLS][수목일위_XLS]el_______67"/>
      <sheetName val="[수목일위_XLS][수목일위_XLS]el_______60"/>
      <sheetName val="[수목일위_XLS][수목일위_XLS]el_______61"/>
      <sheetName val="[수목일위_XLS][수목일위_XLS]el\설계서\수목일위"/>
      <sheetName val="6_단가조사표"/>
      <sheetName val="2_노무비"/>
      <sheetName val="2-1_노무비단가"/>
      <sheetName val="5_폐기물운반비"/>
      <sheetName val="4_폐기물량"/>
      <sheetName val="송정-증포간__계약내역서"/>
      <sheetName val="B_O_M"/>
      <sheetName val="노임단가_(2)"/>
      <sheetName val="1_1서버도입"/>
      <sheetName val="노임_(2차)"/>
      <sheetName val="7단"/>
      <sheetName val="1"/>
      <sheetName val="1B"/>
      <sheetName val="설"/>
      <sheetName val="crude_SLAB_RE-bar"/>
      <sheetName val="2_2_1嵦īꥈ"/>
      <sheetName val="2_2_1咘Ȏ㎩ì"/>
      <sheetName val="2_2_1㘨↌␬"/>
      <sheetName val="2_2_1䜨ሉὴ"/>
      <sheetName val="2_2_1䘭疋瀨ȕ㱵"/>
      <sheetName val="2_2_1᩿↌"/>
      <sheetName val="2_2_1᷀ḨỌ"/>
      <sheetName val="설계변경_(2)"/>
      <sheetName val="1_3(배치도)"/>
      <sheetName val="도급예산내헾】"/>
      <sheetName val="8_석축단위(H=1_5M)"/>
      <sheetName val="[수목일위_XLS][수목일위_XLS]el_______58"/>
      <sheetName val="[수목일위_XLS][수목일위_XLS]el_______59"/>
      <sheetName val="[수목일위_XLS][수목일위_XLS]el________2"/>
      <sheetName val="[수목일위_XLS][수목일위_XLS]el________3"/>
      <sheetName val="1_우편집중내역서"/>
      <sheetName val="자재집게표_"/>
      <sheetName val="3_공통공ⴀ敆遵"/>
      <sheetName val="전체_현장_공사명_입력(26건)"/>
      <sheetName val="PROJECT_BRIEF(EX_NEW)"/>
      <sheetName val="조도계산서_(도서)"/>
      <sheetName val="노원열병합__건축공사기성내역서"/>
      <sheetName val="3_일반사상"/>
      <sheetName val="0_0ControlSheet"/>
      <sheetName val="Upgrades_pricing"/>
      <sheetName val="6_18"/>
      <sheetName val="원형1호맨"/>
      <sheetName val="P_M_별"/>
      <sheetName val="항목邨턘"/>
      <sheetName val="[수목일위_XLS][수목일위_XLS]el________8"/>
      <sheetName val="[수목일위_XLS][수목일위_XLS]el________9"/>
      <sheetName val="[수목일위_XLS][수목일위_XLS]el________4"/>
      <sheetName val="[수목일위_XLS][수목일위_XLS]el________5"/>
      <sheetName val="[수목일위_XLS][수목일위_XLS]el________6"/>
      <sheetName val="[수목일위_XLS][수목일위_XLS]el________7"/>
      <sheetName val="Cost_bd-墠+壬"/>
      <sheetName val="[수목일위_XLS][수목일위_XLS]el_______10"/>
      <sheetName val="[수목일위_XLS][수목일위_XLS]el_______11"/>
      <sheetName val="[수목일위_XLS][수목일위_XLS]el_______12"/>
      <sheetName val="[수목일위_XLS][수목일위_XLS]el_______13"/>
      <sheetName val="[수목일위_XLS][수목일위_XLS]el_______14"/>
      <sheetName val="[수목일위_XLS][수목일위_XLS]el_______15"/>
      <sheetName val="[수목일위_XLS][수목일위_XLS]el_______42"/>
      <sheetName val="[수목일위_XLS][수목일위_XLS]el_______43"/>
      <sheetName val="[수목일위_XLS][수목일위_XLS]el_______38"/>
      <sheetName val="[수목일위_XLS][수목일위_XLS]el_______39"/>
      <sheetName val="[수목일위_XLS][수목일위_XLS]el_______16"/>
      <sheetName val="[수목일위_XLS][수목일위_XLS]el_______17"/>
      <sheetName val="[수목일위_XLS][수목일위_XLS]el_______36"/>
      <sheetName val="[수목일위_XLS][수목일위_XLS]el_______37"/>
      <sheetName val="[수목일위_XLS][수목일위_XLS]el_______18"/>
      <sheetName val="[수목일위_XLS][수목일위_XLS]el_______19"/>
      <sheetName val="[수목일위_XLS][수목일위_XLS]el_______20"/>
      <sheetName val="[수목일위_XLS][수목일위_XLS]el_______21"/>
      <sheetName val="[수목일위_XLS][수목일위_XLS]el_______22"/>
      <sheetName val="[수목일위_XLS][수목일위_XLS]el_______23"/>
      <sheetName val="[수목일위_XLS][수목일위_XLS]el_______24"/>
      <sheetName val="[수목일위_XLS][수목일위_XLS]el_______25"/>
      <sheetName val="[수목일위_XLS][수목일위_XLS]el_______26"/>
      <sheetName val="[수목일위_XLS][수목일위_XLS]el_______27"/>
      <sheetName val="[수목일위_XLS][수목일위_XLS]el_______32"/>
      <sheetName val="[수목일위_XLS][수목일위_XLS]el_______33"/>
      <sheetName val="[수목일위_XLS][수목일위_XLS]el_______28"/>
      <sheetName val="[수목일위_XLS][수목일위_XLS]el_______29"/>
      <sheetName val="[수목일위_XLS][수목일위_XLS]el_______30"/>
      <sheetName val="[수목일위_XLS][수목일위_XLS]el_______31"/>
      <sheetName val="[수목일위_XLS][수목일위_XLS]el_______34"/>
      <sheetName val="[수목일위_XLS][수목일위_XLS]el_______35"/>
      <sheetName val="[수목일위_XLS][수목일위_XLS]el_______40"/>
      <sheetName val="[수목일위_XLS][수목일위_XLS]el_______41"/>
      <sheetName val="[수목일위_XLS][수목일위_XLS]el_______52"/>
      <sheetName val="[수목일위_XLS][수목일위_XLS]el_______53"/>
      <sheetName val="[수목일위_XLS][수목일위_XLS]el_______44"/>
      <sheetName val="[수목일위_XLS][수목일위_XLS]el_______45"/>
      <sheetName val="[수목일위_XLS][수목일위_XLS]el_______46"/>
      <sheetName val="[수목일위_XLS][수목일위_XLS]el_______47"/>
      <sheetName val="[수목일위_XLS][수목일위_XLS]el_______48"/>
      <sheetName val="[수목일위_XLS][수목일위_XLS]el_______49"/>
      <sheetName val="[수목일위_XLS][수목일위_XLS]el_______50"/>
      <sheetName val="[수목일위_XLS][수목일위_XLS]el_______51"/>
      <sheetName val="[수목일위_XLS][수목일위_XLS]el_______54"/>
      <sheetName val="[수목일위_XLS][수목일위_XLS]el_______55"/>
      <sheetName val="[수목일위_XLS][수목일위_XLS]el_______56"/>
      <sheetName val="[수목일위_XLS][수목일위_XLS]el_______57"/>
      <sheetName val="[수목일위_XLS][수목일위_XLS]el_______62"/>
      <sheetName val="[수목일위_XLS][수목일위_XLS]el_______63"/>
      <sheetName val="[수목일위_XLS][수목일위_XLS]el_______64"/>
      <sheetName val="[수목일위_XLS][수목일위_XLS]el_______65"/>
      <sheetName val="[수목일위_XLS][수목일위_XLS]el_______72"/>
      <sheetName val="[수목일위_XLS][수목일위_XLS]el_______73"/>
      <sheetName val="[수목일위_XLS][수목일위_XLS]el_______70"/>
      <sheetName val="[수목일위_XLS][수목일위_XLS]el_______71"/>
      <sheetName val="[수목일위_XLS][수목일위_XLS]el_______68"/>
      <sheetName val="[수목일위_XLS][수목일위_XLS]el_______69"/>
      <sheetName val="[수목일위.XLS][수목일위.XLS]el______목_4"/>
      <sheetName val="[수목일위.XLS][수목일위.XLS]el______목_5"/>
      <sheetName val="가설물량"/>
      <sheetName val="스라브리스트"/>
      <sheetName val="옹벽리스트"/>
      <sheetName val="외부물량"/>
      <sheetName val="저"/>
      <sheetName val="ENTR׃"/>
      <sheetName val="기본DATA"/>
      <sheetName val="[수목일위.XLS][수목일위.XLS]el__계___목_2"/>
      <sheetName val="[수목일위.XLS][수목일위.XLS]el__계___목_3"/>
      <sheetName val="[수목일위.XLS][수목일위.XLS]el_설_서_수목_6"/>
      <sheetName val="[수목일위.XLS][수목일위.XLS]el_설_서_수목_7"/>
      <sheetName val="[수목일위.XLS][수목일위.XLS]el_설_서_수목_4"/>
      <sheetName val="[수목일위.XLS][수목일위.XLS]el_설_서_수목_5"/>
      <sheetName val="[수목일위.XLS][수목일위.XLS]el_설_서_수목_2"/>
      <sheetName val="[수목일위.XLS][수목일위.XLS]el_설_서_수목_3"/>
      <sheetName val="제원입력"/>
      <sheetName val="구분표"/>
      <sheetName val="설周-"/>
      <sheetName val="[수목일위.XLS][수목일위.XLS]el_설______2"/>
      <sheetName val="[수목일위.XLS][수목일위.XLS]el_설______3"/>
      <sheetName val="깨기"/>
      <sheetName val="00하노임"/>
      <sheetName val="1차설계변경내역"/>
      <sheetName val="갑__지4"/>
      <sheetName val="기타_정보통신공사4"/>
      <sheetName val="AS포장복구_4"/>
      <sheetName val="Customer_Databas4"/>
      <sheetName val="2000_11월설계내역4"/>
      <sheetName val="표지_(2)4"/>
      <sheetName val="화재_탐지_설비4"/>
      <sheetName val="unit_44"/>
      <sheetName val="단가_및_재료비4"/>
      <sheetName val="준검_내역서4"/>
      <sheetName val="Sheet1_(2)4"/>
      <sheetName val="토공산출_(아파트)4"/>
      <sheetName val="1_설계조건4"/>
      <sheetName val="Ⅶ-2_현장경비산출4"/>
      <sheetName val="자재_집계표4"/>
      <sheetName val="5_일위목록4"/>
      <sheetName val="7_단가조사4"/>
      <sheetName val="6_일위대가4"/>
      <sheetName val="E_P_T수량산출서4"/>
      <sheetName val="전선_및_전선관4"/>
      <sheetName val="공사별_가중치_산출근거(토목)3"/>
      <sheetName val="운동장_(2)3"/>
      <sheetName val="1차_내역서4"/>
      <sheetName val="귀래_설계_공내역서4"/>
      <sheetName val="2_대외공문3"/>
      <sheetName val="상_부3"/>
      <sheetName val="단가표_(2)3"/>
      <sheetName val="3_바닥판__3"/>
      <sheetName val="_견적서3"/>
      <sheetName val="목차_2"/>
      <sheetName val="기계실_D2002"/>
      <sheetName val="6PILE__(돌출)2"/>
      <sheetName val="수량계산서_집계표(가설_신설_및_철거-을지로3가_3호선3"/>
      <sheetName val="수량계산서_집계표(신설-을지로3가_3호선)3"/>
      <sheetName val="수량계산서_집계표(철거-을지로3가_3호선)3"/>
      <sheetName val="3_공통공사대비2"/>
      <sheetName val="전차선로_물량표2"/>
      <sheetName val="영업_일12"/>
      <sheetName val="주빔의_설계2"/>
      <sheetName val="단면_(2)2"/>
      <sheetName val="2_2_10_샤시등2"/>
      <sheetName val="1_가설2"/>
      <sheetName val="4_목공사2"/>
      <sheetName val="G_R300경비2"/>
      <sheetName val="수목데이타_2"/>
      <sheetName val="3_하중산정4_지지력2"/>
      <sheetName val="2_가로등(영구)2"/>
      <sheetName val="현장관리비_산출내역2"/>
      <sheetName val="현장관리비_2"/>
      <sheetName val="3BL공동구_수량2"/>
      <sheetName val="관기성공_내2"/>
      <sheetName val="표__지2"/>
      <sheetName val="인건비_2"/>
      <sheetName val="환경기계공정표_(3)2"/>
      <sheetName val="TRE_TABLE2"/>
      <sheetName val="Cost_bd-&quot;A&quot;2"/>
      <sheetName val="남양시작동자105노65기1_3화1_22"/>
      <sheetName val="노임_단가2"/>
      <sheetName val="단_box2"/>
      <sheetName val="2000,9월_일위2"/>
      <sheetName val="경율산정_XLS2"/>
      <sheetName val="신_분2"/>
      <sheetName val="설계기준_및_하중계산2"/>
      <sheetName val="General_Data2"/>
      <sheetName val="별표_2"/>
      <sheetName val="1_설계기준2"/>
      <sheetName val="제출내역_(2)2"/>
      <sheetName val="단가_산출서(산근#1~#102)2"/>
      <sheetName val="RAW_DATA2"/>
      <sheetName val="설계내역서_2"/>
      <sheetName val="5_전사투자계획종함안2"/>
      <sheetName val="3_바닥판설계2"/>
      <sheetName val="96보완계획7_122"/>
      <sheetName val="일반문틀_설치2"/>
      <sheetName val="샌딩_에폭시_도장2"/>
      <sheetName val="환율_및_노임2"/>
      <sheetName val="속_일위대가2"/>
      <sheetName val="노_무_비2"/>
      <sheetName val="EQUIP_LIST2"/>
      <sheetName val="입출재고현황_(2)2"/>
      <sheetName val="횡_연장2"/>
      <sheetName val="단가산출서_(2)2"/>
      <sheetName val="기성고조서_2"/>
      <sheetName val="공종단가표_2"/>
      <sheetName val="6_가격조사서_2"/>
      <sheetName val="빌딩_안내2"/>
      <sheetName val="99_121"/>
      <sheetName val="1공구_단가_(정원)2"/>
      <sheetName val="1공구_단가_(산광)2"/>
      <sheetName val="1공구_단가_(용호)2"/>
      <sheetName val="간지_(2)2"/>
      <sheetName val="2공구_단가(인성)2"/>
      <sheetName val="2공구_단가(대동)2"/>
      <sheetName val="2공구_단가(산광)2"/>
      <sheetName val="1_토공2"/>
      <sheetName val="2_배수공2"/>
      <sheetName val="3_구조물공2"/>
      <sheetName val="4_포장공2"/>
      <sheetName val="PACKING_LIST2"/>
      <sheetName val="지주목_및_비료산출기준2"/>
      <sheetName val="1__설계예산서2"/>
      <sheetName val="2__목차2"/>
      <sheetName val="3_설계설명서2"/>
      <sheetName val="4_시방서갑지2"/>
      <sheetName val="5_시방서(일반시방서)2"/>
      <sheetName val="6_시방서갑지(특기)2"/>
      <sheetName val="7_예정공정표2"/>
      <sheetName val="8__설계예산서2"/>
      <sheetName val="16_설계서용지(갑)2"/>
      <sheetName val="17__내역서갑지2"/>
      <sheetName val="내_역_서2"/>
      <sheetName val="일_위_대_가_표2"/>
      <sheetName val="수_량_산_출_서2"/>
      <sheetName val="일위대가_2"/>
      <sheetName val="중기조종사_단위단가2"/>
      <sheetName val="세골재__T2_변경_현황1"/>
      <sheetName val="2-나_물가조사서1"/>
      <sheetName val="앉음벽_(2)1"/>
      <sheetName val="IBM_UX1"/>
      <sheetName val="내역서_제출1"/>
      <sheetName val="수량계산서_집계표(가설_신설_및_철거-을지로3가_2호선1"/>
      <sheetName val="수량계산서_집계표(신설-을지로3가_2호선)1"/>
      <sheetName val="수량계산서_집계표(철거-을지로3가_2호선)1"/>
      <sheetName val="케이블류_OLD1"/>
      <sheetName val="2_도실원내역(원본)1"/>
      <sheetName val="DNT_OSBL1"/>
      <sheetName val="0_갑지2"/>
      <sheetName val="8_현장관리비2"/>
      <sheetName val="7_안전관리비2"/>
      <sheetName val="2_토목공사2"/>
      <sheetName val="본선_토공_분배표1"/>
      <sheetName val="3련_BOX2"/>
      <sheetName val="마북_손익분석(CATIA)1"/>
      <sheetName val="표_지1"/>
      <sheetName val="11_닥트설치공사(bm)1"/>
      <sheetName val="DESIGN_CRETERIA1"/>
      <sheetName val="견적_(2)1"/>
      <sheetName val="DATA_입력란1"/>
      <sheetName val="1__설계조건_2_단면가정_3__하중계산1"/>
      <sheetName val="아파트_1"/>
      <sheetName val="6__안전관리비1"/>
      <sheetName val="목동세대_산출근거1"/>
      <sheetName val="8_PILE__(돌출)1"/>
      <sheetName val="3_부제O호표1"/>
      <sheetName val="4_장비손료1"/>
      <sheetName val="5_소모재료비1"/>
      <sheetName val="9_공삭공지층별작업시간1"/>
      <sheetName val="7_주입분사시간제원표1"/>
      <sheetName val="6_작업시간표1"/>
      <sheetName val="8_시멘트제원표1"/>
      <sheetName val="2_품제O호표1"/>
      <sheetName val="1_총괄표1500mm1"/>
      <sheetName val="Requirement(Work_Crew)1"/>
      <sheetName val="3_건축(현장안)1"/>
      <sheetName val="원가계산_(2)2"/>
      <sheetName val="기초입력_DATA2"/>
      <sheetName val="참조_(2)2"/>
      <sheetName val="일위대가_(식재)2"/>
      <sheetName val="골조-APT_갑지2"/>
      <sheetName val="자재단가2007_102"/>
      <sheetName val="자재단가2008_42"/>
      <sheetName val="설명서_2"/>
      <sheetName val="6-1__관개량조서2"/>
      <sheetName val="11-2_아파트내역2"/>
      <sheetName val="INDEX__LIST2"/>
      <sheetName val="실행,원가_최종예상1"/>
      <sheetName val="플랜트_설치2"/>
      <sheetName val="아파트_내역2"/>
      <sheetName val="7_원가계산서(품셈)2"/>
      <sheetName val="단가산출근거_목록표2"/>
      <sheetName val="단_가_산_출_근_거2"/>
      <sheetName val="중기_목록표2"/>
      <sheetName val="시간당_중기사용료2"/>
      <sheetName val="환율및_기초자료2"/>
      <sheetName val="CABLE_SIZE-12"/>
      <sheetName val="1-4-2_관(약)2"/>
      <sheetName val="내역서1999_8최종2"/>
      <sheetName val="BSD_(2)1"/>
      <sheetName val="7_계측제어1"/>
      <sheetName val="6_동력1"/>
      <sheetName val="13_방송공사1"/>
      <sheetName val="15_소방공사1"/>
      <sheetName val="12_옥외_방송공사1"/>
      <sheetName val="8_옥외_보안등공사1"/>
      <sheetName val="9_전등공사1"/>
      <sheetName val="4_전력간선공사1"/>
      <sheetName val="1_전력인입1"/>
      <sheetName val="10_전열_공사1"/>
      <sheetName val="11_전화공사1"/>
      <sheetName val="5_CABLE_TRAY1"/>
      <sheetName val="3_피뢰공사1"/>
      <sheetName val="14_TV공사1"/>
      <sheetName val="1_2_동력(철거)1"/>
      <sheetName val="1_접지공사1"/>
      <sheetName val="주공_갑지1"/>
      <sheetName val="A_LINE1"/>
      <sheetName val="2_고용보험료산출근거1"/>
      <sheetName val="실행내역_1"/>
      <sheetName val="2_냉난방설비공사1"/>
      <sheetName val="Summary_Sheet1"/>
      <sheetName val="총괄_내역서1"/>
      <sheetName val="PROJECT_BRIEF1"/>
      <sheetName val="기성(1차)_1"/>
      <sheetName val="4__검토1"/>
      <sheetName val="안양동교_1안1"/>
      <sheetName val="설계변경내역_981"/>
      <sheetName val="개별직종노임단가(2005_1)1"/>
      <sheetName val="TABLE_DB1"/>
      <sheetName val="쌍용_data_base1"/>
      <sheetName val="양재동_고향생각1"/>
      <sheetName val="토공(우물통,기타)_1"/>
      <sheetName val="계장_품셈표1"/>
      <sheetName val="8_설치품셈1"/>
      <sheetName val="공사별_가중치_산출근거(건축)1"/>
      <sheetName val="개비온_단위1"/>
      <sheetName val="단계별내역_(2)1"/>
      <sheetName val="사업비변경내역(96_9단가)1"/>
      <sheetName val="_상부공통집계(총괄)1"/>
      <sheetName val="24_보증금1"/>
      <sheetName val="1~9_하중계산1"/>
      <sheetName val="실행내역서_1"/>
      <sheetName val="각사별공사비분개_1"/>
      <sheetName val="el_설계서_수목일위_XLS_데이타1"/>
      <sheetName val="el_설계서_수목일위_XLS1"/>
      <sheetName val="4_설계예산내역서1"/>
      <sheetName val="6_관급자재조서1"/>
      <sheetName val="3_예정공정표1"/>
      <sheetName val="7_청제공기계기구조서1"/>
      <sheetName val="5__현장관리비(new)_1"/>
      <sheetName val="24_보증금(전신전화가입권)1"/>
      <sheetName val="6_송금의뢰내역서1"/>
      <sheetName val="토__공1"/>
      <sheetName val="소방_하_내역1"/>
      <sheetName val="공사비_증감_내역서1"/>
      <sheetName val="1_취수장1"/>
      <sheetName val="3_고용보험료산출근거1"/>
      <sheetName val="4_고용보험1"/>
      <sheetName val="31_경비기본입력1"/>
      <sheetName val="피해현황_(수량합계)1"/>
      <sheetName val="5_2_6~7공사요율1"/>
      <sheetName val="실행내역(10_13)1"/>
      <sheetName val="2015년_제3차_공사_물량조사_양식_xlsx1"/>
      <sheetName val="[수목일위_XLS]el\설계서\수목일위_XLS]데이타1"/>
      <sheetName val="[수목일위_XLS]el\설계서\수목일위_XLS1"/>
      <sheetName val="[수목일위_XLS][수목일위_XLS]el_______74"/>
      <sheetName val="[수목일위_XLS][수목일위_XLS]el_______75"/>
      <sheetName val="[수목일위_XLS][수목일위_XLS]el_______76"/>
      <sheetName val="[수목일위_XLS][수목일위_XLS]el_______77"/>
      <sheetName val="[수목일위_XLS][수목일위_XLS]el\설계서\수목일1"/>
      <sheetName val="6_단가조사표1"/>
      <sheetName val="2_노무비1"/>
      <sheetName val="2-1_노무비단가1"/>
      <sheetName val="5_폐기물운반비1"/>
      <sheetName val="4_폐기물량1"/>
      <sheetName val="송정-증포간__계약내역서1"/>
      <sheetName val="B_O_M1"/>
      <sheetName val="노임단가_(2)1"/>
      <sheetName val="1_1서버도입1"/>
      <sheetName val="노임_(2차)1"/>
      <sheetName val="crude_SLAB_RE-bar1"/>
      <sheetName val="2_2_1䘭疋瀨ȕ㱵1"/>
      <sheetName val="설계변경_(2)1"/>
      <sheetName val="1_3(배치도)1"/>
      <sheetName val="8_석축단위(H=1_5M)1"/>
      <sheetName val="[수목일위_XLS][수목일위_XLS]el_______78"/>
      <sheetName val="[수목일위_XLS][수목일위_XLS]el_______79"/>
      <sheetName val="[수목일위_XLS][수목일위_XLS]el________1"/>
      <sheetName val="[수목일위_XLS][수목일위_XLS]el_______80"/>
      <sheetName val="1_우편집중내역서1"/>
      <sheetName val="자재집게표_1"/>
      <sheetName val="3_공통공ⴀ敆遵1"/>
      <sheetName val="전체_현장_공사명_입력(26건)1"/>
      <sheetName val="PROJECT_BRIEF(EX_NEW)1"/>
      <sheetName val="조도계산서_(도서)1"/>
      <sheetName val="노원열병합__건축공사기성내역서1"/>
      <sheetName val="3_일반사상1"/>
      <sheetName val="0_0ControlSheet1"/>
      <sheetName val="Upgrades_pricing1"/>
      <sheetName val="6_181"/>
      <sheetName val="P_M_별1"/>
      <sheetName val="[수목일위_XLS][수목일위_XLS]el_______81"/>
      <sheetName val="[수목일위_XLS][수목일위_XLS]el_______82"/>
      <sheetName val="[수목일위_XLS][수목일위_XLS]el_______83"/>
      <sheetName val="[수목일위_XLS][수목일위_XLS]el_______84"/>
      <sheetName val="[수목일위_XLS][수목일위_XLS]el_______85"/>
      <sheetName val="[수목일위_XLS][수목일위_XLS]el_______86"/>
      <sheetName val="Cost_bd-墠+壬1"/>
      <sheetName val="[수목일위_XLS][수목일위_XLS]el_______87"/>
      <sheetName val="[수목일위_XLS][수목일위_XLS]el_______88"/>
      <sheetName val="[수목일위_XLS][수목일위_XLS]el_______89"/>
      <sheetName val="[수목일위_XLS][수목일위_XLS]el_______90"/>
      <sheetName val="[수목일위_XLS][수목일위_XLS]el_______91"/>
      <sheetName val="[수목일위_XLS][수목일위_XLS]el_______92"/>
      <sheetName val="[수목일위_XLS][수목일위_XLS]el_______93"/>
      <sheetName val="[수목일위_XLS][수목일위_XLS]el_______94"/>
      <sheetName val="[수목일위_XLS][수목일위_XLS]el_______95"/>
      <sheetName val="[수목일위_XLS][수목일위_XLS]el_______96"/>
      <sheetName val="[수목일위_XLS][수목일위_XLS]el_______97"/>
      <sheetName val="[수목일위_XLS][수목일위_XLS]el_______98"/>
      <sheetName val="[수목일위_XLS][수목일위_XLS]el_______99"/>
      <sheetName val="[수목일위_XLS][수목일위_XLS]el______100"/>
      <sheetName val="[수목일위_XLS][수목일위_XLS]el______101"/>
      <sheetName val="[수목일위_XLS][수목일위_XLS]el______102"/>
      <sheetName val="[수목일위_XLS][수목일위_XLS]el______103"/>
      <sheetName val="[수목일위_XLS][수목일위_XLS]el______104"/>
      <sheetName val="[수목일위_XLS][수목일위_XLS]el______105"/>
      <sheetName val="[수목일위_XLS][수목일위_XLS]el______106"/>
      <sheetName val="[수목일위_XLS][수목일위_XLS]el______107"/>
      <sheetName val="[수목일위_XLS][수목일위_XLS]el______108"/>
      <sheetName val="[수목일위_XLS][수목일위_XLS]el______109"/>
      <sheetName val="[수목일위_XLS][수목일위_XLS]el______110"/>
      <sheetName val="[수목일위_XLS][수목일위_XLS]el______111"/>
      <sheetName val="[수목일위_XLS][수목일위_XLS]el______112"/>
      <sheetName val="[수목일위_XLS][수목일위_XLS]el______113"/>
      <sheetName val="[수목일위_XLS][수목일위_XLS]el______114"/>
      <sheetName val="[수목일위_XLS][수목일위_XLS]el______115"/>
      <sheetName val="[수목일위_XLS][수목일위_XLS]el______116"/>
      <sheetName val="[수목일위_XLS][수목일위_XLS]el______117"/>
      <sheetName val="[수목일위_XLS][수목일위_XLS]el______118"/>
      <sheetName val="[수목일위_XLS][수목일위_XLS]el______119"/>
      <sheetName val="[수목일위_XLS][수목일위_XLS]el______120"/>
      <sheetName val="[수목일위_XLS][수목일위_XLS]el______121"/>
      <sheetName val="[수목일위_XLS][수목일위_XLS]el______122"/>
      <sheetName val="[수목일위_XLS][수목일위_XLS]el______123"/>
      <sheetName val="[수목일위_XLS][수목일위_XLS]el______124"/>
      <sheetName val="[수목일위_XLS][수목일위_XLS]el______125"/>
      <sheetName val="[수목일위_XLS][수목일위_XLS]el______126"/>
      <sheetName val="[수목일위_XLS][수목일위_XLS]el______127"/>
      <sheetName val="[수목일위_XLS][수목일위_XLS]el______128"/>
      <sheetName val="[수목일위_XLS][수목일위_XLS]el______129"/>
      <sheetName val="[수목일위_XLS][수목일위_XLS]el______130"/>
      <sheetName val="[수목일위_XLS][수목일위_XLS]el______131"/>
      <sheetName val="[수목일위_XLS][수목일위_XLS]el______132"/>
      <sheetName val="[수목일위_XLS][수목일위_XLS]el______133"/>
      <sheetName val="[수목일위_XLS][수목일위_XLS]el______134"/>
      <sheetName val="[수목일위_XLS][수목일위_XLS]el______135"/>
      <sheetName val="[수목일위_XLS][수목일위_XLS]el______136"/>
      <sheetName val="[수목일위_XLS][수목일위_XLS]el______137"/>
      <sheetName val="[수목일위_XLS][수목일위_XLS]el______138"/>
      <sheetName val="[수목일위_XLS][수목일위_XLS]el______139"/>
      <sheetName val="[수목일위_XLS][수목일위_XLS]el______140"/>
      <sheetName val="[수목일위_XLS][수목일위_XLS]el______141"/>
      <sheetName val="[수목일위_XLS][수목일위_XLS]el______142"/>
      <sheetName val="[수목일위_XLS][수목일위_XLS]el______143"/>
      <sheetName val="[수목일위_XLS][수목일위_XLS]el______144"/>
      <sheetName val="[수목일위_XLS][수목일위_XLS]el______145"/>
      <sheetName val="[수목일위_XLS][수목일위_XLS]el______146"/>
      <sheetName val="[수목일위_XLS][수목일위_XLS]el______147"/>
      <sheetName val="[수목일위_XLS][수목일위_XLS]el______148"/>
      <sheetName val="[수목일위_XLS][수목일위_XLS]el_______2"/>
      <sheetName val="[수목일위_XLS][수목일위_XLS]el_______3"/>
      <sheetName val="[수목일위_XLS][수목일위_XLS]el_______4"/>
      <sheetName val="[수목일위_XLS][수목일위_XLS]el_______5"/>
      <sheetName val="[수목일위_XLS][수목일위_XLS]el_______6"/>
      <sheetName val="[수목일위_XLS][수목일위_XLS]el_______7"/>
      <sheetName val="[수목일위_XLS][수목일위_XLS]el______14"/>
      <sheetName val="[수목일위_XLS][수목일위_XLS]el______15"/>
      <sheetName val="[수목일위_XLS][수목일위_XLS]el_______8"/>
      <sheetName val="[수목일위_XLS][수목일위_XLS]el_______9"/>
      <sheetName val="[수목일위_XLS][수목일위_XLS]el______10"/>
      <sheetName val="[수목일위_XLS][수목일위_XLS]el______11"/>
      <sheetName val="[수목일위_XLS][수목일위_XLS]el______12"/>
      <sheetName val="[수목일위_XLS][수목일위_XLS]el______13"/>
      <sheetName val="[수목일위_XLS][수목일위_XLS]el______149"/>
      <sheetName val="[수목일위_XLS][수목일위_XLS]el______150"/>
      <sheetName val="[수목일위_XLS][수목일위_XLS]el______151"/>
      <sheetName val="[수목일위_XLS][수목일위_XLS]el______152"/>
      <sheetName val="STEEL_BOX_단면설계(SEC_8)"/>
      <sheetName val="단가_산출서(산근#1~簀╕쐀╕렀"/>
      <sheetName val="[수목일위_XLS][수목일위_XLS]el______153"/>
      <sheetName val="[수목일위_XLS][수목일위_XLS]el______154"/>
      <sheetName val="[수목일위_XLS][수목일위_XLS]el______155"/>
      <sheetName val="[수목일위_XLS][수목일위_XLS]el______156"/>
      <sheetName val="[수목일위_XLS][수목일위_XLS]el______157"/>
      <sheetName val="[수목일위_XLS][수목일위_XLS]el______158"/>
      <sheetName val="[수목일위_XLS][수목일위_XLS]el______159"/>
      <sheetName val="[수목일위_XLS][수목일위_XLS]el______160"/>
      <sheetName val="[수목일위_XLS][수목일위_XLS]el______161"/>
      <sheetName val="[수목일위_XLS][수목일위_XLS]el______162"/>
      <sheetName val="[수목일위_XLS][수목일위_XLS]el______163"/>
      <sheetName val="[수목일위_XLS][수목일위_XLS]el______164"/>
      <sheetName val="[수목일위_XLS][수목일위_XLS]el______165"/>
      <sheetName val="[수목일위_XLS][수목일위_XLS]el______166"/>
      <sheetName val="[수목일위_XLS][수목일위_XLS]el______167"/>
      <sheetName val="[수목일위_XLS][수목일위_XLS]el______168"/>
      <sheetName val="[수목일위_XLS][수목일위_XLS]el______169"/>
      <sheetName val="[수목일위_XLS][수목일위_XLS]el______170"/>
      <sheetName val="[수목일위_XLS][수목일위_XLS]el______171"/>
      <sheetName val="[수목일위_XLS][수목일위_XLS]el______172"/>
      <sheetName val="[수목일위_XLS]el\설계서\수목일위_XLS]데이타2"/>
      <sheetName val="[수목일위_XLS]el\설계서\수목일위_XLS2"/>
      <sheetName val="el\설계서\수목일위_XLS]데이타1"/>
      <sheetName val="el\설계서\수목일위_XLS1"/>
      <sheetName val="[수목일위.XLS][수목일위.XLS]el_설_서_수목_8"/>
      <sheetName val="[수목일위.XLS][수목일위.XLS]el_설_서_수목_9"/>
      <sheetName val="[수목일위.XLS][수목일위.XLS]el_설_서_수_10"/>
      <sheetName val="[수목일위.XLS][수목일위.XLS]el_설_서_수_11"/>
      <sheetName val="[수목일위.XLS][수목일위.XLS]el_설_서_수_12"/>
      <sheetName val="[수목일위.XLS][수목일위.XLS]el_설_서_수_13"/>
      <sheetName val="인부신상쌄괅"/>
      <sheetName val="[수목일위.XLS][수목일위.XLS_x0000_]el______20"/>
      <sheetName val="[수목일위.XLS][수목일위.XLS_x0000_]el______21"/>
      <sheetName val="[수목일위.XLS][수목일위.XLS]el_설_서____2"/>
      <sheetName val="[수목일위.XLS][수목일위.XLS]el_설_서____3"/>
      <sheetName val="부대대비"/>
      <sheetName val="냉연집계"/>
      <sheetName val="JOIN(2spa線"/>
      <sheetName val="JOIN(2spa¬_x0000_"/>
      <sheetName val="JOIN(2spa첬☃"/>
      <sheetName val="[수목일위.XLS][수목일위.XLS]el__계서_수_14"/>
      <sheetName val="[수목일위.XLS][수목일위.XLS]el__계서_수_15"/>
      <sheetName val="[수목일위.XLS][수목일위.XLS]el__계서_수_12"/>
      <sheetName val="[수목일위.XLS][수목일위.XLS]el__계서_수_13"/>
      <sheetName val="[수목일위.XLS][수목일위.XLS]el__계서_수목_4"/>
      <sheetName val="[수목일위.XLS][수목일위.XLS]el__계서_수목_5"/>
      <sheetName val="[수목일위.XLS][수목일위.XLS]el__계서_수목_2"/>
      <sheetName val="[수목일위.XLS][수목일위.XLS]el__계서_수목_3"/>
      <sheetName val="[수목일위.XLS][수목일위.XLS]el__계서_수목_8"/>
      <sheetName val="[수목일위.XLS][수목일위.XLS]el__계서_수목_9"/>
      <sheetName val="[수목일위.XLS][수목일위.XLS]el__계서_수목_6"/>
      <sheetName val="[수목일위.XLS][수목일위.XLS]el__계서_수목_7"/>
      <sheetName val="[수목일위.XLS][수목일위.XLS]el__계서_수_10"/>
      <sheetName val="[수목일위.XLS][수목일위.XLS]el__계서_수_11"/>
      <sheetName val="에너媀͖"/>
      <sheetName val="견적기준"/>
      <sheetName val="수리결과"/>
      <sheetName val="시중노임"/>
      <sheetName val="MASTER00.7月"/>
      <sheetName val="99총공사내역서"/>
      <sheetName val="일위대가표(DEEP)"/>
      <sheetName val="투찰가"/>
      <sheetName val="PI"/>
      <sheetName val="2002하반기노임기준"/>
      <sheetName val="영업소실적"/>
      <sheetName val="설비단가표"/>
      <sheetName val="제-노임"/>
      <sheetName val="환산"/>
      <sheetName val="Pipe"/>
      <sheetName val="수畸"/>
      <sheetName val="수膈"/>
      <sheetName val="현장관ↅ"/>
      <sheetName val="수_x0005_"/>
      <sheetName val="수僰"/>
      <sheetName val="등가관장표"/>
      <sheetName val="산출내역집계표"/>
      <sheetName val="본선토량운반계산서(1)0"/>
      <sheetName val="부산4"/>
      <sheetName val="일위稀_x001e_⩿"/>
      <sheetName val="슬래브1"/>
      <sheetName val="단가일丵"/>
      <sheetName val="제경집계"/>
      <sheetName val="전체내역"/>
      <sheetName val="12"/>
      <sheetName val="블럭 손익"/>
      <sheetName val="재무제표"/>
      <sheetName val="013199"/>
      <sheetName val="CBD-PRICE"/>
      <sheetName val="수窼"/>
      <sheetName val="현장관謀阪"/>
      <sheetName val="석공사"/>
      <sheetName val="[수목일위.XLS][수목일위.XLS][수목일위.XLS]e"/>
      <sheetName val="작성"/>
      <sheetName val="총 원가계산"/>
      <sheetName val="공賌㥛퐀"/>
      <sheetName val="총砀⫵܃"/>
      <sheetName val="매堀"/>
      <sheetName val="을지총괄"/>
      <sheetName val="AV시스템"/>
      <sheetName val="부_x0000__x0000_"/>
      <sheetName val="구조_x0005__x0000_"/>
      <sheetName val="배수내_x0005_"/>
      <sheetName val="회사기_x0005__x0000_"/>
      <sheetName val="입력데이터"/>
      <sheetName val="수리보고서비"/>
      <sheetName val="방수-수량산출서"/>
      <sheetName val="T13(P68~72,78)"/>
      <sheetName val="구리토평1전기"/>
      <sheetName val="견적의뢰"/>
      <sheetName val="voucher"/>
      <sheetName val="소렀"/>
      <sheetName val="회계코드"/>
      <sheetName val="공사코드"/>
      <sheetName val="관리부"/>
      <sheetName val="정산"/>
      <sheetName val="청구분"/>
      <sheetName val="총무부"/>
      <sheetName val="1.2 동력(철ᰀ፜"/>
      <sheetName val="대창(함평)"/>
      <sheetName val="대창(함평)-창열"/>
      <sheetName val="구조물"/>
      <sheetName val="내역서(기계)"/>
      <sheetName val="주공 _x0010__x0000_"/>
      <sheetName val="공사비_x0010__x0000_"/>
      <sheetName val="공사비׃⿓"/>
      <sheetName val="주공 ׃⿓"/>
      <sheetName val="현장관리׃"/>
      <sheetName val="수지표"/>
      <sheetName val="기술자관련자爈"/>
      <sheetName val="기술자관련자爇"/>
      <sheetName val="급여준비"/>
      <sheetName val="세부"/>
      <sheetName val="날개벽(시점좌_x0005__x0000_"/>
      <sheetName val="날개벽(시점좌僀_x0013_"/>
      <sheetName val="산출2-동력"/>
      <sheetName val="개거산출내역"/>
      <sheetName val="가격자료"/>
      <sheetName val="재료비단가"/>
      <sheetName val="환경일위대가"/>
      <sheetName val="금리계산"/>
      <sheetName val="가실행 내역서"/>
      <sheetName val="구분자"/>
      <sheetName val="G-IL"/>
      <sheetName val="BU"/>
      <sheetName val="IL"/>
      <sheetName val="EQ-R1"/>
      <sheetName val="기계경비시간당손료목록"/>
      <sheetName val="회사기헾】_x0005_"/>
      <sheetName val="회사기奐'妜"/>
      <sheetName val="노무비 근거"/>
      <sheetName val="산출내역"/>
      <sheetName val="총괄_x0000_谂በ"/>
      <sheetName val="입缀숪"/>
      <sheetName val="좌측԰_x0000_缀"/>
      <sheetName val="데리려ଈ타현황"/>
      <sheetName val="99노徸⼣_x0005_"/>
      <sheetName val="맨홀수ׇឃ"/>
      <sheetName val="규격 단가표"/>
      <sheetName val="산堀᎟"/>
      <sheetName val="9902"/>
      <sheetName val="안전시설"/>
      <sheetName val="주공Գ︀ᇕ"/>
      <sheetName val="TYPE-B 평균H"/>
      <sheetName val="8䈀ᅪ԰"/>
      <sheetName val="산출3-전등"/>
      <sheetName val="산출4-조명제어"/>
      <sheetName val="산출5-전열"/>
      <sheetName val="산출7-유도등"/>
      <sheetName val="원가계산서구조조ꠀ"/>
      <sheetName val="원가계산서구조조저"/>
      <sheetName val="원가계산서구조조좬"/>
      <sheetName val="원가계산서구조조ԯ"/>
      <sheetName val="현장관리_x0005_"/>
      <sheetName val="단가일灘"/>
      <sheetName val="단가일茐"/>
      <sheetName val="PACKING_LISþ"/>
      <sheetName val="PACKING_LIS¸"/>
      <sheetName val="법면က"/>
      <sheetName val="법면ᰎ"/>
      <sheetName val="법면0"/>
      <sheetName val="법면爈"/>
      <sheetName val="상세"/>
      <sheetName val="FCþ"/>
      <sheetName val="정거장"/>
      <sheetName val="길내기"/>
      <sheetName val="제원및배치"/>
      <sheetName val="3.피뢰공_x0005_"/>
      <sheetName val="조頔ន"/>
      <sheetName val="단가䘭疚"/>
      <sheetName val="단가䘭瞰"/>
      <sheetName val="RAHMEN"/>
      <sheetName val="비계缀ᴪ"/>
      <sheetName val="비계ꀀ᩶"/>
      <sheetName val="조내헾"/>
      <sheetName val="구조_x0005_헾"/>
      <sheetName val="수량총"/>
      <sheetName val="토공총"/>
      <sheetName val="일위(시설)"/>
      <sheetName val="실䈀"/>
      <sheetName val="정화조방_x0000__x0000__x0005_"/>
      <sheetName val="정화조방_x0000__x0000_ᅠ"/>
      <sheetName val="8설7헾"/>
      <sheetName val="개소별집계표"/>
      <sheetName val="주요자재집계표"/>
      <sheetName val="직접㰀᎕萀᎕"/>
      <sheetName val="단면상수 및 주빔설계"/>
      <sheetName val="기술자자료敧ぞ"/>
      <sheetName val="기술자자료游/"/>
      <sheetName val="criteria(enlc)"/>
      <sheetName val="1-4-_x0000__x0000__x0005__x0000_㳀ҙ"/>
      <sheetName val="단계별내역 (丵〒"/>
      <sheetName val="초"/>
      <sheetName val="jobhist"/>
      <sheetName val="골栀᱔렀"/>
      <sheetName val="자재반입현황표"/>
      <sheetName val="토缀ᨎ԰"/>
      <sheetName val="에너ፈߞ"/>
      <sheetName val="직접䈀ᅪ԰_x0000_"/>
      <sheetName val="재ﻇ"/>
      <sheetName val="협력丵⽙"/>
      <sheetName val="D-철근0_x0000_"/>
      <sheetName val="원가계헾】_x0005_"/>
      <sheetName val="8.옥외᐀ባ혀腺԰_x0000_"/>
      <sheetName val="산정표"/>
      <sheetName val="단가일︀"/>
      <sheetName val="단가일_xd800_"/>
      <sheetName val="간접1"/>
      <sheetName val="99노임기԰"/>
      <sheetName val="99노임기頀"/>
      <sheetName val="날개벽(浜-涤-䟣"/>
      <sheetName val="배수䀀⍭"/>
      <sheetName val="날개벽(䟣⾯_x0005__x0000_"/>
      <sheetName val="배수尀⵭"/>
      <sheetName val="배수　ᵳ"/>
      <sheetName val="날개벽(_x0005__x0000__x0000__x0000_"/>
      <sheetName val="99노임기렀"/>
      <sheetName val="날개벽(犜&amp;狤&amp;䟣"/>
      <sheetName val="배수葇"/>
      <sheetName val="상호참고_x0005__x0000_"/>
      <sheetName val="현장_x0005__x0000_"/>
      <sheetName val="배수倀ᝰ"/>
      <sheetName val="신규일위목록"/>
      <sheetName val="단렀቟԰"/>
      <sheetName val="5_시방서(일반시방㔀቎"/>
      <sheetName val="날개벽(䟣⾄_x0005__x0000_"/>
      <sheetName val="단퀀ᙕᰀ"/>
      <sheetName val="단ԯ_x0000_缀"/>
      <sheetName val="총공비"/>
      <sheetName val="개별직종노임단가(2005.1徸"/>
      <sheetName val="날개벽(시점԰_x0000_缀"/>
      <sheetName val="날㔀੎"/>
      <sheetName val="계정c헾】_x0005_"/>
      <sheetName val="2001년계약내력출력분"/>
      <sheetName val="1차기성분내력"/>
      <sheetName val="4.전기"/>
      <sheetName val="가시설단위수량"/>
      <sheetName val="SORCE1"/>
      <sheetName val="총집_x0005__x0000_"/>
      <sheetName val="토적표(2차기성)"/>
      <sheetName val="단가요약"/>
      <sheetName val="관련자료詈_x0015_"/>
      <sheetName val="G.R300경׃"/>
      <sheetName val="이름표"/>
      <sheetName val="계정과목"/>
      <sheetName val="현장구분"/>
      <sheetName val="발주처렀቟԰_x0000_"/>
      <sheetName val="제품별"/>
      <sheetName val="분전반계산서(석관)"/>
      <sheetName val="단가일ﺭ"/>
      <sheetName val="본사인상전"/>
      <sheetName val="단가조건(02년)"/>
      <sheetName val="수로BOX"/>
      <sheetName val="현장ᘀ᨜԰"/>
      <sheetName val="★도급내역(2공구԰"/>
      <sheetName val="전기수량집계"/>
      <sheetName val="단가일䢭"/>
      <sheetName val="에너_x0000__x0000_"/>
      <sheetName val="상호참ᰖ〚_x0005_"/>
      <sheetName val="1,2,3,4,5단위수량"/>
      <sheetName val="산출근거1"/>
      <sheetName val="04년부품"/>
      <sheetName val="직원투_x0000__x0000__x0005_"/>
      <sheetName val="차도조도계산"/>
      <sheetName val="인ꠀ"/>
      <sheetName val="상호참고_x0005_헾"/>
      <sheetName val="AL공԰԰"/>
      <sheetName val="단  가  대  비  표"/>
      <sheetName val="일  위  대  가  목  록"/>
      <sheetName val="단계별내역 (헾】"/>
      <sheetName val="도급예산헾】_x0005__x0000_"/>
      <sheetName val="배수장공사비명ꀀፐ"/>
      <sheetName val="배수장공사비명䀀፣"/>
      <sheetName val="단계별내역 (贸_x0013_"/>
      <sheetName val="단계별내역 (⩿〚"/>
      <sheetName val="단계별내역 (齘_x0013_"/>
      <sheetName val="단계별내역 (尜_x0013_"/>
      <sheetName val="단계별내역 (徸〒"/>
      <sheetName val="단계별내역 (橂】"/>
      <sheetName val="기록대장"/>
      <sheetName val="단਀腹԰"/>
      <sheetName val="전기내역1"/>
      <sheetName val="철_xdc00_"/>
      <sheetName val="철ᰀ"/>
      <sheetName val="MRS세부"/>
      <sheetName val="설֮㖮"/>
      <sheetName val="단가산출서(기계)"/>
      <sheetName val="연수동"/>
      <sheetName val="흥양2교토공집계표"/>
      <sheetName val="기본1"/>
      <sheetName val="수정일위대가"/>
      <sheetName val="1공구_단가_餀ԯ_x0000_"/>
      <sheetName val="AL공사(ᰀ፜"/>
      <sheetName val="AL공사(䀀፣"/>
      <sheetName val="배수공수집"/>
      <sheetName val="1차네트공정"/>
      <sheetName val="월별수删"/>
      <sheetName val="내역서1999.8최_x0005_"/>
      <sheetName val="월별수唀"/>
      <sheetName val="월별수徸"/>
      <sheetName val="(3.품질관리 시험 총괄표)"/>
      <sheetName val="설계산출기怀"/>
      <sheetName val="(1)본선수량집계"/>
      <sheetName val="하부철근수량"/>
      <sheetName val="좌측"/>
      <sheetName val="수문일1"/>
      <sheetName val="골조공사"/>
      <sheetName val="2공구하_x0005__x0000__x0000__x0000_"/>
      <sheetName val="투찰판"/>
      <sheetName val="설계내역서 (대안분)"/>
      <sheetName val="토목(대안) (BID)"/>
      <sheetName val="건축집계표"/>
      <sheetName val="설비집계표"/>
      <sheetName val="전기(대안)"/>
      <sheetName val="설계내역서 (원안분)"/>
      <sheetName val="토목(원안)"/>
      <sheetName val="토목(원안) (BID)"/>
      <sheetName val="전기(원안)"/>
      <sheetName val="배수장공사囘$ᯑ⾉"/>
      <sheetName val="TYPE-A"/>
      <sheetName val="준공조서"/>
      <sheetName val="공사준공계"/>
      <sheetName val="준공검사보고서"/>
      <sheetName val="5_시방서(일반시丵〒_x0005_"/>
      <sheetName val="하도급대비"/>
      <sheetName val="안양동丵〒_x0005__x0000_"/>
      <sheetName val="현장관丵〒"/>
      <sheetName val="총괄,내역"/>
      <sheetName val="돌담교 상부수량"/>
      <sheetName val="용역비내역_진짜"/>
      <sheetName val="장척총괄"/>
      <sheetName val="8설7㖮"/>
      <sheetName val="시점교䈀"/>
      <sheetName val="조도계산서1"/>
      <sheetName val="신항수로관조서"/>
      <sheetName val="신항용수로집계"/>
      <sheetName val="약품劈,"/>
      <sheetName val="배저ᕰ㔀"/>
      <sheetName val="월_x0000__x0000_Ԁ"/>
      <sheetName val="교대(A1)"/>
      <sheetName val="철근량산정및사용성검僀"/>
      <sheetName val="철근량산정및锼_x0013_閄_x0013_๿"/>
      <sheetName val="철근량산정및사용성검๿"/>
      <sheetName val="실행,원䀀ኀ㠀ኃᘀ腞"/>
      <sheetName val="철근량산정및사용성검炜"/>
      <sheetName val="철근량산정및사용성锼_x0013_"/>
      <sheetName val="상호참고堀᎟"/>
      <sheetName val="철근량산정및사용성검锼"/>
      <sheetName val="실행,원᐀ባ搀腳԰_x0000_"/>
      <sheetName val="철근량산정및사용성검瓨"/>
      <sheetName val="내역서1999.8최저"/>
      <sheetName val="철근량산정및사용성검芨"/>
      <sheetName val="철근량산정및사용성검襨"/>
      <sheetName val="상호참고자堀"/>
      <sheetName val="상호참고자ꠀ"/>
      <sheetName val="상호참고죈፺"/>
      <sheetName val="철근량산정및_x0005__x0000__x0000__x0000_"/>
      <sheetName val="철근량산정및齘_x0013_龜_x0013_헾"/>
      <sheetName val="공傠_x0013_"/>
      <sheetName val="8ꠀ፺"/>
      <sheetName val="심堀᎟鰀"/>
      <sheetName val="적ꠀ"/>
      <sheetName val="철근량산정및竈_x0013_笌_x0013_헾"/>
      <sheetName val="상호참고壈᎟"/>
      <sheetName val="상호참고자저"/>
      <sheetName val="철근량산정및사용성검齘"/>
      <sheetName val="상호참고怀፵"/>
      <sheetName val="실행,원怀፵ቇ԰_x0000_"/>
      <sheetName val="실행,원삾ፐቇ԰_x0000_"/>
      <sheetName val="상호참고ꃈፐ"/>
      <sheetName val="철근량산정및사용성검窨"/>
      <sheetName val="공挔_x0012_"/>
      <sheetName val="철근량산정및사용성검竈"/>
      <sheetName val="개비온집쀀"/>
      <sheetName val="실행,원堀᎟鰀᎟︀ᇕ"/>
      <sheetName val="개비온집ꀀ"/>
      <sheetName val="현장관리窨"/>
      <sheetName val="공窨_x0013_"/>
      <sheetName val="철근량산정및사용성검傠"/>
      <sheetName val="실행,원᐀ባ切腷԰_x0000_"/>
      <sheetName val="심ꀀፐ"/>
      <sheetName val="실행,원저፺ఀ፻︀ᇕ"/>
      <sheetName val="철근량산정및窨_x0013_竬_x0013_헾"/>
      <sheetName val="실행,원ꠀ፺፺︀ᇕ"/>
      <sheetName val="철근량산정및사용ꠀ፺"/>
      <sheetName val="토목莘!"/>
      <sheetName val="중기내역"/>
      <sheetName val="구역화물"/>
      <sheetName val="⠍⑎"/>
      <sheetName val="5차설계"/>
      <sheetName val="6동"/>
      <sheetName val="일위대렀቟԰_x0000_缀"/>
      <sheetName val="에너지_x0005_"/>
      <sheetName val="친환경주택"/>
      <sheetName val="PAC"/>
      <sheetName val="중기집︀"/>
      <sheetName val="중기집堀"/>
      <sheetName val="8설7︀"/>
      <sheetName val="Site Expenses"/>
      <sheetName val="미사용현황"/>
      <sheetName val="코드시트"/>
      <sheetName val="사용자료"/>
      <sheetName val="5.자금이체명세서"/>
      <sheetName val="M-MG1"/>
      <sheetName val="건설剸_x001b_"/>
      <sheetName val="건설丵⼨"/>
      <sheetName val="건설夸'"/>
      <sheetName val="우석문틀"/>
      <sheetName val="사업총괄"/>
      <sheetName val="16_설계서용지(씀逖"/>
      <sheetName val="하자보증자Á"/>
      <sheetName val="48일위_x0005__x0000__x0000_"/>
      <sheetName val="바닥판(1)"/>
      <sheetName val="하자보증자_x0000_"/>
      <sheetName val="변동인원"/>
      <sheetName val="자재⸀朋"/>
      <sheetName val="배관배선내역"/>
      <sheetName val="본사공가᳈፜"/>
      <sheetName val="수설계"/>
      <sheetName val="신청내역"/>
      <sheetName val="수량-가로등"/>
      <sheetName val="신︀"/>
      <sheetName val="단순공사비단가표"/>
      <sheetName val="분석"/>
      <sheetName val="ROOF(ALKALI)"/>
      <sheetName val="도급예산내역서총0_x0000_"/>
      <sheetName val="도급예산내역서총/_x0000_"/>
      <sheetName val="도급예산내역서총︀㳕"/>
      <sheetName val="배수장공사비명_x0000__x0000_"/>
      <sheetName val="배수장공사비명䡲⿛"/>
      <sheetName val="도급예산내역서총蠊ᙌ"/>
      <sheetName val="도급예산내역서총蠌き"/>
      <sheetName val="배수장공사비명䡲ぇ"/>
      <sheetName val="라.공사비"/>
      <sheetName val="다.도서인쇄비 "/>
      <sheetName val="세부窨_x0013_竬"/>
      <sheetName val="옹벽수량집계표"/>
      <sheetName val="1-4-2_관(약⠀"/>
      <sheetName val="전기실(고압)"/>
      <sheetName val="14.TV공_x0005_"/>
      <sheetName val="대총괄"/>
      <sheetName val="이름"/>
      <sheetName val="사업분석_x0000__x0000_Ԁ_x0000__x0000_㣾"/>
      <sheetName val="공사내역서"/>
      <sheetName val="단산"/>
      <sheetName val="명세"/>
      <sheetName val="일대"/>
      <sheetName val="일위대׈_x0000_缀_x0000__x0000_"/>
      <sheetName val="MATERIAL"/>
      <sheetName val="적격심사표"/>
      <sheetName val="양촌면도평리"/>
      <sheetName val="2공구_단가䈀ᅪ԰_x0000_"/>
      <sheetName val="2공구_단가렀቟԰_x0000_"/>
      <sheetName val="철근량산정및畠_x0013_䌢〚_x0005_"/>
      <sheetName val="실행,원惇፵∀ᩃ԰_x0000_"/>
      <sheetName val="원가계산서墠_x0016_壬_x0016_"/>
      <sheetName val="개墠"/>
      <sheetName val="개嘠"/>
      <sheetName val="공사별 가중치 산출근거(토존❒"/>
      <sheetName val="개勈"/>
      <sheetName val="개嗐"/>
      <sheetName val="매채조蠀"/>
      <sheetName val="원가계산서垀_x001b_埌_x001b_"/>
      <sheetName val="원가계≎"/>
      <sheetName val="원가계≎"/>
      <sheetName val="원가계⠏ፏ蠀"/>
      <sheetName val="원가계⠙ፏ_x0000_"/>
      <sheetName val="개_x0000_"/>
      <sheetName val="원가계산서夸_x0014_丵⾌"/>
      <sheetName val="원가계산서丵』_x0005__x0000_"/>
      <sheetName val="원가계산서劸.丵⾁"/>
      <sheetName val="개呠"/>
      <sheetName val="원가계산서_x0000__x0000__x0005__x0000_"/>
      <sheetName val="방배동내역(리라)"/>
      <sheetName val="건축공사집계표"/>
      <sheetName val="방배동내역 (총괄)"/>
      <sheetName val="부대공사총괄"/>
      <sheetName val="배_x0000__x0000_Ԁ"/>
      <sheetName val="암거橂⽬"/>
      <sheetName val="설계산출표︀"/>
      <sheetName val="정화조방수미㬁"/>
      <sheetName val="정화조방수미/"/>
      <sheetName val="관경별내역서"/>
      <sheetName val="[수목일위.XLS]el\설계서\수목일위_XLS]데이타1"/>
      <sheetName val="[수목일위.XLS]el\설계서\수목일︀ᇕ԰_x0000_缀_x0000__x0000__x0000_Ȁ"/>
      <sheetName val="[수목일위.XLS]el\설계서\수목일︀ᇕ԰_x0000_缀_x0000__x0000__x0000_焀"/>
      <sheetName val="KP1590_E"/>
      <sheetName val="거래내역"/>
      <sheetName val="상호참고헾⾣"/>
      <sheetName val="원가계ԯ_x0000_缀"/>
      <sheetName val="설계산ᛅ〒_x0005_"/>
      <sheetName val="출력X"/>
      <sheetName val="산근缀"/>
      <sheetName val="AL공渀፷԰_x0000_"/>
      <sheetName val="철근량산정및헾】_x0005__x0000_"/>
      <sheetName val="단가비교표(전기)"/>
      <sheetName val="기본단헾"/>
      <sheetName val="3.PT개발계획"/>
      <sheetName val="건축명"/>
      <sheetName val="기계명"/>
      <sheetName val="전기명"/>
      <sheetName val="토목명"/>
      <sheetName val="상호참_x0005__x0000_"/>
      <sheetName val="대창토공"/>
      <sheetName val="AL공렀ず氀ぜ"/>
      <sheetName val="AL공렀♗氀♙"/>
      <sheetName val="주공墐;壜"/>
      <sheetName val="2)관渀㡷"/>
      <sheetName val="변경-㔀"/>
      <sheetName val="AL공蠀㥔㔀"/>
      <sheetName val="총원가계산서(요율)"/>
      <sheetName val="자재耀퓬"/>
      <sheetName val="실행내역서(DCU)"/>
      <sheetName val="산출집계"/>
      <sheetName val="1. 조명내역서(조명설치)"/>
      <sheetName val="2. 조명내역서(조명자재)"/>
      <sheetName val="일위대가집계표"/>
      <sheetName val="중기단가"/>
      <sheetName val="포장수량"/>
      <sheetName val="안전건강연금"/>
      <sheetName val="건축실적"/>
      <sheetName val="고용퇴직"/>
      <sheetName val="기계실적"/>
      <sheetName val="물가기준년"/>
      <sheetName val="노임산재"/>
      <sheetName val="장비기준"/>
      <sheetName val="조경수목"/>
      <sheetName val="토목실적"/>
      <sheetName val="setup"/>
      <sheetName val="개_x0005_"/>
      <sheetName val="용역단가"/>
      <sheetName val="9GN︀ᇕ԰"/>
      <sheetName val="단가일֭"/>
      <sheetName val="ABUT수량-A㔀"/>
      <sheetName val="ABUT수량-Aԇ"/>
      <sheetName val="ABUT수량-Aက"/>
      <sheetName val="ABUT수량-A԰"/>
      <sheetName val="el\설계서\수목︀ᇕ԰_x0000_缀_x0000__x0000__x0000_䘀_xd802_"/>
      <sheetName val="배수장공사비명菈_x0019_"/>
      <sheetName val="도급예산내역서총저ᦃ"/>
      <sheetName val="도급예산내역서총︀ᣕ"/>
      <sheetName val="도급예산내역서총䈀"/>
      <sheetName val="도급예산내역서총㠀ⱴ"/>
      <sheetName val="배수장공사비명헾⿘"/>
      <sheetName val="배수장공사비명쁈."/>
      <sheetName val="도급예산내역서총䠀ㆿ"/>
      <sheetName val="도급예산내역서총䠀⻀"/>
      <sheetName val="도급예산䒿︀鯕ԯ_x0000_"/>
      <sheetName val="도급예산䈀ԯ_x0000_缀_x0000_"/>
      <sheetName val="도급예산䈀ԯ_x0000_缀_x0000_"/>
      <sheetName val="배수장공사비명橂⼢"/>
      <sheetName val="배수장공사비명鐰,"/>
      <sheetName val="도급예산내역서총䈀뭪"/>
      <sheetName val="도급예산䈀_xdf6a_ԯ_x0000_缀_x0000_"/>
      <sheetName val="내역(전0_x0000_á_x0000_"/>
      <sheetName val="총괄내역서(설ԯ_x0000_"/>
      <sheetName val="원가계箌_x0016_篔"/>
      <sheetName val="총괄내역서(설谀ᙻ"/>
      <sheetName val="고부제"/>
      <sheetName val="삼기제"/>
      <sheetName val="원평천상류2차"/>
      <sheetName val="일반하천실시설계용역"/>
      <sheetName val="조촌제"/>
      <sheetName val="소방 산출서"/>
      <sheetName val="전기공사일위대가"/>
      <sheetName val="[수목일위.XLS]el\설계서\수목일︀ᇕ԰_x0000_缀_x0000__x0000__x0000_Ԁ"/>
      <sheetName val="견적내역서"/>
      <sheetName val="입찰품의서"/>
      <sheetName val="1-1-2.고순도용접"/>
      <sheetName val="1-5"/>
      <sheetName val="물량산출근거"/>
      <sheetName val="kimre scrubber"/>
      <sheetName val="GRDBS"/>
      <sheetName val="산皸_x001b_"/>
      <sheetName val="산碘&quot;"/>
      <sheetName val="산帖め"/>
      <sheetName val="산瞈_x001a_"/>
      <sheetName val="단가표 "/>
      <sheetName val="산출명세"/>
      <sheetName val="장비"/>
      <sheetName val="산徸⼷_x0005_"/>
      <sheetName val="광공업조"/>
      <sheetName val="전기공사비총괄"/>
      <sheetName val="내역서-토목"/>
      <sheetName val="4차공사"/>
      <sheetName val="1F-공장동"/>
      <sheetName val="esc"/>
      <sheetName val="조내尜"/>
      <sheetName val="대전-교대(A1-A2)"/>
      <sheetName val="96작생능"/>
      <sheetName val="직원헾】_x0005__x0000_"/>
      <sheetName val="용수간선"/>
      <sheetName val="산출1"/>
      <sheetName val="[수목일위.XLS_x0000_][수목일위.XLS_x0000_]el\설계서\수목"/>
      <sheetName val="방화도료"/>
      <sheetName val="[수목일위.XLS]도급예산내역서총/_x0000_"/>
      <sheetName val="CSCHEDUL"/>
      <sheetName val="송도(A3)-가야"/>
      <sheetName val="최종내역"/>
      <sheetName val="일위대가橂"/>
      <sheetName val="PACKING_LIS_x0005_"/>
      <sheetName val="PACKING_LIS°"/>
      <sheetName val="판매현황"/>
      <sheetName val="21.경비기본입력"/>
      <sheetName val="[수목일위.XLS_x0000_]el\설계서\수목일위_x0000__x0000__x0005__x0000_茠ꈃɵ_x0000_"/>
      <sheetName val="95년기준조정"/>
      <sheetName val="슬래브수량"/>
      <sheetName val="2000_11월씀ԯ_x0000_"/>
      <sheetName val="2000_11월ԯ_x0000_缀_x0000_"/>
      <sheetName val="1-최_x0005__x0000_"/>
      <sheetName val="상계견적"/>
      <sheetName val="단가(긴급전화Ⰰ"/>
      <sheetName val="단가(긴급전화Ԁ"/>
      <sheetName val="단가(긴급전화ԯ"/>
      <sheetName val="단가(긴급전화ׇ"/>
      <sheetName val="단가(긴급전화蠀"/>
      <sheetName val="재고list"/>
      <sheetName val="3.피뢰공丵"/>
      <sheetName val="출력!내역서"/>
      <sheetName val="총괄내역㳕᎕萀᎕缀"/>
      <sheetName val="경비내역徸〒_x0005__x0000_"/>
      <sheetName val="현장਀腹԰"/>
      <sheetName val="2006납품"/>
      <sheetName val="하자보증자ﻁ"/>
      <sheetName val="발주처_xdc00_䕫␀䕬"/>
      <sheetName val="9.전등噪"/>
      <sheetName val="배수관집계"/>
      <sheetName val="단가일︾"/>
      <sheetName val="중간부"/>
      <sheetName val="횡배위치"/>
      <sheetName val="단가헾⿚"/>
      <sheetName val="단가催릓"/>
      <sheetName val="하자보수율"/>
      <sheetName val="통계연보"/>
      <sheetName val="2공구_단가(대_x0000__x0000_"/>
      <sheetName val="2공구_단가(대頀㙿"/>
      <sheetName val="단가(자헾】"/>
      <sheetName val="개헾"/>
      <sheetName val="본사공가현헾"/>
      <sheetName val="수량산출서(원본)"/>
      <sheetName val="인부노임단가"/>
      <sheetName val="[수목일위.XLS]정화조방수미/"/>
      <sheetName val="토목颙〒"/>
      <sheetName val="BOX"/>
      <sheetName val="★도급내역︀𥉉ԯ_x0000_缀"/>
      <sheetName val="★도급내역졾ᲂఀᲃ툀"/>
      <sheetName val="★도급내역栊⺝︀ԯ"/>
      <sheetName val="★도급내역碪᎝밀᎝︀"/>
      <sheetName val="총괄내역서(설계Ԃ"/>
      <sheetName val="★도급내역က_x0000_ꠀ຾Ԃ"/>
      <sheetName val="★도급내역Ԃ⡭䠯#_x0000_"/>
      <sheetName val="1공구_단咀2ꮸ⽇_x0005__x0000_"/>
      <sheetName val="기자재집계"/>
      <sheetName val="시행후면적"/>
      <sheetName val="난방방식분류"/>
      <sheetName val="공사정보입력"/>
      <sheetName val="상선"/>
      <sheetName val="건축(산출)"/>
      <sheetName val="토목(산출)"/>
      <sheetName val="H-PI_x0000__x0000__x0005__x0000_㬀φ"/>
      <sheetName val="H-PI_x0000__x0000__x0005__x0000_ᜀ΀"/>
      <sheetName val="[수목일위.XLS][수목일위.XLS_x0000_][수목일위.XLS_x0000_"/>
      <sheetName val="조경일ԯ"/>
      <sheetName val="해평견ၷ"/>
      <sheetName val="해평견䁷"/>
      <sheetName val="해평견ⴀ"/>
      <sheetName val="미원천정비재료집계표"/>
      <sheetName val="권역안내판재료집계표"/>
      <sheetName val="마을쉼터조성재료집계표"/>
      <sheetName val="자재대(물량)"/>
      <sheetName val="부대공사재료집계표"/>
      <sheetName val="1공구_단䈀챪ԯ_x0000_缀_x0000_"/>
      <sheetName val="설계서(동안동)"/>
      <sheetName val="노임,자재"/>
      <sheetName val="증감대비표"/>
      <sheetName val="2.고용보험㥝〒_x0005__x0000_"/>
      <sheetName val="일대-1"/>
      <sheetName val="2.교량(신설)"/>
      <sheetName val="산근1衲"/>
      <sheetName val="1차변경내역서"/>
      <sheetName val="신공항A-9(원가수정)"/>
      <sheetName val="견적서갑지연속"/>
      <sheetName val="4.전력橂⾧_x0005__x0000_"/>
      <sheetName val="기종별 합계"/>
      <sheetName val="산橂】"/>
      <sheetName val="산丵〒"/>
      <sheetName val="산헾】"/>
      <sheetName val="배수Ȁ腳"/>
      <sheetName val="사업분석ﻂ峕ԯ_x0000_缀_x0000_"/>
      <sheetName val="주공Գ԰_x0000_"/>
      <sheetName val="법면_x0000_"/>
      <sheetName val="48일㗅቎԰_x0000_缀"/>
      <sheetName val="공사Ԁ_x0000_"/>
      <sheetName val="암거(내역)"/>
      <sheetName val="실행,원㔀቎԰_x0000_缀_x0000_"/>
      <sheetName val="8堀᎟鰀"/>
      <sheetName val="바挔_x0012_"/>
      <sheetName val="철근량산정및丵〒_x0005__x0000_"/>
      <sheetName val="철근량산정및傠_x0013_䌢〚_x0005_"/>
      <sheetName val="실행,원가 挔_x0012_矺め"/>
      <sheetName val="입력단가"/>
      <sheetName val="철근량산정및사용성검噀"/>
      <sheetName val="전신"/>
      <sheetName val="[수목일위.XLS]el\설계서\수목︀ᇕ԰_x0000_缀_x0000__x0000__x0000_䘀_xd802_"/>
      <sheetName val="[수목일위.XLS]기술자자료游/"/>
      <sheetName val="[수목일위.XLS]el\설계서\수목일위_XLS1"/>
      <sheetName val="필터류(발주요구)"/>
      <sheetName val="4차구매요청물품"/>
      <sheetName val="08년+저장품+수급계획"/>
      <sheetName val="갑지(추정眨"/>
      <sheetName val="도급예산내역서총㔀቎"/>
      <sheetName val="골프장예산"/>
      <sheetName val="견䡰_x0015_"/>
      <sheetName val="견적揄"/>
      <sheetName val="1단԰"/>
      <sheetName val="공사䀀፣"/>
      <sheetName val="공사씀ሖ"/>
      <sheetName val="공사䈀ᅪ"/>
      <sheetName val="공사餀ኘ"/>
      <sheetName val="램橂"/>
      <sheetName val="2.고용보험԰_x0000_缀_x0000__x0000_"/>
      <sheetName val="[수목일위.XLS]el\설계서\수목닑⼢_x0005__x0000__x0000_"/>
      <sheetName val="자압"/>
      <sheetName val="작성중-지반조사집계표2"/>
      <sheetName val="구⸀訋ԯ"/>
      <sheetName val="토공仰0"/>
      <sheetName val="도급예산내역서총︀ᇕ"/>
      <sheetName val="내역서1999.聈8헾"/>
      <sheetName val="98비정기소모"/>
      <sheetName val="단중표"/>
      <sheetName val="셀명"/>
      <sheetName val="배헾⿠"/>
      <sheetName val="1공구_단가_᳉፜搀፜"/>
      <sheetName val="산䈀뵪ԯ"/>
      <sheetName val="਀"/>
      <sheetName val="ꠀ䶅"/>
      <sheetName val="Ԁ_x0000_"/>
      <sheetName val="堀媁"/>
      <sheetName val="2공구_단가䈀頻ԯ_x0000_"/>
      <sheetName val="좌측헾】_x0005_"/>
      <sheetName val="좌측Ẩ瘒恌"/>
      <sheetName val="재⪋"/>
      <sheetName val="재徸"/>
      <sheetName val="재尜"/>
      <sheetName val="00尜_x0013_層"/>
      <sheetName val="조경尜_x0013_"/>
      <sheetName val="00徸〒_x0005_"/>
      <sheetName val="재丵"/>
      <sheetName val="재_x0005_"/>
      <sheetName val="7월1"/>
      <sheetName val="15.소방공䊬"/>
      <sheetName val="15.소방공⢬"/>
      <sheetName val="내역서1999._x0005__x0000_"/>
      <sheetName val="을부담운窘_x0013_"/>
      <sheetName val="노임,적용율"/>
      <sheetName val="회사기본자԰"/>
      <sheetName val="주공頀๔꤂"/>
      <sheetName val="주공Գ傡"/>
      <sheetName val="단가(ﺿ"/>
      <sheetName val="입︀ᇕ"/>
      <sheetName val="입堀᎟"/>
      <sheetName val="횡芸Â헾"/>
      <sheetName val="남양주댠가표"/>
      <sheetName val="4.전력_x0000__x0000_鼨ᆉ"/>
      <sheetName val="노임단가자료"/>
      <sheetName val="산근/"/>
      <sheetName val="산근_xdc00_"/>
      <sheetName val="조㢸+"/>
      <sheetName val="조_x0000__x0000_"/>
      <sheetName val="장비일위대가2003상"/>
      <sheetName val="토목헾⾀"/>
      <sheetName val="XXXXXXXX"/>
      <sheetName val="noyim"/>
      <sheetName val="프랜트면_x0000_"/>
      <sheetName val="배駋ꦘԯ"/>
      <sheetName val="배ﺕ꿕ԯ"/>
      <sheetName val="[수목일위.XLS]el\설계서\수목일위.堃ᦋ鄃ா뀁ᢪ_x001f_"/>
      <sheetName val="내역총괄"/>
      <sheetName val="차액헾】"/>
      <sheetName val="[수목일위.XLS]산근/"/>
      <sheetName val="코스모공장 (어음)"/>
      <sheetName val="[수목일위.XLS]el\설계서\수목일위_XL_x0001_"/>
      <sheetName val="산㗇቎"/>
      <sheetName val="7월1帔⿪"/>
      <sheetName val="계정c_x0000__x0000_耠"/>
      <sheetName val="계정c_x0000__x0000_㧘"/>
      <sheetName val="달력"/>
      <sheetName val="발주처"/>
      <sheetName val="직원"/>
      <sheetName val="거래처"/>
      <sheetName val="계약내역"/>
      <sheetName val="북제_x0005__x0000_"/>
      <sheetName val="단가 (2)"/>
      <sheetName val="가중치근거栀⦅가⦅"/>
      <sheetName val="인수공규격"/>
      <sheetName val="계측_x0000_ﴂ㣣"/>
      <sheetName val="산ꃇ䅙"/>
      <sheetName val="산㳇ᡙ"/>
      <sheetName val="단鈀腷԰"/>
      <sheetName val="단᠀䕙찀"/>
      <sheetName val="설֮ꨀ"/>
      <sheetName val="䈀ᅪ"/>
      <sheetName val="투찰내역서"/>
      <sheetName val="미드수량"/>
      <sheetName val="conclusion"/>
      <sheetName val="결정단가"/>
      <sheetName val="comparables"/>
      <sheetName val="Deduction"/>
      <sheetName val="other"/>
      <sheetName val="현장청취복명서"/>
      <sheetName val="[수목일위.XLS]el\설계서瀀ᯢ_x0000__x0000_฀痼Ŀ_x0000__x0000_"/>
      <sheetName val="el\설계서\수목일위_XLS]데이타2"/>
      <sheetName val="원가계산서"/>
      <sheetName val="Site_Expenses"/>
      <sheetName val="1-4-㳀ҙ"/>
      <sheetName val="건설剸"/>
      <sheetName val="품셈_"/>
      <sheetName val="우측날개"/>
      <sheetName val="단가_x0000__x0000_蝰⨊"/>
      <sheetName val="[수목일위.XLS]el\설계서\수목일위_XLS]데이타2"/>
      <sheetName val="취합표"/>
      <sheetName val="주공Գ昀⭝"/>
      <sheetName val="주공恷䇦昂"/>
      <sheetName val="주공Գ_x0001__x0000_"/>
      <sheetName val="주공Գⴀ譆"/>
      <sheetName val="단가목_x0000_"/>
      <sheetName val="주공_x0000__x0000_쀀"/>
      <sheetName val="단가목撈"/>
      <sheetName val="장비투_x0000__x0000_쀀"/>
      <sheetName val="견䗽睦"/>
      <sheetName val="운怀"/>
      <sheetName val="[수목일위.XLS]el\설계서뀀䀂娊脂ⲙ堀1"/>
      <sheetName val="원가계颙〒_x0005_"/>
      <sheetName val="2.고용보׃⿦_x0000__x0000__x0000_"/>
      <sheetName val="건공실"/>
      <sheetName val="[수목일위.XLS]el\설계서\수목　⣝_x0000__x0000_Āⳡ"/>
      <sheetName val="[수목일위.XLS]el\설계서\수목_x0000_⧝_x0000__x0000_Ā틡"/>
      <sheetName val="[수목일위.XLS]el\설계서\수목က↏_x0000__x0000_Ā"/>
      <sheetName val="내역서19多⿣_x0005__x0000__x0000_"/>
      <sheetName val="배수장공사비명ﺮ폕"/>
      <sheetName val="I.설계조건"/>
      <sheetName val="16_설계서용지(씀ሖ"/>
      <sheetName val="단_x0000__x0000__x0005_"/>
      <sheetName val="도급예산내역서총︀懕"/>
      <sheetName val="하자보증자Ⴡ"/>
      <sheetName val="2공구_단가(인성︀"/>
      <sheetName val="2.재료비"/>
      <sheetName val="일위대가표肀䄹ᬃ"/>
      <sheetName val="직원투"/>
      <sheetName val="날개벽(䟣⾯_x0005_"/>
      <sheetName val="날개벽(_x0005_"/>
      <sheetName val="현장_x0005_"/>
      <sheetName val="날개벽(䟣⾄_x0005_"/>
      <sheetName val="날개벽(시점԰"/>
      <sheetName val="사업분석ﻂ峕ԯ"/>
      <sheetName val="회사기_x0005_"/>
      <sheetName val="정화조방"/>
      <sheetName val="★도급내역︀𥉉ԯ"/>
      <sheetName val="★도급내역က"/>
      <sheetName val="원가계ԯ"/>
      <sheetName val="산근?"/>
      <sheetName val="2000_11월ԯ"/>
      <sheetName val="1-4-"/>
      <sheetName val="일위대렀቟԰"/>
      <sheetName val="철?"/>
      <sheetName val="[수목일위.XLS]el\설계서\수목일︀ᇕ԰"/>
      <sheetName val="발주처?䕫␀䕬"/>
      <sheetName val="철근량산정및헾】_x0005_"/>
      <sheetName val="철근량산정및_x0005_"/>
      <sheetName val="사업분석"/>
      <sheetName val="2.고용보험㥝〒_x0005_"/>
      <sheetName val="48일위_x0005_"/>
      <sheetName val="el\설계서\수목︀ᇕ԰"/>
      <sheetName val="도급예산䈀ԯ"/>
      <sheetName val="도급예산䈀ԯ"/>
      <sheetName val="도급예산䈀?ԯ"/>
      <sheetName val="내역(전0"/>
      <sheetName val="도급예산헾】_x0005_"/>
      <sheetName val="2공구하_x0005_"/>
      <sheetName val="일위대׈"/>
      <sheetName val="[수목일위.XLS]el\설계서\수목︀ᇕ԰"/>
      <sheetName val="[수목일위.XLS]el\설계서瀀ᯢ"/>
      <sheetName val="주공"/>
      <sheetName val="장비투"/>
      <sheetName val="2.고용보׃⿦"/>
      <sheetName val="[수목일위.XLS"/>
      <sheetName val="[수목일위.XLS]el\설계서\수목　⣝"/>
      <sheetName val="배"/>
      <sheetName val="[수목일위.XLS]el\설계서\수목"/>
      <sheetName val="[수목일위.XLS]el\설계서\수목က↏"/>
      <sheetName val="내역서19多⿣_x0005_"/>
      <sheetName val="2.고용보험԰"/>
      <sheetName val="경비내역徸〒_x0005_"/>
      <sheetName val="준공갑지"/>
      <sheetName val="내역서1999.咀&amp;哌"/>
      <sheetName val="상부집계표"/>
      <sheetName val="정산표"/>
      <sheetName val="시_x0000_"/>
      <sheetName val="조呸_x0019_"/>
      <sheetName val="조姐_x0016_"/>
      <sheetName val="기본계획수립-2(backdata)"/>
      <sheetName val="2002이전(backdata)"/>
      <sheetName val="2002년이후(backdata)"/>
      <sheetName val="하천일람(bcakdata)"/>
      <sheetName val="TARGET"/>
      <sheetName val="원가계산서(1공구)"/>
      <sheetName val="공사ﻇᇕ԰"/>
      <sheetName val="도급예산내역서총᠀㙗"/>
      <sheetName val="배수장공사비명橂⽠"/>
      <sheetName val="매媸"/>
      <sheetName val="내역(전체_금차0"/>
      <sheetName val="도급예산내역서총耀ភ"/>
      <sheetName val="배수장공사비명鞀_x0017_"/>
      <sheetName val="도급예산䈀湪ԯ_x0000_缀_x0000_"/>
      <sheetName val="배수장공사비명鉰@"/>
      <sheetName val="도급예산쀀នఀប䈀⩪"/>
      <sheetName val="도급예산내역서총ꀀ⪓"/>
      <sheetName val="도급예산내역서총䈀詪"/>
      <sheetName val="도급예산내역서총䈀Ꝫ"/>
      <sheetName val="도급예산내역서총　䊕"/>
      <sheetName val="도급예산내역서총퀀㲔"/>
      <sheetName val="도급예산내역서총瀀䂒"/>
      <sheetName val="도급예산내역서총_x0000_㚘"/>
      <sheetName val="도급예산내역서총䈀啪"/>
      <sheetName val="도급예산내역서총怀᪗"/>
      <sheetName val="도급예산瀀㊔밀㊔䈀꭪"/>
      <sheetName val="도급예산᪔Ⰰ᪕䈀ᥪ"/>
      <sheetName val="도급예산내역서총倀䒘"/>
      <sheetName val="00_x0005__x0000_B"/>
      <sheetName val="배수장공사비명橂⿺"/>
      <sheetName val="도급예산䈀頻ԯ_x0000_缀_x0000_"/>
      <sheetName val="도급예산내역서총䈀頻"/>
      <sheetName val="도급예산내역서총耀⮗"/>
      <sheetName val="도급예산내역서총䈀롪"/>
      <sheetName val="䈀祪"/>
      <sheetName val="도급예산내역서총䈀祪"/>
      <sheetName val="도급예산내역서총耀䂕"/>
      <sheetName val="배수장공사비명門@"/>
      <sheetName val="도급예산내역서총砀⑋"/>
      <sheetName val="도급예산砀⑋䈀Ꝫԯ_x0000_"/>
      <sheetName val="도급예산내역서총蠀᱌"/>
      <sheetName val="도급예산내역서총䈀ⱪ"/>
      <sheetName val="도급예산내역서총㪖"/>
      <sheetName val="배수장공사비명橂⼯"/>
      <sheetName val="배수장공사비명熠_x001e_"/>
      <sheetName val="배수장공사비명犰*"/>
      <sheetName val="도급예산내역서총瀀⪘"/>
      <sheetName val="도급예산내역서총䈀䅪"/>
      <sheetName val="도급예산내역서총䈀摪"/>
      <sheetName val="도급예산내역서총　Ⲙ"/>
      <sheetName val="배수장공사비명橂⽉"/>
      <sheetName val="도급예산䈀䥪ԯ_x0000_缀_x0000_"/>
      <sheetName val="배수장공사비명閐+"/>
      <sheetName val="배수장공사비명_x0005__x0000_"/>
      <sheetName val="도급예산ԯ_x0000_缀_x0000__x0000__x0000_"/>
      <sheetName val="도급예산내역서총က㚕"/>
      <sheetName val="내역(전က㚕尀㚕䈀"/>
      <sheetName val="도급예산倀㞔鰀㞔䈀な"/>
      <sheetName val="도급예산㒐Ⰰ㒑䈀끪"/>
      <sheetName val="도급예산내역서총䈀㑪"/>
      <sheetName val="도급예산䈀꽪ԯ_x0000_缀_x0000_"/>
      <sheetName val="도급예산退ភ_xdc00_ភ䈀⵪"/>
      <sheetName val="도급예산䈀쥪ԯ_x0000_缀_x0000_"/>
      <sheetName val="도급예산내역서총䈀幪"/>
      <sheetName val="도급예산내역서총䈀酪"/>
      <sheetName val="도급예산내역서총퀀ᶐ"/>
      <sheetName val="도급예산내역서총䈀≪"/>
      <sheetName val="도급예산내역서총䈀ꉪ"/>
      <sheetName val="배수장공사비명愵⿀"/>
      <sheetName val="배수장공사비명邰&lt;"/>
      <sheetName val="도급예산내역서총䈀ժ"/>
      <sheetName val="배수장공사비명橂⽭"/>
      <sheetName val="도급예산내역서총䈀䝪"/>
      <sheetName val="배수장공사비명橂⽇"/>
      <sheetName val="도급예산내역서총퀀ᦕ"/>
      <sheetName val="도급예산/_x0000_䀀_x0015__x0000__x0000_"/>
      <sheetName val="내역(전/_x0000_쀀¿_x0000_"/>
      <sheetName val="내역(전/_x0000_ꠀ_x0010__x0000_"/>
      <sheetName val="내역(전砝䖋怀䝛䨌"/>
      <sheetName val="도급예산0_x0000_G_x0000__x0000_"/>
      <sheetName val="도급예산︀跕ԯ_x0000_缀_x0000_"/>
      <sheetName val="도급예산0_x0000_堀6_x0000__x0000_"/>
      <sheetName val="도급예산/_x0000_䠀j_x0000__x0000_"/>
      <sheetName val="도급예산내역서총밅㉤"/>
      <sheetName val="수량산출रʅ׃⿩"/>
      <sheetName val="02.25"/>
      <sheetName val="공사진䈀"/>
      <sheetName val="공사진︀"/>
      <sheetName val="날개벽(TYPE2)"/>
      <sheetName val="시점匰,"/>
      <sheetName val="하자보증자嘰"/>
      <sheetName val="약품圈Ð"/>
      <sheetName val="사업분석-분Ἐί踇⼿"/>
      <sheetName val="사업분석-분咸+橂⽓"/>
      <sheetName val="단_x0000_囮䶵"/>
      <sheetName val="함수"/>
      <sheetName val="1공구_단가_룉቟԰_x0000_"/>
      <sheetName val="2012공임"/>
      <sheetName val="비탈면보호공수량산출"/>
      <sheetName val="견적렀"/>
      <sheetName val="1근거"/>
      <sheetName val="관련자ԯ_x0000_缀"/>
      <sheetName val="현장관리비刨_x0014_⍠⿛_x0005_"/>
      <sheetName val="현장관리비_x0005__x0000__x0000__x0000_"/>
      <sheetName val="주공尜_x0013_層"/>
      <sheetName val="준공조서갑지"/>
      <sheetName val="괴목육교"/>
      <sheetName val="D-철근_x0005__x0000_"/>
      <sheetName val="95TOTREV"/>
      <sheetName val="월별수"/>
      <sheetName val="Too_xd89a_"/>
      <sheetName val="기기리스玘"/>
      <sheetName val="배수공 내역서 적용수량"/>
      <sheetName val="참조자료"/>
      <sheetName val="기성신청"/>
      <sheetName val="수량산출(APT)"/>
      <sheetName val="D-철근총喸"/>
      <sheetName val="배수장공사비명橂】"/>
      <sheetName val="04.10건강보험(일용직)"/>
      <sheetName val="시橂"/>
      <sheetName val="대포2교접속"/>
      <sheetName val="배수장공사비명翈±"/>
      <sheetName val="배수장공사비명礊⿏"/>
      <sheetName val="도급예산내역서총䈀"/>
      <sheetName val="도급예산䈀ԯ_x0000_缀_x0000_"/>
      <sheetName val="배수장공사비명橂⿭"/>
      <sheetName val="배수장공사비명橂⼶"/>
      <sheetName val="도급예산ꠊᠹ堀才朁륥"/>
      <sheetName val="도급예산내역서총䈀䭪"/>
      <sheetName val="배수장공사비명鍀/"/>
      <sheetName val="도급예산내역서총䀀⾓"/>
      <sheetName val="도급예산내역서총⠀䑐"/>
      <sheetName val="도급예산내역서총䈀ꍪ"/>
      <sheetName val="도급예산내역서총䈀ﭪ"/>
      <sheetName val="내역(전체_금차蠀"/>
      <sheetName val="내역(전체_금차"/>
      <sheetName val="배수장공사비명釠3"/>
      <sheetName val="내역(전체_금차/"/>
      <sheetName val="도급예산0_x0000_P_x0000__x0000_"/>
      <sheetName val="도급예산/_x0000_퀀ô_x0000__x0000_"/>
      <sheetName val="도급예산頉ᶗ쀀老쀁"/>
      <sheetName val="도급예산/_x0000_退ý_x0000__x0000_"/>
      <sheetName val="배수장공사비명헾〉"/>
      <sheetName val="배수장공사비명헾⽌"/>
      <sheetName val="도급예산쀯_x0000__x0000__x0000__x0000_"/>
      <sheetName val="내역(전체_금차⠀"/>
      <sheetName val="내역(전체_금차頀"/>
      <sheetName val="배수장공사비명_x0000_"/>
      <sheetName val="배수장공사비명洅⿞"/>
      <sheetName val="도급예산내역서총頀悂"/>
      <sheetName val="도급예산내역서총︀"/>
      <sheetName val="공구"/>
      <sheetName val="협력업ׇ"/>
      <sheetName val="단가(자재헾"/>
      <sheetName val="일위대ﻈᇕ԰_x0000_缀"/>
      <sheetName val="pier_x0005__x0000__x0000__x0000_"/>
      <sheetName val="pier畠_x0013_闰〒"/>
      <sheetName val="pier尜_x0013_層_x0013_"/>
      <sheetName val="일위대怀፵ን԰"/>
      <sheetName val="pier徸。_x0005__x0000_"/>
      <sheetName val="3.골재원검토의견서 갑지"/>
      <sheetName val="사업분석-분䠀ⱒ䈀祪"/>
      <sheetName val="14.TV헾⽦"/>
      <sheetName val="FD"/>
      <sheetName val="UTIMS분석DATA(리셋 등 제외)"/>
      <sheetName val="고장분류"/>
      <sheetName val=" 역별 발생건수"/>
      <sheetName val="건축전기약전.소방"/>
      <sheetName val="설계က_x0000_倀"/>
      <sheetName val="상시"/>
      <sheetName val="약품_x0000__x0000_"/>
      <sheetName val="1공구_단䈀ᅪ԰_x0000_缀_x0000_"/>
      <sheetName val="단가조사-2"/>
      <sheetName val=" 냉각수펌프"/>
      <sheetName val="AL공사(嫰ʍ"/>
      <sheetName val="가ᰀ፜"/>
      <sheetName val="납부서"/>
      <sheetName val="APT"/>
      <sheetName val="0226"/>
      <sheetName val="기초수량산출서"/>
      <sheetName val="[수목일위.XLS][수목일위.XLS_x0000_]el\설계서\수목일"/>
      <sheetName val="고가수조"/>
      <sheetName val="내역(2000년)"/>
      <sheetName val="4-1.공통가설공사"/>
      <sheetName val="3-1.현장관리비"/>
      <sheetName val="2.인원투입"/>
      <sheetName val="감리요율"/>
      <sheetName val="EL90"/>
      <sheetName val="E.P.T수량䈀ᅪ԰"/>
      <sheetName val="_수목일위.XLS__수목일위.XLS_el_설계서_수목일위"/>
      <sheetName val="가로᳂"/>
      <sheetName val="01노임적용기준"/>
      <sheetName val="입梾r"/>
      <sheetName val="원가계산서(APT+상가)"/>
      <sheetName val="경율산_x0005_"/>
      <sheetName val="전체공내역서"/>
      <sheetName val="대가"/>
      <sheetName val="[수목일위.XLS][수목일위.XLS]el_설계서_수__2"/>
      <sheetName val="[수목일위.XLS][수목일위.XLS]el_설계서_수__3"/>
      <sheetName val="[수목일위.XLS][수목일위.XLS]el_설계서_수__4"/>
      <sheetName val="[수목일위.XLS][수목일위.XLS]el_설계서_수__5"/>
      <sheetName val="[수목일위.XLS][수목일위.XLS]el_설계서_수__8"/>
      <sheetName val="[수목일위.XLS][수목일위.XLS]el_설계서_수__9"/>
      <sheetName val="[수목일위.XLS][수목일위.XLS]el_설계서_수__6"/>
      <sheetName val="[수목일위.XLS][수목일위.XLS]el_설계서_수__7"/>
      <sheetName val="[수목일위.XLS]B__MSOffice_Excel___4"/>
      <sheetName val="[수목일위.XLS]B__MSOffice_Excel___5"/>
      <sheetName val="지선토공_x0000__x0000_"/>
      <sheetName val="단위집계표"/>
      <sheetName val="C_d"/>
      <sheetName val="sum"/>
      <sheetName val="equipment -2"/>
      <sheetName val="반월시설물집계"/>
      <sheetName val="적용률"/>
      <sheetName val="자재_집계표淠"/>
      <sheetName val="수목일위.XLS"/>
      <sheetName val="%EC%88%98%EB%AA%A9%EC%9D%BC%EC%"/>
      <sheetName val="20관리비율"/>
      <sheetName val="한강운반擀"/>
      <sheetName val="ENTR旀"/>
      <sheetName val="[수목일위.XLS][수목일위.XLS]el___서_수_10"/>
      <sheetName val="[수목일위.XLS][수목일위.XLS]el___서_수_11"/>
      <sheetName val="[수목일위.XLS][수목일위.XLS]el___서_수_12"/>
      <sheetName val="[수목일위.XLS][수목일위.XLS]el___서_수_13"/>
      <sheetName val="[수목일위.XLS][수목일위.XLS]el___서_수목_6"/>
      <sheetName val="[수목일위.XLS][수목일위.XLS]el___서_수목_7"/>
      <sheetName val="[수목일위.XLS][수목일위.XLS]el___서_수목_8"/>
      <sheetName val="[수목일위.XLS][수목일위.XLS]el___서_수목_9"/>
      <sheetName val="[수목일위.XLS][수목일위.XLS]el___서_수_18"/>
      <sheetName val="[수목일위.XLS][수목일위.XLS]el___서_수_19"/>
      <sheetName val="[수목일위.XLS][수목일위.XLS]el___서_수_16"/>
      <sheetName val="[수목일위.XLS][수목일위.XLS]el___서_수_17"/>
      <sheetName val="[수목일위.XLS][수목일위.XLS]el___서_수_14"/>
      <sheetName val="[수목일위.XLS][수목일위.XLS]el___서_수_15"/>
      <sheetName val="[수목일위.XLS][수목일위.XLS]el___서_수_22"/>
      <sheetName val="[수목일위.XLS][수목일위.XLS]el___서_수_23"/>
      <sheetName val="[수목일위.XLS][수목일위.XLS]el___서_수_20"/>
      <sheetName val="[수목일위.XLS][수목일위.XLS]el___서_수_21"/>
      <sheetName val="토목공사일반"/>
      <sheetName val="Ȁ 夁瓅"/>
      <sheetName val="평형별㓈 ؟"/>
      <sheetName val="[수목일위.XLS][수목일위.XLS]el_설계__수_14"/>
      <sheetName val="[수목일위.XLS][수목일위.XLS]el_설계__수_15"/>
      <sheetName val="[수목일위.XLS][수목일위.XLS]el_설계__수목_2"/>
      <sheetName val="[수목일위.XLS][수목일위.XLS]el_설계__수목_3"/>
      <sheetName val="[수목일위.XLS][수목일위.XLS]el_설계__수목_4"/>
      <sheetName val="[수목일위.XLS][수목일위.XLS]el_설계__수목_5"/>
      <sheetName val="[수목일위.XLS][수목일위.XLS]el_설계__수목_6"/>
      <sheetName val="[수목일위.XLS][수목일위.XLS]el_설계__수목_7"/>
      <sheetName val="[수목일위.XLS][수목일위.XLS]el_설계__수목_8"/>
      <sheetName val="[수목일위.XLS][수목일위.XLS]el_설계__수목_9"/>
      <sheetName val="[수목일위.XLS][수목일위.XLS]el_설계__수_10"/>
      <sheetName val="[수목일위.XLS][수목일위.XLS]el_설계__수_11"/>
      <sheetName val="[수목일위.XLS][수목일위.XLS]el_설계__수_12"/>
      <sheetName val="[수목일위.XLS][수목일위.XLS]el_설계__수_13"/>
      <sheetName val="[수목일위.XLS][수목일위.XLS]el_설계__수_16"/>
      <sheetName val="[수목일위.XLS][수목일위.XLS]el_설계__수_17"/>
      <sheetName val="[수목일위.XLS][수목일위.XLS]el_설계__수_22"/>
      <sheetName val="[수목일위.XLS][수목일위.XLS]el_설계__수_23"/>
      <sheetName val="[수목일위.XLS][수목일위.XLS]el_설계__수_18"/>
      <sheetName val="[수목일위.XLS][수목일위.XLS]el_설계__수_19"/>
      <sheetName val="[수목일위.XLS][수목일위.XLS]el_설계__수_20"/>
      <sheetName val="[수목일위.XLS][수목일위.XLS]el_설계__수_21"/>
      <sheetName val="RESULT"/>
      <sheetName val="SQL"/>
      <sheetName val="소_x0000__x0000_Ā"/>
      <sheetName val="단가산출근거(1)"/>
      <sheetName val="적용토목"/>
      <sheetName val="뚝토공"/>
      <sheetName val="_x0004__x0000__x0006__x0000_"/>
      <sheetName val="̀Ԁ̀̀"/>
      <sheetName val="도급예산내㛬Y괨␭걨"/>
      <sheetName val="도급예산내㛬Y괨␭纨"/>
      <sheetName val="구조물철거타공정_x0005__x0000_"/>
      <sheetName val="CP(1)"/>
      <sheetName val="5월매출분석"/>
      <sheetName val="감리을"/>
      <sheetName val="[수목일위.XLS][수목일위.XLS]el___서_수_30"/>
      <sheetName val="[수목일위.XLS][수목일위.XLS]el___서_수_31"/>
      <sheetName val="[수목일위.XLS][수목일위.XLS]el___서_수_28"/>
      <sheetName val="[수목일위.XLS][수목일위.XLS]el___서_수_29"/>
      <sheetName val="[수목일위.XLS][수목일위.XLS]el___서_수_26"/>
      <sheetName val="[수목일위.XLS][수목일위.XLS]el___서_수_27"/>
      <sheetName val="[수목일위.XLS][수목일위.XLS]el___서_수_24"/>
      <sheetName val="[수목일위.XLS][수목일위.XLS]el___서_수_25"/>
      <sheetName val="[수목일위.XLS][수목일위.XLS]el___서_수_32"/>
      <sheetName val="[수목일위.XLS][수목일위.XLS]el___서_수_33"/>
      <sheetName val="[수목일위.XLS][수목일위.XLS]el___서_수_42"/>
      <sheetName val="[수목일위.XLS][수목일위.XLS]el___서_수_43"/>
      <sheetName val="[수목일위.XLS][수목일위.XLS]el___서_수_38"/>
      <sheetName val="[수목일위.XLS][수목일위.XLS]el___서_수_39"/>
      <sheetName val="[수목일위.XLS][수목일위.XLS]el___서_수_34"/>
      <sheetName val="[수목일위.XLS][수목일위.XLS]el___서_수_35"/>
      <sheetName val="[수목일위.XLS][수목일위.XLS]el___서_수_36"/>
      <sheetName val="[수목일위.XLS][수목일위.XLS]el___서_수_37"/>
      <sheetName val="[수목일위.XLS][수목일위.XLS]el___서_수_40"/>
      <sheetName val="[수목일위.XLS][수목일위.XLS]el___서_수_41"/>
      <sheetName val="[수목일위.XLS][수목일위.XLS]el___서_수_62"/>
      <sheetName val="[수목일위.XLS][수목일위.XLS]el___서_수_63"/>
      <sheetName val="[수목일위.XLS][수목일위.XLS]el___서_수_64"/>
      <sheetName val="[수목일위.XLS][수목일위.XLS]el___서_수_65"/>
      <sheetName val="[수목일위.XLS][수목일위.XLS]el___서_수_44"/>
      <sheetName val="[수목일위.XLS][수목일위.XLS]el___서_수_45"/>
      <sheetName val="[수목일위.XLS][수목일위.XLS]el___서_수_46"/>
      <sheetName val="[수목일위.XLS][수목일위.XLS]el___서_수_47"/>
      <sheetName val="[수목일위.XLS][수목일위.XLS]el___서_수_48"/>
      <sheetName val="[수목일위.XLS][수목일위.XLS]el___서_수_49"/>
      <sheetName val="[수목일위.XLS][수목일위.XLS]el___서_수_50"/>
      <sheetName val="[수목일위.XLS][수목일위.XLS]el___서_수_51"/>
      <sheetName val="[수목일위.XLS][수목일위.XLS]el___서_수_52"/>
      <sheetName val="[수목일위.XLS][수목일위.XLS]el___서_수_53"/>
      <sheetName val="[수목일위.XLS][수목일위.XLS]el___서_수_54"/>
      <sheetName val="[수목일위.XLS][수목일위.XLS]el___서_수_55"/>
      <sheetName val="[수목일위.XLS][수목일위.XLS]el___서_수_56"/>
      <sheetName val="[수목일위.XLS][수목일위.XLS]el___서_수_57"/>
      <sheetName val="[수목일위.XLS][수목일위.XLS]el___서_수_58"/>
      <sheetName val="[수목일위.XLS][수목일위.XLS]el___서_수_59"/>
      <sheetName val="[수목일위.XLS][수목일위.XLS]el___서_수_60"/>
      <sheetName val="[수목일위.XLS][수목일위.XLS]el___서_수_61"/>
      <sheetName val="[수목일위.XLS][수목일위.XLS]el___서_수_72"/>
      <sheetName val="[수목일위.XLS][수목일위.XLS]el___서_수_73"/>
      <sheetName val="[수목일위.XLS][수목일위.XLS]el___서_수_66"/>
      <sheetName val="[수목일위.XLS][수목일위.XLS]el___서_수_67"/>
      <sheetName val="[수목일위.XLS][수목일위.XLS]el___서_수_68"/>
      <sheetName val="[수목일위.XLS][수목일위.XLS]el___서_수_69"/>
      <sheetName val="[수목일위.XLS][수목일위.XLS]el___서_수_70"/>
      <sheetName val="[수목일위.XLS][수목일위.XLS]el___서_수_71"/>
      <sheetName val="[수목일위.XLS][수목일위.XLS]el___서_수_86"/>
      <sheetName val="[수목일위.XLS][수목일위.XLS]el___서_수_87"/>
      <sheetName val="[수목일위.XLS][수목일위.XLS]el___서_수_82"/>
      <sheetName val="[수목일위.XLS][수목일위.XLS]el___서_수_83"/>
      <sheetName val="[수목일위.XLS][수목일위.XLS]el___서_수_74"/>
      <sheetName val="[수목일위.XLS][수목일위.XLS]el___서_수_75"/>
      <sheetName val="[수목일위.XLS][수목일위.XLS]el___서_수_76"/>
      <sheetName val="[수목일위.XLS][수목일위.XLS]el___서_수_77"/>
      <sheetName val="[수목일위.XLS][수목일위.XLS]el___서_수_78"/>
      <sheetName val="[수목일위.XLS][수목일위.XLS]el___서_수_79"/>
      <sheetName val="[수목일위.XLS][수목일위.XLS]el___서_수_80"/>
      <sheetName val="[수목일위.XLS][수목일위.XLS]el___서_수_81"/>
      <sheetName val="[수목일위.XLS][수목일위.XLS]el___서_수_84"/>
      <sheetName val="[수목일위.XLS][수목일위.XLS]el___서_수_85"/>
      <sheetName val="[수목일위.XLS][수목일위.XLS]el___서_수_88"/>
      <sheetName val="[수목일위.XLS][수목일위.XLS]el___서_수_89"/>
      <sheetName val="[수목일위.XLS][수목일위.XLS]el___서_수_92"/>
      <sheetName val="[수목일위.XLS][수목일위.XLS]el___서_수_93"/>
      <sheetName val="[수목일위.XLS][수목일위.XLS]el___서_수_90"/>
      <sheetName val="[수목일위.XLS][수목일위.XLS]el___서_수_91"/>
      <sheetName val="[수목일위.XLS][수목일위.XLS]el___서_수_98"/>
      <sheetName val="[수목일위.XLS][수목일위.XLS]el___서_수_99"/>
      <sheetName val="[수목일위.XLS][수목일위.XLS]el___서_수_94"/>
      <sheetName val="[수목일위.XLS][수목일위.XLS]el___서_수_95"/>
      <sheetName val="[수목일위.XLS][수목일위.XLS]el___서__102"/>
      <sheetName val="[수목일위.XLS][수목일위.XLS]el___서__103"/>
      <sheetName val="[수목일위.XLS][수목일위.XLS]el___서_수_96"/>
      <sheetName val="[수목일위.XLS][수목일위.XLS]el___서_수_97"/>
      <sheetName val="[수목일위.XLS][수목일위.XLS]el___서__100"/>
      <sheetName val="[수목일위.XLS][수목일위.XLS]el___서__101"/>
      <sheetName val="[수목일위.XLS][수목일위.XLS]el___서__108"/>
      <sheetName val="[수목일위.XLS][수목일위.XLS]el___서__109"/>
      <sheetName val="[수목일위.XLS][수목일위.XLS]el___서__104"/>
      <sheetName val="[수목일위.XLS][수목일위.XLS]el___서__105"/>
      <sheetName val="[수목일위.XLS][수목일위.XLS]el___서__106"/>
      <sheetName val="[수목일위.XLS][수목일위.XLS]el___서__107"/>
      <sheetName val="상수관로토공수량"/>
      <sheetName val="총사업비현황"/>
      <sheetName val="개별직종노임단가(2003.9)"/>
      <sheetName val="데이타'!$E$124"/>
      <sheetName val="노임2"/>
      <sheetName val="Sheet44"/>
      <sheetName val="전차선로ԯ"/>
      <sheetName val="[수목일위.XLS][수목일위.XLS"/>
      <sheetName val="영업֫"/>
      <sheetName val="부대공(집계)"/>
      <sheetName val="[수목일위.XLS][수목일위.XLS]______XLS_2"/>
      <sheetName val="[수목일위.XLS][수목일위.XLS]el_설계서_수_70"/>
      <sheetName val="[수목일위.XLS][수목일위.XLS]el_설계서_수_71"/>
      <sheetName val="도급예산내_x0000__x0000__x0005__x0000_佐"/>
      <sheetName val="도급예산내_x0000__x0000__x0005__x0000_"/>
      <sheetName val="도급예산내_x0000__x0000__x0005__x0000_ꨠ"/>
      <sheetName val="2.야탑"/>
      <sheetName val="0.1keyAssumption"/>
      <sheetName val="Cost b쌋ᘅ/_x0000_"/>
      <sheetName val="날개噠"/>
      <sheetName val="날개_x0005_"/>
      <sheetName val="_x0007__x0008__x0003_ꡀ΃"/>
      <sheetName val="7.PILE  (돌출)"/>
      <sheetName val="집계표_식재"/>
      <sheetName val="장비종합부표"/>
      <sheetName val="부표"/>
      <sheetName val="단위수량(1)"/>
      <sheetName val="VCV-BE-TONG"/>
      <sheetName val="도급예산내_x0000__x0000__x0005__x0000_"/>
      <sheetName val="도급예산내_x0000__x0000__x0005__x0000_⬰"/>
      <sheetName val="도급예산내_x0000__x0000__x0005__x0000_肰"/>
      <sheetName val="도급예산내_x0000__x0000__x0005__x0000_炐"/>
      <sheetName val="도급예산내_x0000__x0000__x0005__x0000_䄠"/>
      <sheetName val="도급예산내_x0000__x0000__x0005__x0000_᭐"/>
      <sheetName val="기성_x0000__x0000_"/>
      <sheetName val="[수목일위.XLS][수목일위.XLS]el_설______6"/>
      <sheetName val="[수목일위.XLS][수목일위.XLS]el_설______7"/>
      <sheetName val="[수목일위.XLS][수목일위.XLS]el_설______4"/>
      <sheetName val="[수목일위.XLS][수목일위.XLS]el_설______5"/>
      <sheetName val="확산동"/>
      <sheetName val="통계자료"/>
      <sheetName val="MFAB"/>
      <sheetName val="MFRT"/>
      <sheetName val="MPKG"/>
      <sheetName val="MPRD"/>
      <sheetName val="cable-_x0000__x0000_ㅐ_x0000_"/>
      <sheetName val="D"/>
      <sheetName val="Dꁀ"/>
      <sheetName val="단ﶻ¸_x0000_"/>
      <sheetName val="Macro Codes"/>
      <sheetName val="Dae_Jiju"/>
      <sheetName val="Sikje_ingun"/>
      <sheetName val="TREE_D"/>
      <sheetName val="재정睮⾯"/>
      <sheetName val="재정ᛅ〒"/>
      <sheetName val="el\설계서\수목일위_XLS2"/>
      <sheetName val="[수목일위_XLS]el\설계서\수목일위_XLS]데이타3"/>
      <sheetName val="[수목일위_XLS]el\설계서\수목일위_XLS3"/>
      <sheetName val="기타_정보통신공사5"/>
      <sheetName val="표지_(2)5"/>
      <sheetName val="준검_내역서5"/>
      <sheetName val="갑__지5"/>
      <sheetName val="Customer_Databas5"/>
      <sheetName val="AS포장복구_5"/>
      <sheetName val="2000_11월설계내역5"/>
      <sheetName val="화재_탐지_설비5"/>
      <sheetName val="unit_45"/>
      <sheetName val="단가_및_재료비5"/>
      <sheetName val="Sheet1_(2)5"/>
      <sheetName val="1_설계조건5"/>
      <sheetName val="1차_내역서5"/>
      <sheetName val="토공산출_(아파트)5"/>
      <sheetName val="Ⅶ-2_현장경비산출5"/>
      <sheetName val="5_일위목록5"/>
      <sheetName val="7_단가조사5"/>
      <sheetName val="6_일위대가5"/>
      <sheetName val="단가표_(2)4"/>
      <sheetName val="E_P_T수량산출서5"/>
      <sheetName val="운동장_(2)4"/>
      <sheetName val="공사별_가중치_산출근거(토목)4"/>
      <sheetName val="자재_집계표5"/>
      <sheetName val="3_바닥판__4"/>
      <sheetName val="2_대외공문4"/>
      <sheetName val="전선_및_전선관5"/>
      <sheetName val="상_부4"/>
      <sheetName val="귀래_설계_공내역서5"/>
      <sheetName val="수량계산서_집계표(가설_신설_및_철거-을지로3가_3호선4"/>
      <sheetName val="수량계산서_집계표(신설-을지로3가_3호선)4"/>
      <sheetName val="수량계산서_집계표(철거-을지로3가_3호선)4"/>
      <sheetName val="_견적서4"/>
      <sheetName val="수목데이타_3"/>
      <sheetName val="2_2_10_샤시등3"/>
      <sheetName val="기계실_D2003"/>
      <sheetName val="3_공통공사대비3"/>
      <sheetName val="전차선로_물량표3"/>
      <sheetName val="목차_3"/>
      <sheetName val="6PILE__(돌출)3"/>
      <sheetName val="현장관리비_3"/>
      <sheetName val="G_R300경비3"/>
      <sheetName val="3_하중산정4_지지력3"/>
      <sheetName val="1_가설3"/>
      <sheetName val="4_목공사3"/>
      <sheetName val="현장관리비_산출내역3"/>
      <sheetName val="주빔의_설계3"/>
      <sheetName val="단면_(2)3"/>
      <sheetName val="영업_일13"/>
      <sheetName val="환경기계공정표_(3)3"/>
      <sheetName val="Cost_bd-&quot;A&quot;3"/>
      <sheetName val="TRE_TABLE3"/>
      <sheetName val="3_바닥판설계3"/>
      <sheetName val="3BL공동구_수량3"/>
      <sheetName val="2000,9월_일위3"/>
      <sheetName val="경율산정_XLS3"/>
      <sheetName val="관기성공_내3"/>
      <sheetName val="단가_산출서(산근#1~#102)3"/>
      <sheetName val="5_전사투자계획종함안3"/>
      <sheetName val="횡_연장3"/>
      <sheetName val="EQUIP_LIST3"/>
      <sheetName val="빌딩_안내3"/>
      <sheetName val="3_부제O호표2"/>
      <sheetName val="4_장비손료2"/>
      <sheetName val="5_소모재료비2"/>
      <sheetName val="9_공삭공지층별작업시간2"/>
      <sheetName val="7_주입분사시간제원표2"/>
      <sheetName val="6_작업시간표2"/>
      <sheetName val="8_시멘트제원표2"/>
      <sheetName val="2_품제O호표2"/>
      <sheetName val="1_총괄표1500mm2"/>
      <sheetName val="2_가로등(영구)3"/>
      <sheetName val="표__지3"/>
      <sheetName val="1_설계기준3"/>
      <sheetName val="제출내역_(2)3"/>
      <sheetName val="세골재__T2_변경_현황2"/>
      <sheetName val="일반문틀_설치3"/>
      <sheetName val="샌딩_에폭시_도장3"/>
      <sheetName val="노_무_비3"/>
      <sheetName val="신_분3"/>
      <sheetName val="설계내역서_3"/>
      <sheetName val="96보완계획7_123"/>
      <sheetName val="별표_3"/>
      <sheetName val="남양시작동자105노65기1_3화1_23"/>
      <sheetName val="아파트_2"/>
      <sheetName val="인건비_3"/>
      <sheetName val="General_Data3"/>
      <sheetName val="단가산출서_(2)3"/>
      <sheetName val="입출재고현황_(2)3"/>
      <sheetName val="기성고조서_3"/>
      <sheetName val="99_122"/>
      <sheetName val="2_도실원내역(원본)2"/>
      <sheetName val="RAW_DATA3"/>
      <sheetName val="공종단가표_3"/>
      <sheetName val="6_가격조사서_3"/>
      <sheetName val="el\설계서\수목일위_XLS]데이타3"/>
      <sheetName val="1공구_단가_(정원)3"/>
      <sheetName val="1공구_단가_(산광)3"/>
      <sheetName val="1공구_단가_(용호)3"/>
      <sheetName val="간지_(2)3"/>
      <sheetName val="2공구_단가(인성)3"/>
      <sheetName val="2공구_단가(대동)3"/>
      <sheetName val="2공구_단가(산광)3"/>
      <sheetName val="1_토공3"/>
      <sheetName val="2_배수공3"/>
      <sheetName val="3_구조물공3"/>
      <sheetName val="4_포장공3"/>
      <sheetName val="PACKING_LIST3"/>
      <sheetName val="지주목_및_비료산출기준3"/>
      <sheetName val="el\설계서\수목일위_XLS3"/>
      <sheetName val="1__설계예산서3"/>
      <sheetName val="2__목차3"/>
      <sheetName val="3_설계설명서3"/>
      <sheetName val="4_시방서갑지3"/>
      <sheetName val="5_시방서(일반시방서)3"/>
      <sheetName val="6_시방서갑지(특기)3"/>
      <sheetName val="7_예정공정표3"/>
      <sheetName val="8__설계예산서3"/>
      <sheetName val="16_설계서용지(갑)3"/>
      <sheetName val="17__내역서갑지3"/>
      <sheetName val="내_역_서3"/>
      <sheetName val="일_위_대_가_표3"/>
      <sheetName val="수_량_산_출_서3"/>
      <sheetName val="일위대가_3"/>
      <sheetName val="중기조종사_단위단가3"/>
      <sheetName val="IBM_UX2"/>
      <sheetName val="앉음벽_(2)2"/>
      <sheetName val="2-나_물가조사서2"/>
      <sheetName val="3련_BOX3"/>
      <sheetName val="목동세대_산출근거2"/>
      <sheetName val="환율_및_노임3"/>
      <sheetName val="속_일위대가3"/>
      <sheetName val="1__설계조건_2_단면가정_3__하중계산2"/>
      <sheetName val="DATA_입력란2"/>
      <sheetName val="설계기준_및_하중계산3"/>
      <sheetName val="케이블류_OLD2"/>
      <sheetName val="내역서_제출2"/>
      <sheetName val="DNT_OSBL2"/>
      <sheetName val="8_PILE__(돌출)2"/>
      <sheetName val="기성(1차)_2"/>
      <sheetName val="Summary_Sheet2"/>
      <sheetName val="0_갑지3"/>
      <sheetName val="8_현장관리비3"/>
      <sheetName val="7_안전관리비3"/>
      <sheetName val="본선_토공_분배표2"/>
      <sheetName val="수량계산서_집계표(가설_신설_및_철거-을지로3가_2호선2"/>
      <sheetName val="수량계산서_집계표(신설-을지로3가_2호선)2"/>
      <sheetName val="수량계산서_집계표(철거-을지로3가_2호선)2"/>
      <sheetName val="DESIGN_CRETERIA2"/>
      <sheetName val="마북_손익분석(CATIA)2"/>
      <sheetName val="Requirement(Work_Crew)2"/>
      <sheetName val="표_지2"/>
      <sheetName val="견적_(2)2"/>
      <sheetName val="총괄_내역서2"/>
      <sheetName val="6__안전관리비2"/>
      <sheetName val="11_닥트설치공사(bm)2"/>
      <sheetName val="PROJECT_BRIEF2"/>
      <sheetName val="[수목일위_XLS]el\설계서\수목일위_XLS]데이타4"/>
      <sheetName val="[수목일위_XLS]el\설계서\수목일위_XLS4"/>
      <sheetName val="[수목일위_XLS]el\설계서\수목일위_XLS]데이타5"/>
      <sheetName val="[수목일위_XLS]el\설계서\수목일위_XLS5"/>
      <sheetName val="B_O_M2"/>
      <sheetName val="실행내역_2"/>
      <sheetName val="2_냉난방설비공사2"/>
      <sheetName val="원가계산_(2)3"/>
      <sheetName val="기초입력_DATA3"/>
      <sheetName val="참조_(2)3"/>
      <sheetName val="일위대가_(식재)3"/>
      <sheetName val="골조-APT_갑지3"/>
      <sheetName val="자재단가2007_103"/>
      <sheetName val="자재단가2008_43"/>
      <sheetName val="설명서_3"/>
      <sheetName val="6-1__관개량조서3"/>
      <sheetName val="11-2_아파트내역3"/>
      <sheetName val="INDEX__LIST3"/>
      <sheetName val="실행,원가_최종예상2"/>
      <sheetName val="플랜트_설치3"/>
      <sheetName val="아파트_내역3"/>
      <sheetName val="7_원가계산서(품셈)3"/>
      <sheetName val="단가산출근거_목록표3"/>
      <sheetName val="단_가_산_출_근_거3"/>
      <sheetName val="중기_목록표3"/>
      <sheetName val="시간당_중기사용료3"/>
      <sheetName val="환율및_기초자료3"/>
      <sheetName val="CABLE_SIZE-13"/>
      <sheetName val="1-4-2_관(약)3"/>
      <sheetName val="내역서1999_8최종3"/>
      <sheetName val="BSD_(2)2"/>
      <sheetName val="7_계측제어2"/>
      <sheetName val="6_동력2"/>
      <sheetName val="13_방송공사2"/>
      <sheetName val="15_소방공사2"/>
      <sheetName val="12_옥외_방송공사2"/>
      <sheetName val="8_옥외_보안등공사2"/>
      <sheetName val="9_전등공사2"/>
      <sheetName val="4_전력간선공사2"/>
      <sheetName val="1_전력인입2"/>
      <sheetName val="10_전열_공사2"/>
      <sheetName val="11_전화공사2"/>
      <sheetName val="5_CABLE_TRAY2"/>
      <sheetName val="3_피뢰공사2"/>
      <sheetName val="14_TV공사2"/>
      <sheetName val="1_2_동력(철거)2"/>
      <sheetName val="1_접지공사2"/>
      <sheetName val="주공_갑지2"/>
      <sheetName val="A_LINE2"/>
      <sheetName val="2_고용보험료산출근거2"/>
      <sheetName val="5__현장관리비(new)_2"/>
      <sheetName val="3_건축(현장안)2"/>
      <sheetName val="안양동교_1안2"/>
      <sheetName val="설계변경내역_982"/>
      <sheetName val="개별직종노임단가(2005_1)2"/>
      <sheetName val="TABLE_DB2"/>
      <sheetName val="쌍용_data_base2"/>
      <sheetName val="양재동_고향생각2"/>
      <sheetName val="토공(우물통,기타)_2"/>
      <sheetName val="계장_품셈표2"/>
      <sheetName val="8_설치품셈2"/>
      <sheetName val="공사별_가중치_산출근거(건축)2"/>
      <sheetName val="개비온_단위2"/>
      <sheetName val="단계별내역_(2)2"/>
      <sheetName val="사업비변경내역(96_9단가)2"/>
      <sheetName val="_상부공통집계(총괄)2"/>
      <sheetName val="24_보증금2"/>
      <sheetName val="1~9_하중계산2"/>
      <sheetName val="실행내역서_2"/>
      <sheetName val="각사별공사비분개_2"/>
      <sheetName val="el_설계서_수목일위_XLS_데이타2"/>
      <sheetName val="el_설계서_수목일위_XLS2"/>
      <sheetName val="4_설계예산내역서2"/>
      <sheetName val="6_관급자재조서2"/>
      <sheetName val="3_예정공정표2"/>
      <sheetName val="7_청제공기계기구조서2"/>
      <sheetName val="24_보증금(전신전화가입권)2"/>
      <sheetName val="6_송금의뢰내역서2"/>
      <sheetName val="토__공2"/>
      <sheetName val="소방_하_내역2"/>
      <sheetName val="공사비_증감_내역서2"/>
      <sheetName val="1_취수장2"/>
      <sheetName val="3_고용보험료산출근거2"/>
      <sheetName val="4_고용보험2"/>
      <sheetName val="31_경비기본입력2"/>
      <sheetName val="피해현황_(수량합계)2"/>
      <sheetName val="5_2_6~7공사요율2"/>
      <sheetName val="실행내역(10_13)2"/>
      <sheetName val="1_우편집중내역서2"/>
      <sheetName val="4__검토2"/>
      <sheetName val="crude_SLAB_RE-bar2"/>
      <sheetName val="1_1서버도입2"/>
      <sheetName val="6_182"/>
      <sheetName val="2015년_제3차_공사_물량조사_양식_xlsx2"/>
      <sheetName val="설계변경_(2)2"/>
      <sheetName val="노임단가_(2)2"/>
      <sheetName val="전체_현장_공사명_입력(26건)2"/>
      <sheetName val="송정-증포간__계약내역서2"/>
      <sheetName val="6_단가조사표2"/>
      <sheetName val="2_노무비2"/>
      <sheetName val="2-1_노무비단가2"/>
      <sheetName val="5_폐기물운반비2"/>
      <sheetName val="4_폐기물량2"/>
      <sheetName val="P_M_별2"/>
      <sheetName val="1_3(배치도)2"/>
      <sheetName val="3_공통공ⴀ敆遵2"/>
      <sheetName val="기타_정보통신공사6"/>
      <sheetName val="표지_(2)6"/>
      <sheetName val="준검_내역서6"/>
      <sheetName val="갑__지6"/>
      <sheetName val="Customer_Databas6"/>
      <sheetName val="AS포장복구_6"/>
      <sheetName val="2000_11월설계내역6"/>
      <sheetName val="화재_탐지_설비6"/>
      <sheetName val="unit_46"/>
      <sheetName val="단가_및_재료비6"/>
      <sheetName val="Sheet1_(2)6"/>
      <sheetName val="1_설계조건6"/>
      <sheetName val="1차_내역서6"/>
      <sheetName val="토공산출_(아파트)6"/>
      <sheetName val="Ⅶ-2_현장경비산출6"/>
      <sheetName val="5_일위목록6"/>
      <sheetName val="7_단가조사6"/>
      <sheetName val="6_일위대가6"/>
      <sheetName val="단가표_(2)5"/>
      <sheetName val="E_P_T수량산출서6"/>
      <sheetName val="운동장_(2)5"/>
      <sheetName val="공사별_가중치_산출근거(토목)5"/>
      <sheetName val="자재_집계표6"/>
      <sheetName val="3_바닥판__5"/>
      <sheetName val="2_대외공문5"/>
      <sheetName val="전선_및_전선관6"/>
      <sheetName val="상_부5"/>
      <sheetName val="귀래_설계_공내역서6"/>
      <sheetName val="수량계산서_집계표(가설_신설_및_철거-을지로3가_3호선5"/>
      <sheetName val="수량계산서_집계표(신설-을지로3가_3호선)5"/>
      <sheetName val="수량계산서_집계표(철거-을지로3가_3호선)5"/>
      <sheetName val="_견적서5"/>
      <sheetName val="수목데이타_4"/>
      <sheetName val="2_2_10_샤시등4"/>
      <sheetName val="기계실_D2004"/>
      <sheetName val="3_공통공사대비4"/>
      <sheetName val="전차선로_물량표4"/>
      <sheetName val="목차_4"/>
      <sheetName val="6PILE__(돌출)4"/>
      <sheetName val="현장관리비_4"/>
      <sheetName val="G_R300경비4"/>
      <sheetName val="3_하중산정4_지지력4"/>
      <sheetName val="1_가설4"/>
      <sheetName val="4_목공사4"/>
      <sheetName val="현장관리비_산출내역4"/>
      <sheetName val="주빔의_설계4"/>
      <sheetName val="단면_(2)4"/>
      <sheetName val="영업_일14"/>
      <sheetName val="환경기계공정표_(3)4"/>
      <sheetName val="Cost_bd-&quot;A&quot;4"/>
      <sheetName val="TRE_TABLE4"/>
      <sheetName val="3_바닥판설계4"/>
      <sheetName val="3BL공동구_수량4"/>
      <sheetName val="2000,9월_일위4"/>
      <sheetName val="경율산정_XLS4"/>
      <sheetName val="관기성공_내4"/>
      <sheetName val="단가_산출서(산근#1~#102)4"/>
      <sheetName val="5_전사투자계획종함안4"/>
      <sheetName val="횡_연장4"/>
      <sheetName val="EQUIP_LIST4"/>
      <sheetName val="빌딩_안내4"/>
      <sheetName val="3_부제O호표3"/>
      <sheetName val="4_장비손료3"/>
      <sheetName val="5_소모재료비3"/>
      <sheetName val="9_공삭공지층별작업시간3"/>
      <sheetName val="7_주입분사시간제원표3"/>
      <sheetName val="6_작업시간표3"/>
      <sheetName val="8_시멘트제원표3"/>
      <sheetName val="2_품제O호표3"/>
      <sheetName val="1_총괄표1500mm3"/>
      <sheetName val="2_가로등(영구)4"/>
      <sheetName val="표__지4"/>
      <sheetName val="1_설계기준4"/>
      <sheetName val="제출내역_(2)4"/>
      <sheetName val="세골재__T2_변경_현황3"/>
      <sheetName val="일반문틀_설치4"/>
      <sheetName val="샌딩_에폭시_도장4"/>
      <sheetName val="노_무_비4"/>
      <sheetName val="신_분4"/>
      <sheetName val="설계내역서_4"/>
      <sheetName val="96보완계획7_124"/>
      <sheetName val="별표_4"/>
      <sheetName val="남양시작동자105노65기1_3화1_24"/>
      <sheetName val="아파트_3"/>
      <sheetName val="인건비_4"/>
      <sheetName val="General_Data4"/>
      <sheetName val="단가산출서_(2)4"/>
      <sheetName val="단_box3"/>
      <sheetName val="노임_단가3"/>
      <sheetName val="입출재고현황_(2)4"/>
      <sheetName val="기성고조서_4"/>
      <sheetName val="99_123"/>
      <sheetName val="2_도실원내역(원본)3"/>
      <sheetName val="RAW_DATA4"/>
      <sheetName val="공종단가표_4"/>
      <sheetName val="6_가격조사서_4"/>
      <sheetName val="1공구_단가_(정원)4"/>
      <sheetName val="1공구_단가_(산광)4"/>
      <sheetName val="1공구_단가_(용호)4"/>
      <sheetName val="간지_(2)4"/>
      <sheetName val="2공구_단가(인성)4"/>
      <sheetName val="2공구_단가(대동)4"/>
      <sheetName val="2공구_단가(산광)4"/>
      <sheetName val="1_토공4"/>
      <sheetName val="2_배수공4"/>
      <sheetName val="3_구조물공4"/>
      <sheetName val="4_포장공4"/>
      <sheetName val="PACKING_LIST4"/>
      <sheetName val="지주목_및_비료산출기준4"/>
      <sheetName val="1__설계예산서4"/>
      <sheetName val="2__목차4"/>
      <sheetName val="3_설계설명서4"/>
      <sheetName val="4_시방서갑지4"/>
      <sheetName val="5_시방서(일반시방서)4"/>
      <sheetName val="6_시방서갑지(특기)4"/>
      <sheetName val="7_예정공정표4"/>
      <sheetName val="8__설계예산서4"/>
      <sheetName val="16_설계서용지(갑)4"/>
      <sheetName val="17__내역서갑지4"/>
      <sheetName val="내_역_서4"/>
      <sheetName val="일_위_대_가_표4"/>
      <sheetName val="수_량_산_출_서4"/>
      <sheetName val="일위대가_4"/>
      <sheetName val="중기조종사_단위단가4"/>
      <sheetName val="IBM_UX3"/>
      <sheetName val="앉음벽_(2)3"/>
      <sheetName val="2-나_물가조사서3"/>
      <sheetName val="3련_BOX4"/>
      <sheetName val="목동세대_산출근거3"/>
      <sheetName val="환율_및_노임4"/>
      <sheetName val="속_일위대가4"/>
      <sheetName val="1__설계조건_2_단면가정_3__하중계산3"/>
      <sheetName val="DATA_입력란3"/>
      <sheetName val="설계기준_및_하중계산4"/>
      <sheetName val="케이블류_OLD3"/>
      <sheetName val="내역서_제출3"/>
      <sheetName val="DNT_OSBL3"/>
      <sheetName val="수량계산서_집계표(가설_신설_및_철거-을지로3가_2호선3"/>
      <sheetName val="수량계산서_집계표(신설-을지로3가_2호선)3"/>
      <sheetName val="수량계산서_집계표(철거-을지로3가_2호선)3"/>
      <sheetName val="Summary_Sheet3"/>
      <sheetName val="기성(1차)_3"/>
      <sheetName val="8_PILE__(돌출)3"/>
      <sheetName val="0_갑지4"/>
      <sheetName val="8_현장관리비4"/>
      <sheetName val="7_안전관리비4"/>
      <sheetName val="2_토목공사3"/>
      <sheetName val="본선_토공_분배표3"/>
      <sheetName val="[수목일위_XLS]el\설계서\수목일위_XLS]데이타6"/>
      <sheetName val="[수목일위_XLS]el\설계서\수목일위_XLS6"/>
      <sheetName val="B_O_M3"/>
      <sheetName val="실행내역_3"/>
      <sheetName val="2_냉난방설비공사3"/>
      <sheetName val="6__안전관리비3"/>
      <sheetName val="DESIGN_CRETERIA3"/>
      <sheetName val="마북_손익분석(CATIA)3"/>
      <sheetName val="Requirement(Work_Crew)3"/>
      <sheetName val="표_지3"/>
      <sheetName val="견적_(2)3"/>
      <sheetName val="총괄_내역서3"/>
      <sheetName val="11_닥트설치공사(bm)3"/>
      <sheetName val="PROJECT_BRIEF3"/>
      <sheetName val="전체_현장_공사명_입력(26건)3"/>
      <sheetName val="원가계산_(2)4"/>
      <sheetName val="기초입력_DATA4"/>
      <sheetName val="참조_(2)4"/>
      <sheetName val="일위대가_(식재)4"/>
      <sheetName val="골조-APT_갑지4"/>
      <sheetName val="자재단가2007_104"/>
      <sheetName val="자재단가2008_44"/>
      <sheetName val="설명서_4"/>
      <sheetName val="6-1__관개량조서4"/>
      <sheetName val="11-2_아파트내역4"/>
      <sheetName val="INDEX__LIST4"/>
      <sheetName val="실행,원가_최종예상3"/>
      <sheetName val="플랜트_설치4"/>
      <sheetName val="아파트_내역4"/>
      <sheetName val="7_원가계산서(품셈)4"/>
      <sheetName val="단가산출근거_목록표4"/>
      <sheetName val="단_가_산_출_근_거4"/>
      <sheetName val="중기_목록표4"/>
      <sheetName val="시간당_중기사용료4"/>
      <sheetName val="환율및_기초자료4"/>
      <sheetName val="CABLE_SIZE-14"/>
      <sheetName val="1-4-2_관(약)4"/>
      <sheetName val="내역서1999_8최종4"/>
      <sheetName val="BSD_(2)3"/>
      <sheetName val="7_계측제어3"/>
      <sheetName val="6_동력3"/>
      <sheetName val="13_방송공사3"/>
      <sheetName val="15_소방공사3"/>
      <sheetName val="12_옥외_방송공사3"/>
      <sheetName val="8_옥외_보안등공사3"/>
      <sheetName val="9_전등공사3"/>
      <sheetName val="4_전력간선공사3"/>
      <sheetName val="1_전력인입3"/>
      <sheetName val="10_전열_공사3"/>
      <sheetName val="11_전화공사3"/>
      <sheetName val="5_CABLE_TRAY3"/>
      <sheetName val="3_피뢰공사3"/>
      <sheetName val="14_TV공사3"/>
      <sheetName val="1_2_동력(철거)3"/>
      <sheetName val="1_접지공사3"/>
      <sheetName val="주공_갑지3"/>
      <sheetName val="A_LINE3"/>
      <sheetName val="2_고용보험료산출근거3"/>
      <sheetName val="5__현장관리비(new)_3"/>
      <sheetName val="3_건축(현장안)3"/>
      <sheetName val="안양동교_1안3"/>
      <sheetName val="설계변경내역_983"/>
      <sheetName val="개별직종노임단가(2005_1)3"/>
      <sheetName val="TABLE_DB3"/>
      <sheetName val="쌍용_data_base3"/>
      <sheetName val="양재동_고향생각3"/>
      <sheetName val="토공(우물통,기타)_3"/>
      <sheetName val="계장_품셈표3"/>
      <sheetName val="8_설치품셈3"/>
      <sheetName val="공사별_가중치_산출근거(건축)3"/>
      <sheetName val="개비온_단위3"/>
      <sheetName val="단계별내역_(2)3"/>
      <sheetName val="사업비변경내역(96_9단가)3"/>
      <sheetName val="_상부공통집계(총괄)3"/>
      <sheetName val="24_보증금3"/>
      <sheetName val="1~9_하중계산3"/>
      <sheetName val="실행내역서_3"/>
      <sheetName val="각사별공사비분개_3"/>
      <sheetName val="el_설계서_수목일위_XLS_데이타3"/>
      <sheetName val="el_설계서_수목일위_XLS3"/>
      <sheetName val="4_설계예산내역서3"/>
      <sheetName val="6_관급자재조서3"/>
      <sheetName val="3_예정공정표3"/>
      <sheetName val="7_청제공기계기구조서3"/>
      <sheetName val="24_보증금(전신전화가입권)3"/>
      <sheetName val="6_송금의뢰내역서3"/>
      <sheetName val="토__공3"/>
      <sheetName val="소방_하_내역3"/>
      <sheetName val="공사비_증감_내역서3"/>
      <sheetName val="1_취수장3"/>
      <sheetName val="3_고용보험료산출근거3"/>
      <sheetName val="4_고용보험3"/>
      <sheetName val="31_경비기본입력3"/>
      <sheetName val="피해현황_(수량합계)3"/>
      <sheetName val="5_2_6~7공사요율3"/>
      <sheetName val="실행내역(10_13)3"/>
      <sheetName val="1_우편집중내역서3"/>
      <sheetName val="4__검토3"/>
      <sheetName val="crude_SLAB_RE-bar3"/>
      <sheetName val="1_1서버도입3"/>
      <sheetName val="6_183"/>
      <sheetName val="2015년_제3차_공사_물량조사_양식_xlsx3"/>
      <sheetName val="설계변경_(2)3"/>
      <sheetName val="노임단가_(2)3"/>
      <sheetName val="송정-증포간__계약내역서3"/>
      <sheetName val="6_단가조사표3"/>
      <sheetName val="2_노무비3"/>
      <sheetName val="2-1_노무비단가3"/>
      <sheetName val="5_폐기물운반비3"/>
      <sheetName val="4_폐기물량3"/>
      <sheetName val="1_3(배치도)3"/>
      <sheetName val="3_공통공ⴀ敆遵3"/>
      <sheetName val="3_일반사상2"/>
      <sheetName val="노임_(2차)2"/>
      <sheetName val="[수목일위_XLS]el\설계서\수목일위_XLS]데이타7"/>
      <sheetName val="[수목일위_XLS]el\설계서\수목일위_XLS7"/>
      <sheetName val="P_M_별3"/>
      <sheetName val="[수목일위_XLS][수목일위_XLS]el______173"/>
      <sheetName val="[수목일위_XLS][수목일위_XLS]el______174"/>
      <sheetName val="[수목일위_XLS][수목일위_XLS]el______175"/>
      <sheetName val="[수목일위_XLS][수목일위_XLS]el______176"/>
      <sheetName val="[수목일위_XLS][수목일위_XLS]el______177"/>
      <sheetName val="[수목일위_XLS][수목일위_XLS]el______178"/>
      <sheetName val="공통(20-"/>
      <sheetName val="견적대비(1차) (2)"/>
      <sheetName val="[수목일위.XLS][수목일위.XLS]el_설______8"/>
      <sheetName val="[수목일위.XLS][수목일위.XLS]el_설______9"/>
      <sheetName val="[수목일위.XLS][수목일위.XLS]el_설_____10"/>
      <sheetName val="[수목일위.XLS][수목일위.XLS]el_설_____11"/>
      <sheetName val="소요자헾"/>
      <sheetName val="공종별수량집_x0002_"/>
      <sheetName val="배??"/>
      <sheetName val="2.2.1萹đြʵ㉸"/>
      <sheetName val="연돌일退← "/>
      <sheetName val="7단 "/>
      <sheetName val="본실행 _x0000_"/>
      <sheetName val="Sheet4_x0000_ [수목일위.XLS]가드레일산근_x0000_耀 [수목일"/>
      <sheetName val="자재 집  "/>
      <sheetName val="_x0000_ _x0000_ "/>
      <sheetName val="Sheet4_x0000__x0000__x0000__x0000__x0000__x0000__x0000_ [수목일위.X"/>
      <sheetName val="[수목일위.XLS][수목일위.XLS_x0000_]el______22"/>
      <sheetName val="[수목일위.XLS][수목일위.XLS_x0000_]el______23"/>
      <sheetName val="매매"/>
      <sheetName val="기초테이블_공통"/>
      <sheetName val="성력화(현)"/>
      <sheetName val="[수목일위.XLS][수목일위.XLS]el_설_서_수_14"/>
      <sheetName val="[수목일위.XLS][수목일위.XLS]el_설_서_수_15"/>
      <sheetName val="[수목일위.XLS][수목일위.XLS]el_설_서_수_16"/>
      <sheetName val="[수목일위.XLS][수목일위.XLS]el_설_서_수_17"/>
      <sheetName val="산수(hd-0)"/>
      <sheetName val="산수(hd-1)"/>
      <sheetName val="C図面拾い"/>
      <sheetName val="A-Gen"/>
      <sheetName val="00실적"/>
      <sheetName val="사기성계산 (3)"/>
      <sheetName val="건설성적"/>
      <sheetName val="12월실적"/>
      <sheetName val="[수목일위.XLSѝ조성원가DATA"/>
      <sheetName val="단청(_x0000__x0000__x0000_"/>
      <sheetName val="JOIN(2spa_x0000_"/>
      <sheetName val="상수도토공집계표"/>
      <sheetName val="(당평)자재"/>
      <sheetName val="22인_x0000_"/>
      <sheetName val="영업.־_x0000_"/>
      <sheetName val="[수목일위.XLS][수목일위.XLS]el______804"/>
      <sheetName val="[수목일위.XLS][수목일위.XLS]el______805"/>
      <sheetName val="[수목일위.XLS][수목일위.XLS]el______808"/>
      <sheetName val="[수목일위.XLS][수목일위.XLS]el______809"/>
      <sheetName val="[수목일위.XLS][수목일위.XLS]el______806"/>
      <sheetName val="[수목일위.XLS][수목일위.XLS]el______807"/>
      <sheetName val="[수목일위.XLS]B__MSOffice_Excel___6"/>
      <sheetName val="[수목일위.XLS]B__MSOffice_Excel___7"/>
      <sheetName val="1월기본값"/>
      <sheetName val="[수목일위.XLS][수목일위.XLS]el______810"/>
      <sheetName val="[수목일위.XLS][수목일위.XLS]el______811"/>
      <sheetName val="[수목일위.XLS][수목일위.XLS]el______812"/>
      <sheetName val="[수목일위.XLS][수목일위.XLS]el______813"/>
      <sheetName val="[수목일위.XLS][수목일위.XLS]el______814"/>
      <sheetName val="[수목일위.XLS][수목일위.XLS]el______815"/>
      <sheetName val="[수목일위.XLS][수목일위.XLS]el______816"/>
      <sheetName val="[수목일위.XLS][수목일위.XLS]el______817"/>
      <sheetName val="[수목일위.XLS][수목일위.XLS]el______818"/>
      <sheetName val="[수목일위.XLS][수목일위.XLS]el______819"/>
      <sheetName val="[수목일위.XLS][수목일위.XLS]el______820"/>
      <sheetName val="[수목일위.XLS][수목일위.XLS]el______821"/>
      <sheetName val="[수목일위.XLS][수목일위.XLS]el______822"/>
      <sheetName val="[수목일위.XLS][수목일위.XLS]el______823"/>
      <sheetName val="[수목일위.XLS][수목일위.XLS]el______824"/>
      <sheetName val="[수목일위.XLS][수목일위.XLS]el______825"/>
      <sheetName val="[수목일위.XLS][수목일위.XLS]el______826"/>
      <sheetName val="[수목일위.XLS][수목일위.XLS]el______827"/>
      <sheetName val="[수목일위.XLS][수목일위.XLS]el______832"/>
      <sheetName val="[수목일위.XLS][수목일위.XLS]el______833"/>
      <sheetName val="[수목일위.XLS][수목일위.XLS]el______828"/>
      <sheetName val="[수목일위.XLS][수목일위.XLS]el______829"/>
      <sheetName val="[수목일위.XLS][수목일위.XLS]el______830"/>
      <sheetName val="[수목일위.XLS][수목일위.XLS]el______831"/>
      <sheetName val="[수목일위.XLS][수목일위.XLS]el______846"/>
      <sheetName val="[수목일위.XLS][수목일위.XLS]el______847"/>
      <sheetName val="[수목일위.XLS][수목일위.XLS]el______842"/>
      <sheetName val="[수목일위.XLS][수목일위.XLS]el______843"/>
      <sheetName val="[수목일위.XLS][수목일위.XLS]el______838"/>
      <sheetName val="[수목일위.XLS][수목일위.XLS]el______839"/>
      <sheetName val="품셈총괄표"/>
      <sheetName val="신당동집계표"/>
      <sheetName val="유류사용대장"/>
      <sheetName val="3차ז_x0000_"/>
      <sheetName val="환׎_x0000_"/>
      <sheetName val="환勬_x0010_"/>
      <sheetName val="XXXX᠀ㆂ"/>
      <sheetName val="XXXX怩걪"/>
      <sheetName val="[수목일위.XLS][수목일위.XLS]el______836"/>
      <sheetName val="[수목일위.XLS][수목일위.XLS]el______837"/>
      <sheetName val="[수목일위.XLS][수목일위.XLS]el______834"/>
      <sheetName val="[수목일위.XLS][수목일위.XLS]el______835"/>
      <sheetName val="[수목일위.XLS][수목일위.XLS]el______844"/>
      <sheetName val="[수목일위.XLS][수목일위.XLS]el______845"/>
      <sheetName val="[수목일위.XLS][수목일위.XLS]el______840"/>
      <sheetName val="[수목일위.XLS][수목일위.XLS]el______841"/>
      <sheetName val="설계槞⟶"/>
      <sheetName val="[수목일위.XLS][수목일위.XLS]el______852"/>
      <sheetName val="[수목일위.XLS][수목일위.XLS]el______853"/>
      <sheetName val="[수목일위.XLS][수목일위.XLS]el______854"/>
      <sheetName val="[수목일위.XLS][수목일위.XLS]el______855"/>
      <sheetName val="[수목일위.XLS][수목일위.XLS]el______848"/>
      <sheetName val="[수목일위.XLS][수목일위.XLS]el______849"/>
      <sheetName val="[수목일위.XLS][수목일위.XLS]el______850"/>
      <sheetName val="[수목일위.XLS][수목일위.XLS]el______851"/>
      <sheetName val="설계k_x0000_"/>
      <sheetName val="설계_x0000_"/>
      <sheetName val="[수목일위.XLS][수목일위.XLS]el______856"/>
      <sheetName val="[수목일위.XLS][수목일위.XLS]el______857"/>
      <sheetName val="[수목일위.XLS][수목일위.XLS]el______858"/>
      <sheetName val="[수목일위.XLS][수목일위.XLS]el______859"/>
      <sheetName val="[수목일위.XLS][수목일위.XLS]el______860"/>
      <sheetName val="[수목일위.XLS][수목일위.XLS]el______861"/>
      <sheetName val="[수목일위.XLS][수목일위.XLS]el______864"/>
      <sheetName val="[수목일위.XLS][수목일위.XLS]el______865"/>
      <sheetName val="[수목일위.XLS][수목일위.XLS]el______862"/>
      <sheetName val="[수목일위.XLS][수목일위.XLS]el______863"/>
      <sheetName val="[수목일위.XLS][수목일위.XLS]el______866"/>
      <sheetName val="[수목일위.XLS][수목일위.XLS]el______867"/>
      <sheetName val="[수목일위.XLS]B__MSOffice_Excel___8"/>
      <sheetName val="Ȁ_x005f_x0004_夁瓅"/>
      <sheetName val="연도별cash"/>
      <sheetName val="Ȁ_x005f_x005f_x005f_x0004_夁瓅"/>
      <sheetName val="General"/>
      <sheetName val="실행(표지,갑,_x0000__x0000_"/>
      <sheetName val="덕소_x0000__x0000_"/>
      <sheetName val="요약&amp;결¾"/>
      <sheetName val="요약&amp;결袾"/>
      <sheetName val="[수목일위.XLS][수목일위.XLS]el_설계서_수_72"/>
      <sheetName val="[수목일위.XLS][수목일위.XLS]el_설계서_수_73"/>
      <sheetName val="[수목일위.XLS]B__MSOffice_Excel___9"/>
      <sheetName val="일위헾】"/>
      <sheetName val="일위ⱂ⾖"/>
      <sheetName val="ꡀ΃꤀"/>
      <sheetName val="PVC_내역서"/>
      <sheetName val="[수목일위.XLS][수목일위.XLS]el_설계서_수_78"/>
      <sheetName val="[수목일위.XLS][수목일위.XLS]el_설계서_수_79"/>
      <sheetName val="[수목일위.XLS][수목일위.XLS]el_설계서_수_76"/>
      <sheetName val="[수목일위.XLS][수목일위.XLS]el_설계서_수_77"/>
      <sheetName val="[수목일위.XLS][수목일위.XLS]el_설계서_수_74"/>
      <sheetName val="[수목일위.XLS][수목일위.XLS]el_설계서_수_75"/>
      <sheetName val="[수목일위.XLS][수목일위.XLS]el_설계서_수_82"/>
      <sheetName val="[수목일위.XLS][수목일위.XLS]el_설계서_수_83"/>
      <sheetName val="[수목일위.XLS][수목일위.XLS]el_설계서_수_80"/>
      <sheetName val="[수목일위.XLS][수목일위.XLS]el_설계서_수_81"/>
      <sheetName val="[수목일위.XLS]B__MSOffice_Excel__37"/>
      <sheetName val="[수목일위.XLS]B__MSOffice_Excel__10"/>
      <sheetName val="[수목일위.XLS]B__MSOffice_Excel__11"/>
      <sheetName val="[수목일위.XLS]B__MSOffice_Excel__12"/>
      <sheetName val="[수목일위.XLS]B__MSOffice_Excel__15"/>
      <sheetName val="[수목일위.XLS]B__MSOffice_Excel__13"/>
      <sheetName val="[수목일위.XLS]B__MSOffice_Excel__14"/>
      <sheetName val="[수목일위.XLS]B__MSOffice_Excel__16"/>
      <sheetName val="[수목일위.XLS]B__MSOffice_Excel__19"/>
      <sheetName val="[수목일위.XLS]B__MSOffice_Excel__18"/>
      <sheetName val="[수목일위.XLS]B__MSOffice_Excel__17"/>
      <sheetName val="[수목일위.XLS]B__MSOffice_Excel__20"/>
      <sheetName val="[수목일위.XLS][수목일위.XLS]el_____수__2"/>
      <sheetName val="[수목일위.XLS][수목일위.XLS]el_____수__3"/>
      <sheetName val="[수목일위.XLS]B__MSOffice_Excel__23"/>
      <sheetName val="[수목일위.XLS]B__MSOffice_Excel__22"/>
      <sheetName val="[수목일위.XLS]B__MSOffice_Excel__21"/>
      <sheetName val="[수목일위.XLS]B__MSOffice_Excel__24"/>
      <sheetName val="[수목일위.XLS]B__MSOffice_Excel__26"/>
      <sheetName val="[수목일위.XLS]B__MSOffice_Excel__25"/>
      <sheetName val="[수목일위.XLS]B__MSOffice_Excel__27"/>
      <sheetName val="[수목일위.XLS]B__MSOffice_Excel__28"/>
      <sheetName val="[수목일위.XLS]B__MSOffice_Excel__29"/>
      <sheetName val="[수목일위.XLS]B__MSOffice_Excel__32"/>
      <sheetName val="[수목일위.XLS]B__MSOffice_Excel__30"/>
      <sheetName val="[수목일위.XLS]B__MSOffice_Excel__31"/>
      <sheetName val="[수목일위.XLS]B__MSOffice_Excel__33"/>
      <sheetName val="[수목일위.XLS]B__MSOffice_Excel__34"/>
      <sheetName val="[수목일위.XLS]B__MSOffice_Excel__35"/>
      <sheetName val="[수목일위.XLS]B__MSOffice_Excel__36"/>
      <sheetName val="TRE TA_x0000_"/>
      <sheetName val="[수목일위.XLS][수목일위.XLS]el__계___목_6"/>
      <sheetName val="[수목일위.XLS][수목일위.XLS]el__계___목_7"/>
      <sheetName val="[수목일위.XLS][수목일위.XLS]el__계___목_4"/>
      <sheetName val="[수목일위.XLS][수목일위.XLS]el__계___목_5"/>
      <sheetName val="3.하중산정刀_x0010__x0000__x0000__x0000_"/>
      <sheetName val="[수목일위.XLS][수목일위.XLS]el_____1012"/>
      <sheetName val="[수목일위.XLS][수목일위.XLS]el_____1013"/>
      <sheetName val="[수목일위.XLS][수목일위.XLS]el_____1010"/>
      <sheetName val="[수목일위.XLS][수목일위.XLS]el_____1011"/>
      <sheetName val="DATA_Ul⢑_x0011_"/>
      <sheetName val="환惙_x0010_"/>
      <sheetName val="안정검토(온က_x0000_"/>
      <sheetName val="[수목일위.XLS][수목일위.XLS]el______970"/>
      <sheetName val="[수목일위.XLS][수목일위.XLS]el______971"/>
      <sheetName val="[수목일위.XLS][수목일위.XLS]el______966"/>
      <sheetName val="[수목일위.XLS][수목일위.XLS]el______967"/>
      <sheetName val="[수목일위.XLS][수목일위.XLS]el______964"/>
      <sheetName val="[수목일위.XLS][수목일위.XLS]el______965"/>
      <sheetName val="[수목일위.XLS][수목일위.XLS]el______906"/>
      <sheetName val="[수목일위.XLS][수목일위.XLS]el______907"/>
      <sheetName val="[수목일위.XLS][수목일위.XLS]el______954"/>
      <sheetName val="[수목일위.XLS][수목일위.XLS]el______955"/>
      <sheetName val="[수목일위.XLS][수목일위.XLS]el______872"/>
      <sheetName val="[수목일위.XLS][수목일위.XLS]el______873"/>
      <sheetName val="[수목일위.XLS][수목일위.XLS]el______868"/>
      <sheetName val="[수목일위.XLS][수목일위.XLS]el______869"/>
      <sheetName val="[수목일위.XLS][수목일위.XLS]el______870"/>
      <sheetName val="[수목일위.XLS][수목일위.XLS]el______871"/>
      <sheetName val="[수목일위.XLS][수목일위.XLS]el______874"/>
      <sheetName val="[수목일위.XLS][수목일위.XLS]el______875"/>
      <sheetName val="[수목일위.XLS][수목일위.XLS]el______892"/>
      <sheetName val="[수목일위.XLS][수목일위.XLS]el______893"/>
      <sheetName val="[수목일위.XLS][수목일위.XLS]el______876"/>
      <sheetName val="[수목일위.XLS][수목일위.XLS]el______877"/>
      <sheetName val="[수목일위.XLS][수목일위.XLS]el______878"/>
      <sheetName val="[수목일위.XLS][수목일위.XLS]el______879"/>
      <sheetName val="[수목일위.XLS][수목일위.XLS]el______880"/>
      <sheetName val="[수목일위.XLS][수목일위.XLS]el______881"/>
      <sheetName val="[수목일위.XLS][수목일위.XLS]el______882"/>
      <sheetName val="[수목일위.XLS][수목일위.XLS]el______883"/>
      <sheetName val="[수목일위.XLS][수목일위.XLS]el______884"/>
      <sheetName val="[수목일위.XLS][수목일위.XLS]el______885"/>
      <sheetName val="[수목일위.XLS][수목일위.XLS]el______886"/>
      <sheetName val="[수목일위.XLS][수목일위.XLS]el______887"/>
      <sheetName val="[수목일위.XLS][수목일위.XLS]el______888"/>
      <sheetName val="[수목일위.XLS][수목일위.XLS]el______889"/>
      <sheetName val="[수목일위.XLS][수목일위.XLS]el______890"/>
      <sheetName val="[수목일위.XLS][수목일위.XLS]el______891"/>
      <sheetName val="[수목일위.XLS][수목일위.XLS]el______894"/>
      <sheetName val="[수목일위.XLS][수목일위.XLS]el______895"/>
      <sheetName val="[수목일위.XLS][수목일위.XLS]el______896"/>
      <sheetName val="[수목일위.XLS][수목일위.XLS]el______897"/>
      <sheetName val="[수목일위.XLS][수목일위.XLS]el______898"/>
      <sheetName val="[수목일위.XLS][수목일위.XLS]el______899"/>
      <sheetName val="[수목일위.XLS][수목일위.XLS]el______900"/>
      <sheetName val="[수목일위.XLS][수목일위.XLS]el______901"/>
      <sheetName val="[수목일위.XLS][수목일위.XLS]el______902"/>
      <sheetName val="[수목일위.XLS][수목일위.XLS]el______903"/>
      <sheetName val="[수목일위.XLS][수목일위.XLS]el______904"/>
      <sheetName val="[수목일위.XLS][수목일위.XLS]el______905"/>
      <sheetName val="[수목일위.XLS][수목일위.XLS]el______956"/>
      <sheetName val="[수목일위.XLS][수목일위.XLS]el______957"/>
      <sheetName val="[수목일위.XLS][수목일위.XLS]el______916"/>
      <sheetName val="[수목일위.XLS][수목일위.XLS]el______917"/>
      <sheetName val="[수목일위.XLS][수목일위.XLS]el______910"/>
      <sheetName val="[수목일위.XLS][수목일위.XLS]el______911"/>
      <sheetName val="[수목일위.XLS][수목일위.XLS]el______912"/>
      <sheetName val="[수목일위.XLS][수목일위.XLS]el______913"/>
      <sheetName val="[수목일위.XLS][수목일위.XLS]el______908"/>
      <sheetName val="[수목일위.XLS][수목일위.XLS]el______909"/>
      <sheetName val="[수목일위.XLS][수목일위.XLS]el______914"/>
      <sheetName val="[수목일위.XLS][수목일위.XLS]el______915"/>
      <sheetName val="[수목일위.XLS][수목일위.XLS]el______918"/>
      <sheetName val="[수목일위.XLS][수목일위.XLS]el______919"/>
      <sheetName val="[수목일위.XLS][수목일위.XLS]el______920"/>
      <sheetName val="[수목일위.XLS][수목일위.XLS]el______921"/>
      <sheetName val="[수목일위.XLS][수목일위.XLS]el______922"/>
      <sheetName val="[수목일위.XLS][수목일위.XLS]el______923"/>
      <sheetName val="[수목일위.XLS][수목일위.XLS]el______924"/>
      <sheetName val="[수목일위.XLS][수목일위.XLS]el______925"/>
      <sheetName val="[수목일위.XLS][수목일위.XLS]el______934"/>
      <sheetName val="[수목일위.XLS][수목일위.XLS]el______935"/>
      <sheetName val="[수목일위.XLS][수목일위.XLS]el______936"/>
      <sheetName val="[수목일위.XLS][수목일위.XLS]el______937"/>
      <sheetName val="[수목일위.XLS][수목일위.XLS]el______928"/>
      <sheetName val="[수목일위.XLS][수목일위.XLS]el______929"/>
      <sheetName val="[수목일위.XLS][수목일위.XLS]el______930"/>
      <sheetName val="[수목일위.XLS][수목일위.XLS]el______931"/>
      <sheetName val="[수목일위.XLS][수목일위.XLS]el______926"/>
      <sheetName val="[수목일위.XLS][수목일위.XLS]el______927"/>
      <sheetName val="[수목일위.XLS][수목일위.XLS]el______932"/>
      <sheetName val="[수목일위.XLS][수목일위.XLS]el______933"/>
      <sheetName val="[수목일위.XLS][수목일위.XLS]el______942"/>
      <sheetName val="[수목일위.XLS][수목일위.XLS]el______943"/>
      <sheetName val="[수목일위.XLS][수목일위.XLS]el______938"/>
      <sheetName val="[수목일위.XLS][수목일위.XLS]el______939"/>
      <sheetName val="[수목일위.XLS][수목일위.XLS]el______940"/>
      <sheetName val="[수목일위.XLS][수목일위.XLS]el______941"/>
      <sheetName val="[수목일위.XLS][수목일위.XLS]el______946"/>
      <sheetName val="[수목일위.XLS][수목일위.XLS]el______947"/>
      <sheetName val="[수목일위.XLS][수목일위.XLS]el______948"/>
      <sheetName val="[수목일위.XLS][수목일위.XLS]el______949"/>
      <sheetName val="[수목일위.XLS][수목일위.XLS]el______944"/>
      <sheetName val="[수목일위.XLS][수목일위.XLS]el______945"/>
      <sheetName val="[수목일위.XLS][수목일위.XLS]el______950"/>
      <sheetName val="[수목일위.XLS][수목일위.XLS]el______951"/>
      <sheetName val="[수목일위.XLS][수목일위.XLS]el______952"/>
      <sheetName val="[수목일위.XLS][수목일위.XLS]el______953"/>
      <sheetName val="[수목일위.XLS][수목일위.XLS]el______958"/>
      <sheetName val="[수목일위.XLS][수목일위.XLS]el______959"/>
      <sheetName val="[수목일위.XLS][수목일위.XLS]el______960"/>
      <sheetName val="[수목일위.XLS][수목일위.XLS]el______961"/>
      <sheetName val="[수목일위.XLS][수목일위.XLS]el______962"/>
      <sheetName val="[수목일위.XLS][수목일위.XLS]el______963"/>
      <sheetName val="[수목일위.XLS][수목일위.XLS]el______978"/>
      <sheetName val="[수목일위.XLS][수목일위.XLS]el______979"/>
      <sheetName val="[수목일위.XLS][수목일위.XLS]el______968"/>
      <sheetName val="[수목일위.XLS][수목일위.XLS]el______969"/>
      <sheetName val="[수목일위.XLS][수목일위.XLS]el______980"/>
      <sheetName val="[수목일위.XLS][수목일위.XLS]el______981"/>
      <sheetName val="[수목일위.XLS][수목일위.XLS]el______972"/>
      <sheetName val="[수목일위.XLS][수목일위.XLS]el______973"/>
      <sheetName val="[수목일위.XLS][수목일위.XLS]el______974"/>
      <sheetName val="[수목일위.XLS][수목일위.XLS]el______975"/>
      <sheetName val="[수목일위.XLS][수목일위.XLS]el______976"/>
      <sheetName val="[수목일위.XLS][수목일위.XLS]el______977"/>
      <sheetName val="[수목일위.XLS][수목일위.XLS]el______982"/>
      <sheetName val="[수목일위.XLS][수목일위.XLS]el______983"/>
      <sheetName val="[수목일위.XLS][수목일위.XLS]el______984"/>
      <sheetName val="[수목일위.XLS][수목일위.XLS]el______985"/>
      <sheetName val="[수목일위.XLS][수목일위.XLS]el______986"/>
      <sheetName val="[수목일위.XLS][수목일위.XLS]el______987"/>
      <sheetName val="[수목일위.XLS][수목일위.XLS]el_____1006"/>
      <sheetName val="[수목일위.XLS][수목일위.XLS]el_____1007"/>
      <sheetName val="[수목일위.XLS][수목일위.XLS]el_____1004"/>
      <sheetName val="[수목일위.XLS][수목일위.XLS]el_____1005"/>
      <sheetName val="[수목일위.XLS][수목일위.XLS]el_____1000"/>
      <sheetName val="[수목일위.XLS][수목일위.XLS]el_____1001"/>
      <sheetName val="[수목일위.XLS][수목일위.XLS]el______996"/>
      <sheetName val="[수목일위.XLS][수목일위.XLS]el______997"/>
      <sheetName val="기둥"/>
      <sheetName val="저판(버림100)"/>
      <sheetName val="-배수구조물¹_x0000_Ԁ"/>
      <sheetName val="[수목일위.XLS][수목일위.XLS]el______992"/>
      <sheetName val="[수목일위.XLS][수목일위.XLS]el______993"/>
      <sheetName val="[수목일위.XLS][수목일위.XLS]el______990"/>
      <sheetName val="[수목일위.XLS][수목일위.XLS]el______991"/>
      <sheetName val="[수목일위.XLS][수목일위.XLS]el______988"/>
      <sheetName val="[수목일위.XLS][수목일위.XLS]el______989"/>
      <sheetName val="[수목일위.XLS][수목일위.XLS]el______994"/>
      <sheetName val="[수목일위.XLS][수목일위.XLS]el______995"/>
      <sheetName val="[수목일위.XLS][수목일위.XLS]el_____1002"/>
      <sheetName val="[수목일위.XLS][수목일위.XLS]el_____1003"/>
      <sheetName val="[수목일위.XLS][수목일위.XLS]el______998"/>
      <sheetName val="[수목일위.XLS][수목일위.XLS]el______999"/>
      <sheetName val="[수목일위.XLS][수목일위.XLS]el_____1008"/>
      <sheetName val="[수목일위.XLS][수목일위.XLS]el_____1009"/>
      <sheetName val="설계꧞"/>
      <sheetName val="[수목일위.XLS][수목일위.XLS]el_____1014"/>
      <sheetName val="[수목일위.XLS][수목일위.XLS]el_____1015"/>
      <sheetName val="[수목일위.XLS][수목일위.XLS]el_____1016"/>
      <sheetName val="[수목일위.XLS][수목일위.XLS]el_____1017"/>
      <sheetName val="[수목일위.XLS][수목일위.XLS]el_____1020"/>
      <sheetName val="[수목일위.XLS][수목일위.XLS]el_____1021"/>
      <sheetName val="[수목일위.XLS][수목일위.XLS]el_____1018"/>
      <sheetName val="[수목일위.XLS][수목일위.XLS]el_____1019"/>
      <sheetName val="[수목일위.XLS][수목일위.XLS]el_____1024"/>
      <sheetName val="[수목일위.XLS][수목일위.XLS]el_____1025"/>
      <sheetName val="[수목일위.XLS][수목일위.XLS]el_____1022"/>
      <sheetName val="[수목일위.XLS][수목일위.XLS]el_____1023"/>
      <sheetName val="실행분석표"/>
      <sheetName val="AILC004"/>
      <sheetName val="현황산출서"/>
      <sheetName val="내진설계"/>
      <sheetName val="방학"/>
      <sheetName val="주현(해보)"/>
      <sheetName val="주현(영광)"/>
      <sheetName val="_x0004_"/>
      <sheetName val="투자-국내2"/>
      <sheetName val="이토변실"/>
      <sheetName val="예산실적전체당월"/>
      <sheetName val="2.4"/>
      <sheetName val="새공통"/>
      <sheetName val="[수목일위.XLS][수목일위.XLS]el_설_서__목_2"/>
      <sheetName val="[수목일위.XLS][수목일위.XLS]el_설_서__목_3"/>
      <sheetName val="[수목일위.XLS][수목일위.XLS]el__계서____4"/>
      <sheetName val="[수목일위.XLS][수목일위.XLS]el__계서____5"/>
      <sheetName val="[수목일위.XLS][수목일위.XLS]el__계서____2"/>
      <sheetName val="[수목일위.XLS][수목일위.XLS]el__계서____3"/>
      <sheetName val="[수목일위.XLS][수목일위.XLS]el___서__110"/>
      <sheetName val="[수목일위.XLS][수목일위.XLS]el___서__111"/>
      <sheetName val="각형맨홀"/>
      <sheetName val="전차선로㌈ó﯐௩"/>
      <sheetName val="전차선로㌈ó㐜"/>
      <sheetName val="전차선로㌈ó溨ฟ"/>
      <sheetName val="전차선로㌈ó뾈௚"/>
      <sheetName val="전차선로㌈ó㪀㏧"/>
      <sheetName val="소׍"/>
      <sheetName val="소ﻍ"/>
      <sheetName val="직접공사"/>
      <sheetName val="[수목일위.XLS][수목일위.XLS]el_설계__수_26"/>
      <sheetName val="[수목일위.XLS][수목일위.XLS]el_설계__수_27"/>
      <sheetName val="[수목일위.XLS][수목일위.XLS]el_설계__수_24"/>
      <sheetName val="[수목일위.XLS][수목일위.XLS]el_설계__수_25"/>
      <sheetName val="[수목일위.XLS][수목일위.XLS]el_설계__수_28"/>
      <sheetName val="[수목일위.XLS][수목일위.XLS]el_설계__수_29"/>
      <sheetName val="[수목일위.XLS][수목일위.XLS]el_설계__수_30"/>
      <sheetName val="[수목일위.XLS][수목일위.XLS]el_설계__수_31"/>
      <sheetName val="[수목일위.XLS][수목일위.XLS]el_설계__수_32"/>
      <sheetName val="[수목일위.XLS][수목일위.XLS]el_설계__수_33"/>
      <sheetName val="data spec(1)"/>
      <sheetName val="공종별수량³_x0000_"/>
      <sheetName val="대_x0000__x0000_"/>
      <sheetName val="[수목일위.XLS][수목일위.XLS]el__계서_수__6"/>
      <sheetName val="[수목일위.XLS][수목일위.XLS]el__계서_수__7"/>
      <sheetName val="[수목일위.XLS][수목일위.XLS]el__계서_수__8"/>
      <sheetName val="[수목일위.XLS][수목일위.XLS]el__계서_수__9"/>
      <sheetName val="[수목일위.XLS][수목일위.XLS]el__계_____6"/>
      <sheetName val="[수목일위.XLS][수목일위.XLS]el__계_____7"/>
      <sheetName val="[수목일위.XLS][수목일위.XLS]el__계_____4"/>
      <sheetName val="[수목일위.XLS][수목일위.XLS]el__계_____5"/>
      <sheetName val="[수목일위.XLS][수목일위.XLS]el______목_6"/>
      <sheetName val="[수목일위.XLS][수목일위.XLS]el______목_7"/>
      <sheetName val="인사자료총집郀"/>
      <sheetName val="내역(총괄)"/>
      <sheetName val="[수목일위.XLS][수목일위.XLS]el__계서_수_18"/>
      <sheetName val="[수목일위.XLS][수목일위.XLS]el__계서_수_19"/>
      <sheetName val="[수목일위.XLS][수목일위.XLS]el__계서_수_16"/>
      <sheetName val="[수목일위.XLS][수목일위.XLS]el__계서_수_17"/>
      <sheetName val="[수목일위.XLS][수목일위.XLS]el__계서_수_22"/>
      <sheetName val="[수목일위.XLS][수목일위.XLS]el__계서_수_23"/>
      <sheetName val="[수목일위.XLS][수목일위.XLS]el__계서_수_20"/>
      <sheetName val="[수목일위.XLS][수목일위.XLS]el__계서_수_21"/>
      <sheetName val="[수목일위.XLS][수목일위.XLS]el_____1042"/>
      <sheetName val="[수목일위.XLS][수목일위.XLS]el_____1043"/>
      <sheetName val="[수목일위.XLS][수목일위.XLS]el_____1026"/>
      <sheetName val="[수목일위.XLS][수목일위.XLS]el_____1027"/>
      <sheetName val="[수목일위.XLS][수목일위.XLS]el_____1028"/>
      <sheetName val="[수목일위.XLS][수목일위.XLS]el_____1029"/>
      <sheetName val="[수목일위.XLS][수목일위.XLS]el_____1038"/>
      <sheetName val="[수목일위.XLS][수목일위.XLS]el_____1039"/>
      <sheetName val="[수목일위.XLS][수목일위.XLS]el_____1030"/>
      <sheetName val="[수목일위.XLS][수목일위.XLS]el_____1031"/>
      <sheetName val="[수목일위.XLS][수목일위.XLS]el_____1032"/>
      <sheetName val="[수목일위.XLS][수목일위.XLS]el_____1033"/>
      <sheetName val="[수목일위.XLS][수목일위.XLS]el_____1034"/>
      <sheetName val="[수목일위.XLS][수목일위.XLS]el_____1035"/>
      <sheetName val="[수목일위.XLS][수목일위.XLS]el_____1036"/>
      <sheetName val="[수목일위.XLS][수목일위.XLS]el_____1037"/>
      <sheetName val="[수목일위.XLS][수목일위.XLS]el_____1040"/>
      <sheetName val="[수목일위.XLS][수목일위.XLS]el_____1041"/>
      <sheetName val="[수목일위.XLS][수목일위.XLS]el_____1044"/>
      <sheetName val="[수목일위.XLS][수목일위.XLS]el_____1045"/>
      <sheetName val="[수목일위.XLS][수목일위.XLS]el_____1046"/>
      <sheetName val="[수목일위.XLS][수목일위.XLS]el_____1047"/>
      <sheetName val="[수목일위.XLS][수목일위.XLS]el_____1050"/>
      <sheetName val="[수목일위.XLS][수목일위.XLS]el_____1051"/>
      <sheetName val="[수목일위.XLS][수목일위.XLS]el_____1052"/>
      <sheetName val="[수목일위.XLS][수목일위.XLS]el_____1053"/>
      <sheetName val="[수목일위.XLS][수목일위.XLS]el_____1048"/>
      <sheetName val="[수목일위.XLS][수목일위.XLS]el_____1049"/>
      <sheetName val="[수목일위.XLS][수목일위.XLS]el_____1054"/>
      <sheetName val="[수목일위.XLS][수목일위.XLS]el_____1055"/>
      <sheetName val="[수목일위.XLS][수목일위.XLS]el_____1056"/>
      <sheetName val="[수목일위.XLS][수목일위.XLS]el_____1057"/>
      <sheetName val="[수목일위.XLS][수목일위.XLS]el_____1058"/>
      <sheetName val="[수목일위.XLS][수목일위.XLS]el_____1059"/>
      <sheetName val="[수목일위.XLS][수목일위.XLS]el_____1060"/>
      <sheetName val="[수목일위.XLS][수목일위.XLS]el_____1061"/>
      <sheetName val="[수목일위.XLS][수목일위.XLS]el_____1062"/>
      <sheetName val="[수목일위.XLS][수목일위.XLS]el_____1063"/>
      <sheetName val="[수목일위.XLS][수목일위.XLS]el_____1064"/>
      <sheetName val="[수목일위.XLS][수목일위.XLS]el_____1065"/>
      <sheetName val="[수목일위.XLS][수목일위.XLS]el_____1066"/>
      <sheetName val="[수목일위.XLS][수목일위.XLS]el_____1067"/>
      <sheetName val="[수목일위.XLS][수목일위.XLS]el_____1074"/>
      <sheetName val="[수목일위.XLS][수목일위.XLS]el_____1075"/>
      <sheetName val="[수목일위.XLS][수목일위.XLS]el_____1070"/>
      <sheetName val="[수목일위.XLS][수목일위.XLS]el_____1071"/>
      <sheetName val="[수목일위.XLS][수목일위.XLS]el_____1068"/>
      <sheetName val="[수목일위.XLS][수목일위.XLS]el_____1069"/>
      <sheetName val="[수목일위.XLS][수목일위.XLS]el_____1072"/>
      <sheetName val="[수목일위.XLS][수목일위.XLS]el_____1073"/>
      <sheetName val="[수목일위.XLS][수목일위.XLS]el_____1076"/>
      <sheetName val="[수목일위.XLS][수목일위.XLS]el_____1077"/>
      <sheetName val="[수목일위.XLS][수목일위.XLS]el_____1102"/>
      <sheetName val="[수목일위.XLS][수목일위.XLS]el_____1103"/>
      <sheetName val="[수목일위.XLS][수목일위.XLS]el_____1130"/>
      <sheetName val="[수목일위.XLS][수목일위.XLS]el_____1131"/>
      <sheetName val="[수목일위.XLS][수목일위.XLS]el_____1080"/>
      <sheetName val="[수목일위.XLS][수목일위.XLS]el_____1081"/>
      <sheetName val="[수목일위.XLS][수목일위.XLS]el_____1084"/>
      <sheetName val="[수목일위.XLS][수목일위.XLS]el_____1085"/>
      <sheetName val="[수목일위.XLS][수목일위.XLS]el_____1078"/>
      <sheetName val="[수목일위.XLS][수목일위.XLS]el_____1079"/>
      <sheetName val="[수목일위.XLS][수목일위.XLS]el_____1088"/>
      <sheetName val="[수목일위.XLS][수목일위.XLS]el_____1089"/>
      <sheetName val="[수목일위.XLS][수목일위.XLS]el_____1082"/>
      <sheetName val="[수목일위.XLS][수목일위.XLS]el_____1083"/>
      <sheetName val="[수목일위.XLS][수목일위.XLS]el_____1086"/>
      <sheetName val="[수목일위.XLS][수목일위.XLS]el_____1087"/>
      <sheetName val="[수목일위.XLS][수목일위.XLS]el_____1090"/>
      <sheetName val="[수목일위.XLS][수목일위.XLS]el_____1091"/>
      <sheetName val="[수목일위.XLS][수목일위.XLS]el_____1094"/>
      <sheetName val="[수목일위.XLS][수목일위.XLS]el_____1095"/>
      <sheetName val="[수목일위.XLS][수목일위.XLS]el_____1092"/>
      <sheetName val="[수목일위.XLS][수목일위.XLS]el_____1093"/>
      <sheetName val="[수목일위.XLS][수목일위.XLS]el_____1100"/>
      <sheetName val="[수목일위.XLS][수목일위.XLS]el_____1101"/>
      <sheetName val="[수목일위.XLS][수목일위.XLS]el_____1098"/>
      <sheetName val="[수목일위.XLS][수목일위.XLS]el_____1099"/>
      <sheetName val="[수목일위.XLS][수목일위.XLS]el_____1096"/>
      <sheetName val="[수목일위.XLS][수목일위.XLS]el_____1097"/>
      <sheetName val="[수목일위.XLS][수목일위.XLS]el_____1106"/>
      <sheetName val="[수목일위.XLS][수목일위.XLS]el_____1107"/>
      <sheetName val="[수목일위.XLS][수목일위.XLS]el_____1104"/>
      <sheetName val="[수목일위.XLS][수목일위.XLS]el_____1105"/>
      <sheetName val="[수목일위.XLS][수목일위.XLS]el_____1110"/>
      <sheetName val="[수목일위.XLS][수목일위.XLS]el_____1111"/>
      <sheetName val="[수목일위.XLS][수목일위.XLS]el_____1108"/>
      <sheetName val="[수목일위.XLS][수목일위.XLS]el_____1109"/>
      <sheetName val="[수목일위.XLS][수목일위.XLS]el_____1112"/>
      <sheetName val="[수목일위.XLS][수목일위.XLS]el_____1113"/>
      <sheetName val="[수목일위.XLS][수목일위.XLS]el_____1114"/>
      <sheetName val="[수목일위.XLS][수목일위.XLS]el_____1115"/>
      <sheetName val="[수목일위.XLS][수목일위.XLS]el_____1116"/>
      <sheetName val="[수목일위.XLS][수목일위.XLS]el_____1117"/>
      <sheetName val="[수목일위.XLS][수목일위.XLS]el_____1118"/>
      <sheetName val="[수목일위.XLS][수목일위.XLS]el_____1119"/>
      <sheetName val="[수목일위.XLS][수목일위.XLS]el_____1120"/>
      <sheetName val="[수목일위.XLS][수목일위.XLS]el_____1121"/>
      <sheetName val="[수목일위.XLS][수목일위.XLS]el_____1124"/>
      <sheetName val="[수목일위.XLS][수목일위.XLS]el_____1125"/>
      <sheetName val="[수목일위.XLS][수목일위.XLS]el_____1122"/>
      <sheetName val="[수목일위.XLS][수목일위.XLS]el_____1123"/>
      <sheetName val="[수목일위.XLS][수목일위.XLS]el_____1126"/>
      <sheetName val="[수목일위.XLS][수목일위.XLS]el_____1127"/>
      <sheetName val="[수목일위.XLS][수목일위.XLS]el_____1128"/>
      <sheetName val="[수목일위.XLS][수목일위.XLS]el_____1129"/>
      <sheetName val="[수목일위.XLS][수목일위.XLS]el_____1132"/>
      <sheetName val="[수목일위.XLS][수목일위.XLS]el_____1133"/>
      <sheetName val="[수목일위.XLS][수목일위.XLS]el_____1138"/>
      <sheetName val="[수목일위.XLS][수목일위.XLS]el_____1139"/>
      <sheetName val="[수목일위.XLS][수목일위.XLS]el_____1134"/>
      <sheetName val="[수목일위.XLS][수목일위.XLS]el_____1135"/>
      <sheetName val="[수목일위.XLS][수목일위.XLS]el_____1146"/>
      <sheetName val="[수목일위.XLS][수목일위.XLS]el_____1147"/>
      <sheetName val="[수목일위.XLS][수목일위.XLS]el_____1136"/>
      <sheetName val="[수목일위.XLS][수목일위.XLS]el_____1137"/>
      <sheetName val="[수목일위.XLS][수목일위.XLS]el_____1140"/>
      <sheetName val="[수목일위.XLS][수목일위.XLS]el_____1141"/>
      <sheetName val="[수목일위.XLS][수목일위.XLS]el_____1142"/>
      <sheetName val="[수목일위.XLS][수목일위.XLS]el_____1143"/>
      <sheetName val="[수목일위.XLS][수목일위.XLS]el_____1144"/>
      <sheetName val="[수목일위.XLS][수목일위.XLS]el_____1145"/>
      <sheetName val="[수목일위.XLS][수목일위.XLS]el_____1148"/>
      <sheetName val="[수목일위.XLS][수목일위.XLS]el_____1149"/>
      <sheetName val="[수목일위.XLS][수목일위.XLS]el_____1150"/>
      <sheetName val="[수목일위.XLS][수목일위.XLS]el_____1151"/>
      <sheetName val="[수목일위.XLS][수목일위.XLS]el_____1152"/>
      <sheetName val="[수목일위.XLS][수목일위.XLS]el_____1153"/>
      <sheetName val="[수목일위.XLS][수목일위.XLS]el_____1154"/>
      <sheetName val="[수목일위.XLS][수목일위.XLS]el_____1155"/>
      <sheetName val="[수목일위.XLS][수목일위.XLS]el_____1158"/>
      <sheetName val="[수목일위.XLS][수목일위.XLS]el_____1159"/>
      <sheetName val="[수목일위.XLS][수목일위.XLS]el_____1164"/>
      <sheetName val="[수목일위.XLS][수목일위.XLS]el_____1165"/>
      <sheetName val="[수목일위.XLS][수목일위.XLS]el_____1156"/>
      <sheetName val="[수목일위.XLS][수목일위.XLS]el_____1157"/>
      <sheetName val="[수목일위.XLS][수목일위.XLS]el_____1168"/>
      <sheetName val="[수목일위.XLS][수목일위.XLS]el_____1169"/>
      <sheetName val="[수목일위.XLS][수목일위.XLS]el_____1160"/>
      <sheetName val="[수목일위.XLS][수목일위.XLS]el_____1161"/>
      <sheetName val="[수목일위.XLS][수목일위.XLS]el_____1162"/>
      <sheetName val="[수목일위.XLS][수목일위.XLS]el_____1163"/>
      <sheetName val="[수목일위.XLS][수목일위.XLS]el_____1166"/>
      <sheetName val="[수목일위.XLS][수목일위.XLS]el_____1167"/>
      <sheetName val="[수목일위.XLS][수목일위.XLS]el_____1170"/>
      <sheetName val="[수목일위.XLS][수목일위.XLS]el_____1171"/>
      <sheetName val="[수목일위.XLS][수목일위.XLS]el_____1178"/>
      <sheetName val="[수목일위.XLS][수목일위.XLS]el_____1179"/>
      <sheetName val="[수목일위.XLS][수목일위.XLS]el_____1182"/>
      <sheetName val="[수목일위.XLS][수목일위.XLS]el_____1183"/>
      <sheetName val="[수목일위.XLS][수목일위.XLS]el_____1174"/>
      <sheetName val="[수목일위.XLS][수목일위.XLS]el_____1175"/>
      <sheetName val="[수목일위.XLS][수목일위.XLS]el_____1172"/>
      <sheetName val="[수목일위.XLS][수목일위.XLS]el_____1173"/>
      <sheetName val="[수목일위.XLS][수목일위.XLS]el_____1176"/>
      <sheetName val="[수목일위.XLS][수목일위.XLS]el_____1177"/>
      <sheetName val="[수목일위.XLS][수목일위.XLS]el_____1180"/>
      <sheetName val="[수목일위.XLS][수목일위.XLS]el_____1181"/>
      <sheetName val="[수목일위.XLS][수목일위.XLS]el_____1186"/>
      <sheetName val="[수목일위.XLS][수목일위.XLS]el_____1187"/>
      <sheetName val="[수목일위.XLS][수목일위.XLS]el_____1184"/>
      <sheetName val="[수목일위.XLS][수목일위.XLS]el_____1185"/>
      <sheetName val="[수목일위.XLS][수목일위.XLS]el_____1194"/>
      <sheetName val="[수목일위.XLS][수목일위.XLS]el_____1195"/>
      <sheetName val="[수목일위.XLS][수목일위.XLS]el_____1196"/>
      <sheetName val="[수목일위.XLS][수목일위.XLS]el_____1197"/>
      <sheetName val="[수목일위.XLS][수목일위.XLS]el_____1190"/>
      <sheetName val="[수목일위.XLS][수목일위.XLS]el_____1191"/>
      <sheetName val="[수목일위.XLS][수목일위.XLS]el_____1188"/>
      <sheetName val="[수목일위.XLS][수목일위.XLS]el_____1189"/>
      <sheetName val="[수목일위.XLS][수목일위.XLS]el_____1192"/>
      <sheetName val="[수목일위.XLS][수목일위.XLS]el_____1193"/>
      <sheetName val="[수목일위.XLS][수목일위.XLS]el_____1204"/>
      <sheetName val="[수목일위.XLS][수목일위.XLS]el_____1205"/>
      <sheetName val="[수목일위.XLS][수목일위.XLS]el_____1202"/>
      <sheetName val="[수목일위.XLS][수목일위.XLS]el_____1203"/>
      <sheetName val="[수목일위.XLS][수목일위.XLS]el_____1198"/>
      <sheetName val="[수목일위.XLS][수목일위.XLS]el_____1199"/>
      <sheetName val="[수목일위.XLS][수목일위.XLS]el_____1200"/>
      <sheetName val="[수목일위.XLS][수목일위.XLS]el_____1201"/>
      <sheetName val="[수목일위.XLS][수목일위.XLS]el_____1208"/>
      <sheetName val="[수목일위.XLS][수목일위.XLS]el_____1209"/>
      <sheetName val="[수목일위.XLS][수목일위.XLS]el_____1206"/>
      <sheetName val="[수목일위.XLS][수목일위.XLS]el_____1207"/>
      <sheetName val="간선토ꠋጳ栀"/>
      <sheetName val="수곡내역"/>
      <sheetName val="[수목일위.XLS][수목일위.XLS]el_____1210"/>
      <sheetName val="[수목일위.XLS][수목일위.XLS]el_____1211"/>
      <sheetName val="[수목일위.XLS][수목일위.XLS]el_____1212"/>
      <sheetName val="[수목일위.XLS][수목일위.XLS]el_____1213"/>
      <sheetName val="s勍_x0010_"/>
      <sheetName val="[수목일위.XLS][수목일위.XLS]el_설계서_수_88"/>
      <sheetName val="[수목일위.XLS][수목일위.XLS]el_설계서_수_89"/>
      <sheetName val="[수목일위.XLS][수목일위.XLS]el_설계서_수_86"/>
      <sheetName val="[수목일위.XLS][수목일위.XLS]el_설계서_수_87"/>
      <sheetName val="[수목일위.XLS][수목일위.XLS]el_설계서_수_84"/>
      <sheetName val="[수목일위.XLS][수목일위.XLS]el_설계서_수_85"/>
      <sheetName val="[수목일위.XLS]B__MSOffice_Excel__40"/>
      <sheetName val="[수목일위.XLS][수목일위.XLS]el_설계서_수_90"/>
      <sheetName val="[수목일위.XLS][수목일위.XLS]el_설계서_수_91"/>
      <sheetName val="[수목일위.XLS][수목일위.XLS]el_설계서_수_92"/>
      <sheetName val="[수목일위.XLS][수목일위.XLS]el_설계서_수_93"/>
      <sheetName val="광명4R"/>
      <sheetName val="[수목일위.XLS]B__MSOffice_Excel__38"/>
      <sheetName val="[수목일위.XLS]B__MSOffice_Excel__39"/>
      <sheetName val="48단가"/>
      <sheetName val="[수목일위.XLS][수목일위.XLS]el_____1214"/>
      <sheetName val="[수목일위.XLS][수목일위.XLS]el_____1215"/>
      <sheetName val="[수목일위.XLS][수목일위.XLS]el_____1216"/>
      <sheetName val="[수목일위.XLS][수목일위.XLS]el_____1217"/>
      <sheetName val="[수목일위.XLS][수목일위.XLS]el_____1466"/>
      <sheetName val="[수목일위.XLS][수목일위.XLS]el_____1467"/>
      <sheetName val="[수목일위.XLS][수목일위.XLS]el_____1460"/>
      <sheetName val="[수목일위.XLS][수목일위.XLS]el_____1461"/>
      <sheetName val="[수목일위.XLS][수목일위.XLS]el_____1458"/>
      <sheetName val="[수목일위.XLS][수목일위.XLS]el_____1459"/>
      <sheetName val="[수목일위.XLS][수목일위.XLS]el_____1266"/>
      <sheetName val="[수목일위.XLS][수목일위.XLS]el_____1267"/>
      <sheetName val="[수목일위.XLS][수목일위.XLS]el_____1268"/>
      <sheetName val="[수목일위.XLS][수목일위.XLS]el_____1269"/>
      <sheetName val="[수목일위.XLS][수목일위.XLS]el_설____목_2"/>
      <sheetName val="[수목일위.XLS][수목일위.XLS]el_설____목_3"/>
      <sheetName val="[수목일위.XLS][수목일위.XLS]el_____1218"/>
      <sheetName val="[수목일위.XLS][수목일위.XLS]el_____1219"/>
      <sheetName val="[수목일위.XLS][수목일위.XLS]el_____1224"/>
      <sheetName val="[수목일위.XLS][수목일위.XLS]el_____1225"/>
      <sheetName val="[수목일위.XLS][수목일위.XLS]el_____1222"/>
      <sheetName val="[수목일위.XLS][수목일위.XLS]el_____1223"/>
      <sheetName val="[수목일위.XLS][수목일위.XLS]el_____1220"/>
      <sheetName val="[수목일위.XLS][수목일위.XLS]el_____1221"/>
      <sheetName val="[수목일위.XLS][수목일위.XLS]el_____1250"/>
      <sheetName val="[수목일위.XLS][수목일위.XLS]el_____1251"/>
      <sheetName val="[수목일위.XLS][수목일위.XLS]el_____1226"/>
      <sheetName val="[수목일위.XLS][수목일위.XLS]el_____1227"/>
      <sheetName val="[수목일위.XLS][수목일위.XLS]el_____1228"/>
      <sheetName val="[수목일위.XLS][수목일위.XLS]el_____1229"/>
      <sheetName val="[수목일위.XLS][수목일위.XLS]el_____1230"/>
      <sheetName val="[수목일위.XLS][수목일위.XLS]el_____1231"/>
      <sheetName val="[수목일위.XLS][수목일위.XLS]el_____1232"/>
      <sheetName val="[수목일위.XLS][수목일위.XLS]el_____1233"/>
      <sheetName val="[수목일위.XLS][수목일위.XLS]el_____1234"/>
      <sheetName val="[수목일위.XLS][수목일위.XLS]el_____1235"/>
      <sheetName val="[수목일위.XLS][수목일위.XLS]el_____1238"/>
      <sheetName val="[수목일위.XLS][수목일위.XLS]el_____1239"/>
      <sheetName val="[수목일위.XLS][수목일위.XLS]el_____1236"/>
      <sheetName val="[수목일위.XLS][수목일위.XLS]el_____1237"/>
      <sheetName val="[수목일위.XLS][수목일위.XLS]el_____1244"/>
      <sheetName val="[수목일위.XLS][수목일위.XLS]el_____1245"/>
      <sheetName val="[수목일위.XLS][수목일위.XLS]el_____1240"/>
      <sheetName val="[수목일위.XLS][수목일위.XLS]el_____1241"/>
      <sheetName val="[수목일위.XLS][수목일위.XLS]el_____1242"/>
      <sheetName val="[수목일위.XLS][수목일위.XLS]el_____1243"/>
      <sheetName val="[수목일위.XLS][수목일위.XLS]el_____1248"/>
      <sheetName val="[수목일위.XLS][수목일위.XLS]el_____1249"/>
      <sheetName val="[수목일위.XLS][수목일위.XLS]el_____1246"/>
      <sheetName val="[수목일위.XLS][수목일위.XLS]el_____1247"/>
      <sheetName val="[수목일위.XLS][수목일위.XLS]el_____1252"/>
      <sheetName val="[수목일위.XLS][수목일위.XLS]el_____1253"/>
      <sheetName val="[수목일위.XLS][수목일위.XLS]el_____1260"/>
      <sheetName val="[수목일위.XLS][수목일위.XLS]el_____1261"/>
      <sheetName val="[수목일위.XLS][수목일위.XLS]el_____1262"/>
      <sheetName val="[수목일위.XLS][수목일위.XLS]el_____1263"/>
      <sheetName val="[수목일위.XLS][수목일위.XLS]el_____1254"/>
      <sheetName val="[수목일위.XLS][수목일위.XLS]el_____1255"/>
      <sheetName val="[수목일위.XLS][수목일위.XLS]el_____1256"/>
      <sheetName val="[수목일위.XLS][수목일위.XLS]el_____1257"/>
      <sheetName val="[수목일위.XLS][수목일위.XLS]el_____1258"/>
      <sheetName val="[수목일위.XLS][수목일위.XLS]el_____1259"/>
      <sheetName val="[수목일위.XLS][수목일위.XLS]el_____1264"/>
      <sheetName val="[수목일위.XLS][수목일위.XLS]el_____1265"/>
      <sheetName val="[수목일위.XLS][수목일위.XLS]el_설____목_4"/>
      <sheetName val="[수목일위.XLS][수목일위.XLS]el_설____목_5"/>
      <sheetName val="[수목일위.XLS][수목일위.XLS]el_____1286"/>
      <sheetName val="[수목일위.XLS][수목일위.XLS]el_____1287"/>
      <sheetName val="[수목일위.XLS][수목일위.XLS]el_____1292"/>
      <sheetName val="[수목일위.XLS][수목일위.XLS]el_____1293"/>
      <sheetName val="[수목일위.XLS][수목일위.XLS]el_____1270"/>
      <sheetName val="[수목일위.XLS][수목일위.XLS]el_____1271"/>
      <sheetName val="[수목일위.XLS][수목일위.XLS]el_____1272"/>
      <sheetName val="[수목일위.XLS][수목일위.XLS]el_____1273"/>
      <sheetName val="[수목일위.XLS][수목일위.XLS]el_____1278"/>
      <sheetName val="[수목일위.XLS][수목일위.XLS]el_____1279"/>
      <sheetName val="[수목일위.XLS][수목일위.XLS]el_____1274"/>
      <sheetName val="[수목일위.XLS][수목일위.XLS]el_____1275"/>
      <sheetName val="[수목일위.XLS][수목일위.XLS]el_____1276"/>
      <sheetName val="[수목일위.XLS][수목일위.XLS]el_____1277"/>
      <sheetName val="[수목일위.XLS][수목일위.XLS]el_____1280"/>
      <sheetName val="[수목일위.XLS][수목일위.XLS]el_____1281"/>
      <sheetName val="[수목일위.XLS][수목일위.XLS]el_____1284"/>
      <sheetName val="[수목일위.XLS][수목일위.XLS]el_____1285"/>
      <sheetName val="[수목일위.XLS][수목일위.XLS]el_____1282"/>
      <sheetName val="[수목일위.XLS][수목일위.XLS]el_____1283"/>
      <sheetName val="[수목일위.XLS][수목일위.XLS]el_____1290"/>
      <sheetName val="[수목일위.XLS][수목일위.XLS]el_____1291"/>
      <sheetName val="[수목일위.XLS][수목일위.XLS]el_____1288"/>
      <sheetName val="[수목일위.XLS][수목일위.XLS]el_____1289"/>
      <sheetName val="[수목일위.XLS][수목일위.XLS]el_____1302"/>
      <sheetName val="[수목일위.XLS][수목일위.XLS]el_____1303"/>
      <sheetName val="[수목일위.XLS][수목일위.XLS]el_____1294"/>
      <sheetName val="[수목일위.XLS][수목일위.XLS]el_____1295"/>
      <sheetName val="[수목일위.XLS][수목일위.XLS]el_____1300"/>
      <sheetName val="[수목일위.XLS][수목일위.XLS]el_____1301"/>
      <sheetName val="[수목일위.XLS][수목일위.XLS]el_____1296"/>
      <sheetName val="[수목일위.XLS][수목일위.XLS]el_____1297"/>
      <sheetName val="[수목일위.XLS][수목일위.XLS]el_____1298"/>
      <sheetName val="[수목일위.XLS][수목일위.XLS]el_____1299"/>
      <sheetName val="[수목일위.XLS][수목일위.XLS]el_____1304"/>
      <sheetName val="[수목일위.XLS][수목일위.XLS]el_____1305"/>
      <sheetName val="[수목일위.XLS][수목일위.XLS]el_____1310"/>
      <sheetName val="[수목일위.XLS][수목일위.XLS]el_____1311"/>
      <sheetName val="[수목일위.XLS][수목일위.XLS]el_____1306"/>
      <sheetName val="[수목일위.XLS][수목일위.XLS]el_____1307"/>
      <sheetName val="[수목일위.XLS][수목일위.XLS]el_____1312"/>
      <sheetName val="[수목일위.XLS][수목일위.XLS]el_____1313"/>
      <sheetName val="[수목일위.XLS][수목일위.XLS]el_____1308"/>
      <sheetName val="[수목일위.XLS][수목일위.XLS]el_____1309"/>
      <sheetName val="[수목일위.XLS][수목일위.XLS]el_____1316"/>
      <sheetName val="[수목일위.XLS][수목일위.XLS]el_____1317"/>
      <sheetName val="[수목일위.XLS][수목일위.XLS]el_____1334"/>
      <sheetName val="[수목일위.XLS][수목일위.XLS]el_____1335"/>
      <sheetName val="[수목일위.XLS][수목일위.XLS]el_____1314"/>
      <sheetName val="[수목일위.XLS][수목일위.XLS]el_____1315"/>
      <sheetName val="[수목일위.XLS][수목일위.XLS]el_____1336"/>
      <sheetName val="[수목일위.XLS][수목일위.XLS]el_____1337"/>
      <sheetName val="[수목일위.XLS][수목일위.XLS]el_____1318"/>
      <sheetName val="[수목일위.XLS][수목일위.XLS]el_____1319"/>
      <sheetName val="[수목일위.XLS][수목일위.XLS]el_____1322"/>
      <sheetName val="[수목일위.XLS][수목일위.XLS]el_____1323"/>
      <sheetName val="[수목일위.XLS][수목일위.XLS]el_____1320"/>
      <sheetName val="[수목일위.XLS][수목일위.XLS]el_____1321"/>
      <sheetName val="[수목일위.XLS][수목일위.XLS]el_____1330"/>
      <sheetName val="[수목일위.XLS][수목일위.XLS]el_____1331"/>
      <sheetName val="[수목일위.XLS][수목일위.XLS]el_____1324"/>
      <sheetName val="[수목일위.XLS][수목일위.XLS]el_____1325"/>
      <sheetName val="[수목일위.XLS][수목일위.XLS]el_____1328"/>
      <sheetName val="[수목일위.XLS][수목일위.XLS]el_____1329"/>
      <sheetName val="[수목일위.XLS][수목일위.XLS]el_____1326"/>
      <sheetName val="[수목일위.XLS][수목일위.XLS]el_____1327"/>
      <sheetName val="[수목일위.XLS][수목일위.XLS]el_____1332"/>
      <sheetName val="[수목일위.XLS][수목일위.XLS]el_____1333"/>
      <sheetName val="[수목일위.XLS][수목일위.XLS]el_____1446"/>
      <sheetName val="[수목일위.XLS][수목일위.XLS]el_____1447"/>
      <sheetName val="[수목일위.XLS][수목일위.XLS]el_____1448"/>
      <sheetName val="[수목일위.XLS][수목일위.XLS]el_____1449"/>
      <sheetName val="[수목일위.XLS][수목일위.XLS]el_____1338"/>
      <sheetName val="[수목일위.XLS][수목일위.XLS]el_____1339"/>
      <sheetName val="[수목일위.XLS][수목일위.XLS]el_____1344"/>
      <sheetName val="[수목일위.XLS][수목일위.XLS]el_____1345"/>
      <sheetName val="[수목일위.XLS][수목일위.XLS]el_____1348"/>
      <sheetName val="[수목일위.XLS][수목일위.XLS]el_____1349"/>
      <sheetName val="[수목일위.XLS][수목일위.XLS]el_____1340"/>
      <sheetName val="[수목일위.XLS][수목일위.XLS]el_____1341"/>
      <sheetName val="[수목일위.XLS][수목일위.XLS]el_____1342"/>
      <sheetName val="[수목일위.XLS][수목일위.XLS]el_____1343"/>
      <sheetName val="[수목일위.XLS][수목일위.XLS]el_____1358"/>
      <sheetName val="[수목일위.XLS][수목일위.XLS]el_____1359"/>
      <sheetName val="[수목일위.XLS][수목일위.XLS]el_____1346"/>
      <sheetName val="[수목일위.XLS][수목일위.XLS]el_____1347"/>
      <sheetName val="[수목일위.XLS][수목일위.XLS]el_____1350"/>
      <sheetName val="[수목일위.XLS][수목일위.XLS]el_____1351"/>
      <sheetName val="[수목일위.XLS][수목일위.XLS]el_____1356"/>
      <sheetName val="[수목일위.XLS][수목일위.XLS]el_____1357"/>
      <sheetName val="[수목일위.XLS][수목일위.XLS]el_____1352"/>
      <sheetName val="[수목일위.XLS][수목일위.XLS]el_____1353"/>
      <sheetName val="[수목일위.XLS][수목일위.XLS]el_____1354"/>
      <sheetName val="[수목일위.XLS][수목일위.XLS]el_____1355"/>
      <sheetName val="[수목일위.XLS][수목일위.XLS]el_____1360"/>
      <sheetName val="[수목일위.XLS][수목일위.XLS]el_____1361"/>
      <sheetName val="[수목일위.XLS][수목일위.XLS]el_____1362"/>
      <sheetName val="[수목일위.XLS][수목일위.XLS]el_____1363"/>
      <sheetName val="[수목일위.XLS][수목일위.XLS]el_____1364"/>
      <sheetName val="[수목일위.XLS][수목일위.XLS]el_____1365"/>
      <sheetName val="[수목일위.XLS][수목일위.XLS]el_____1376"/>
      <sheetName val="[수목일위.XLS][수목일위.XLS]el_____1377"/>
      <sheetName val="[수목일위.XLS][수목일위.XLS]el_____1380"/>
      <sheetName val="[수목일위.XLS][수목일위.XLS]el_____1381"/>
      <sheetName val="[수목일위.XLS][수목일위.XLS]el_____1366"/>
      <sheetName val="[수목일위.XLS][수목일위.XLS]el_____1367"/>
      <sheetName val="[수목일위.XLS][수목일위.XLS]el_____1372"/>
      <sheetName val="[수목일위.XLS][수목일위.XLS]el_____1373"/>
      <sheetName val="[수목일위.XLS][수목일위.XLS]el_____1370"/>
      <sheetName val="[수목일위.XLS][수목일위.XLS]el_____1371"/>
      <sheetName val="[수목일위.XLS][수목일위.XLS]el_____1368"/>
      <sheetName val="[수목일위.XLS][수목일위.XLS]el_____1369"/>
      <sheetName val="[수목일위.XLS][수목일위.XLS]el_____1374"/>
      <sheetName val="[수목일위.XLS][수목일위.XLS]el_____1375"/>
      <sheetName val="[수목일위.XLS][수목일위.XLS]el_____1378"/>
      <sheetName val="[수목일위.XLS][수목일위.XLS]el_____1379"/>
      <sheetName val="[수목일위.XLS][수목일위.XLS]el_____1410"/>
      <sheetName val="[수목일위.XLS][수목일위.XLS]el_____1411"/>
      <sheetName val="[수목일위.XLS][수목일위.XLS]el_____1394"/>
      <sheetName val="[수목일위.XLS][수목일위.XLS]el_____1395"/>
      <sheetName val="[수목일위.XLS][수목일위.XLS]el_____1384"/>
      <sheetName val="[수목일위.XLS][수목일위.XLS]el_____1385"/>
      <sheetName val="[수목일위.XLS][수목일위.XLS]el_____1386"/>
      <sheetName val="[수목일위.XLS][수목일위.XLS]el_____1387"/>
      <sheetName val="[수목일위.XLS][수목일위.XLS]el_____1382"/>
      <sheetName val="[수목일위.XLS][수목일위.XLS]el_____1383"/>
      <sheetName val="[수목일위.XLS][수목일위.XLS]el_____1388"/>
      <sheetName val="[수목일위.XLS][수목일위.XLS]el_____1389"/>
      <sheetName val="[수목일위.XLS][수목일위.XLS]el_____1390"/>
      <sheetName val="[수목일위.XLS][수목일위.XLS]el_____1391"/>
      <sheetName val="[수목일위.XLS][수목일위.XLS]el_____1392"/>
      <sheetName val="[수목일위.XLS][수목일위.XLS]el_____1393"/>
      <sheetName val="[수목일위.XLS][수목일위.XLS]el_____1398"/>
      <sheetName val="[수목일위.XLS][수목일위.XLS]el_____1399"/>
      <sheetName val="[수목일위.XLS][수목일위.XLS]el_____1396"/>
      <sheetName val="[수목일위.XLS][수목일위.XLS]el_____1397"/>
      <sheetName val="[수목일위.XLS][수목일위.XLS]el_____1408"/>
      <sheetName val="[수목일위.XLS][수목일위.XLS]el_____1409"/>
      <sheetName val="[수목일위.XLS][수목일위.XLS]el_____1400"/>
      <sheetName val="[수목일위.XLS][수목일위.XLS]el_____1401"/>
      <sheetName val="[수목일위.XLS][수목일위.XLS]el_____1402"/>
      <sheetName val="[수목일위.XLS][수목일위.XLS]el_____1403"/>
      <sheetName val="[수목일위.XLS][수목일위.XLS]el_____1404"/>
      <sheetName val="[수목일위.XLS][수목일위.XLS]el_____1405"/>
      <sheetName val="[수목일위.XLS][수목일위.XLS]el_____1406"/>
      <sheetName val="[수목일위.XLS][수목일위.XLS]el_____1407"/>
      <sheetName val="[수목일위.XLS][수목일위.XLS]el_____1414"/>
      <sheetName val="[수목일위.XLS][수목일위.XLS]el_____1415"/>
      <sheetName val="[수목일위.XLS][수목일위.XLS]el_____1412"/>
      <sheetName val="[수목일위.XLS][수목일위.XLS]el_____1413"/>
      <sheetName val="[수목일위.XLS][수목일위.XLS]el_____1432"/>
      <sheetName val="[수목일위.XLS][수목일위.XLS]el_____1433"/>
      <sheetName val="[수목일위.XLS][수목일위.XLS]el_____1416"/>
      <sheetName val="[수목일위.XLS][수목일위.XLS]el_____1417"/>
      <sheetName val="[수목일위.XLS][수목일위.XLS]el_____1418"/>
      <sheetName val="[수목일위.XLS][수목일위.XLS]el_____1419"/>
      <sheetName val="[수목일위.XLS][수목일위.XLS]el_____1424"/>
      <sheetName val="[수목일위.XLS][수목일위.XLS]el_____1425"/>
      <sheetName val="[수목일위.XLS][수목일위.XLS]el_____1422"/>
      <sheetName val="[수목일위.XLS][수목일위.XLS]el_____1423"/>
      <sheetName val="[수목일위.XLS][수목일위.XLS]el_____1420"/>
      <sheetName val="[수목일위.XLS][수목일위.XLS]el_____1421"/>
      <sheetName val="[수목일위.XLS][수목일위.XLS]el_____1426"/>
      <sheetName val="[수목일위.XLS][수목일위.XLS]el_____1427"/>
      <sheetName val="[수목일위.XLS][수목일위.XLS]el_____1428"/>
      <sheetName val="[수목일위.XLS][수목일위.XLS]el_____1429"/>
      <sheetName val="[수목일위.XLS][수목일위.XLS]el_____1430"/>
      <sheetName val="[수목일위.XLS][수목일위.XLS]el_____1431"/>
      <sheetName val="[수목일위.XLS][수목일위.XLS]el_____1444"/>
      <sheetName val="[수목일위.XLS][수목일위.XLS]el_____1445"/>
      <sheetName val="[수목일위.XLS][수목일위.XLS]el_____1440"/>
      <sheetName val="[수목일위.XLS][수목일위.XLS]el_____1441"/>
      <sheetName val="[수목일위.XLS][수목일위.XLS]el_____1434"/>
      <sheetName val="[수목일위.XLS][수목일위.XLS]el_____1435"/>
      <sheetName val="[수목일위.XLS][수목일위.XLS]el_____1436"/>
      <sheetName val="[수목일위.XLS][수목일위.XLS]el_____1437"/>
      <sheetName val="[수목일위.XLS][수목일위.XLS]el_____1438"/>
      <sheetName val="[수목일위.XLS][수목일위.XLS]el_____1439"/>
      <sheetName val="[수목일위.XLS][수목일위.XLS]el_____1442"/>
      <sheetName val="[수목일위.XLS][수목일위.XLS]el_____1443"/>
      <sheetName val="[수목일위.XLS][수목일위.XLS]el_____1450"/>
      <sheetName val="[수목일위.XLS][수목일위.XLS]el_____1451"/>
      <sheetName val="[수목일위.XLS][수목일위.XLS]el_____1454"/>
      <sheetName val="[수목일위.XLS][수목일위.XLS]el_____1455"/>
      <sheetName val="[수목일위.XLS][수목일위.XLS]el_____1452"/>
      <sheetName val="[수목일위.XLS][수목일위.XLS]el_____1453"/>
      <sheetName val="[수목일위.XLS][수목일위.XLS]el_____1456"/>
      <sheetName val="[수목일위.XLS][수목일위.XLS]el_____1457"/>
      <sheetName val="[수목일위.XLS][수목일위.XLS]el_____1462"/>
      <sheetName val="[수목일위.XLS][수목일위.XLS]el_____1463"/>
      <sheetName val="[수목일위.XLS][수목일위.XLS]el_____1464"/>
      <sheetName val="[수목일위.XLS][수목일위.XLS]el_____1465"/>
      <sheetName val="예비품"/>
      <sheetName val="계약내역서(䀐紃쀃"/>
      <sheetName val="Sheet菈?"/>
      <sheetName val="[수목일위.XLS][수목일위.XLS]el_설_서__목_4"/>
      <sheetName val="[수목일위.XLS][수목일위.XLS]el_설_서__목_5"/>
      <sheetName val="[수목일위.XLS][수목일위.XLS]el_설_서__목_6"/>
      <sheetName val="[수목일위.XLS][수목일위.XLS]el_설_서__목_7"/>
      <sheetName val="[수목일위.XLS][수목일위.XLS]el_설_서___20"/>
      <sheetName val="[수목일위.XLS][수목일위.XLS]el_설_서___21"/>
      <sheetName val="[수목일위.XLS][수목일위.XLS]el_설_서___12"/>
      <sheetName val="[수목일위.XLS][수목일위.XLS]el_설_서___13"/>
      <sheetName val="[수목일위.XLS][수목일위.XLS]el_설_서___14"/>
      <sheetName val="[수목일위.XLS][수목일위.XLS]el_설_서___15"/>
      <sheetName val="[수목일위.XLS][수목일위.XLS]el_설_서__목_8"/>
      <sheetName val="[수목일위.XLS][수목일위.XLS]el_설_서__목_9"/>
      <sheetName val="[수목일위.XLS][수목일위.XLS]el_설_서___10"/>
      <sheetName val="[수목일위.XLS][수목일위.XLS]el_설_서___11"/>
      <sheetName val="[수목일위.XLS][수목일위.XLS]el_설_서___16"/>
      <sheetName val="[수목일위.XLS][수목일위.XLS]el_설_서___17"/>
      <sheetName val="[수목일위.XLS][수목일위.XLS]el_설_서___18"/>
      <sheetName val="[수목일위.XLS][수목일위.XLS]el_설_서___19"/>
      <sheetName val="도급예산䈀_xdf6a_ԯ"/>
      <sheetName val="H-PI"/>
      <sheetName val="1공구_단䈀챪ԯ"/>
      <sheetName val="2.2.1丵⿌_x0005_"/>
      <sheetName val="2.2.1丵⽃_x0005_"/>
      <sheetName val="2.2.1丵⿝_x0005_"/>
      <sheetName val="2.2.1丵⾎_x0005_"/>
      <sheetName val="[수목일위.XLS][수목일위.XLS]el__계서_수_24"/>
      <sheetName val="[수목일위.XLS][수목일위.XLS]el__계서_수_25"/>
      <sheetName val="[수목일위.XLS][수목일위.XLS]el_____1478"/>
      <sheetName val="[수목일위.XLS][수목일위.XLS]el_____1479"/>
      <sheetName val="[수목일위.XLS][수목일위.XLS]el_____1474"/>
      <sheetName val="[수목일위.XLS][수목일위.XLS]el_____1475"/>
      <sheetName val="[수목일위.XLS][수목일위.XLS]el_____1470"/>
      <sheetName val="[수목일위.XLS][수목일위.XLS]el_____1471"/>
      <sheetName val="[수목일위.XLS][수목일위.XLS]el_____1468"/>
      <sheetName val="[수목일위.XLS][수목일위.XLS]el_____1469"/>
      <sheetName val="[수목일위.XLS][수목일위.XLS]el_____1472"/>
      <sheetName val="[수목일위.XLS][수목일위.XLS]el_____1473"/>
      <sheetName val="[수목일위.XLS][수목일위.XLS]el_____1476"/>
      <sheetName val="[수목일위.XLS][수목일위.XLS]el_____1477"/>
      <sheetName val="[수목일위.XLS][수목일위.XLS]el_____1482"/>
      <sheetName val="[수목일위.XLS][수목일위.XLS]el_____1483"/>
      <sheetName val="[수목일위.XLS][수목일위.XLS]el_____1480"/>
      <sheetName val="[수목일위.XLS][수목일위.XLS]el_____1481"/>
      <sheetName val="[수목일위.XLS][수목일위.XLS]el_____1486"/>
      <sheetName val="[수목일위.XLS][수목일위.XLS]el_____1487"/>
      <sheetName val="[수목일위.XLS][수목일위.XLS]el_____1484"/>
      <sheetName val="[수목일위.XLS][수목일위.XLS]el_____1485"/>
      <sheetName val="[수목일위.XLS][수목일위.XLS]el_____1498"/>
      <sheetName val="[수목일위.XLS][수목일위.XLS]el_____1499"/>
      <sheetName val="[수목일위.XLS][수목일위.XLS]el_____1488"/>
      <sheetName val="[수목일위.XLS][수목일위.XLS]el_____1489"/>
      <sheetName val="[수목일위.XLS][수목일위.XLS]el_____1490"/>
      <sheetName val="[수목일위.XLS][수목일위.XLS]el_____1491"/>
      <sheetName val="[수목일위.XLS][수목일위.XLS]el_____1492"/>
      <sheetName val="[수목일위.XLS][수목일위.XLS]el_____1493"/>
      <sheetName val="[수목일위.XLS][수목일위.XLS]el_____1494"/>
      <sheetName val="[수목일위.XLS][수목일위.XLS]el_____1495"/>
      <sheetName val="[수목일위.XLS][수목일위.XLS]el_____1496"/>
      <sheetName val="[수목일위.XLS][수목일위.XLS]el_____1497"/>
      <sheetName val="[수목일위.XLS][수목일위.XLS]el_____1500"/>
      <sheetName val="[수목일위.XLS][수목일위.XLS]el_____1501"/>
      <sheetName val="[수목일위.XLS][수목일위.XLS]el_____1502"/>
      <sheetName val="[수목일위.XLS][수목일위.XLS]el_____1503"/>
      <sheetName val="(4-2)열관류값-2"/>
      <sheetName val="[수목일위.XLS][수목일위.XLS]el_____1504"/>
      <sheetName val="[수목일위.XLS][수목일위.XLS]el_____1505"/>
      <sheetName val="[수목일위.XLS][수목일위.XLS]el_____1534"/>
      <sheetName val="[수목일위.XLS][수목일위.XLS]el_____1535"/>
      <sheetName val="[수목일위.XLS][수목일위.XLS]el_____1508"/>
      <sheetName val="[수목일위.XLS][수목일위.XLS]el_____1509"/>
      <sheetName val="[수목일위.XLS][수목일위.XLS]el_____1506"/>
      <sheetName val="[수목일위.XLS][수목일위.XLS]el_____1507"/>
      <sheetName val="[수목일위.XLS][수목일위.XLS]el_____1510"/>
      <sheetName val="[수목일위.XLS][수목일위.XLS]el_____1511"/>
      <sheetName val="[수목일위.XLS][수목일위.XLS]el_____1514"/>
      <sheetName val="[수목일위.XLS][수목일위.XLS]el_____1515"/>
      <sheetName val="[수목일위.XLS][수목일위.XLS]el_____1512"/>
      <sheetName val="[수목일위.XLS][수목일위.XLS]el_____1513"/>
      <sheetName val="[수목일위.XLS][수목일위.XLS]el_____1518"/>
      <sheetName val="[수목일위.XLS][수목일위.XLS]el_____1519"/>
      <sheetName val="[수목일위.XLS][수목일위.XLS]el_____1516"/>
      <sheetName val="[수목일위.XLS][수목일위.XLS]el_____1517"/>
      <sheetName val="[수목일위.XLS][수목일위.XLS]el_____1520"/>
      <sheetName val="[수목일위.XLS][수목일위.XLS]el_____1521"/>
      <sheetName val="[수목일위.XLS][수목일위.XLS]el_____1522"/>
      <sheetName val="[수목일위.XLS][수목일위.XLS]el_____1523"/>
      <sheetName val="[수목일위.XLS][수목일위.XLS]el_____1528"/>
      <sheetName val="[수목일위.XLS][수목일위.XLS]el_____1529"/>
      <sheetName val="[수목일위.XLS][수목일위.XLS]el_____1526"/>
      <sheetName val="[수목일위.XLS][수목일위.XLS]el_____1527"/>
      <sheetName val="[수목일위.XLS]B__MSOffice_Excel__41"/>
      <sheetName val="[수목일위.XLS]B__MSOffice_Excel__42"/>
      <sheetName val="[수목일위.XLS]B__MSOffice_Excel__48"/>
      <sheetName val="[수목일위.XLS]B__MSOffice_Excel__46"/>
      <sheetName val="[수목일위.XLS]B__MSOffice_Excel__43"/>
      <sheetName val="[수목일위.XLS]B__MSOffice_Excel__44"/>
      <sheetName val="[수목일위.XLS]B__MSOffice_Excel__45"/>
      <sheetName val="[수목일위.XLS]B__MSOffice_Excel__47"/>
      <sheetName val="[수목일위.XLS]B__MSOffice_Excel__49"/>
      <sheetName val="[수목일위.XLS]B__MSOffice_Excel__50"/>
      <sheetName val="[수목일위.XLS]B__MSOffice_Excel__51"/>
      <sheetName val="[수목일위.XLS][수목일위.XLS]el_____1524"/>
      <sheetName val="[수목일위.XLS][수목일위.XLS]el_____1525"/>
      <sheetName val="[수목일위.XLS][수목일위.XLS]el_____1530"/>
      <sheetName val="[수목일위.XLS][수목일위.XLS]el_____1531"/>
      <sheetName val="[수목일위.XLS][수목일위.XLS]el_____1532"/>
      <sheetName val="[수목일위.XLS][수목일위.XLS]el_____1533"/>
      <sheetName val="도급예산내"/>
      <sheetName val="[수목일위.XLS][수목일위.XLS]el_____1536"/>
      <sheetName val="[수목일위.XLS][수목일위.XLS]el_____1537"/>
      <sheetName val="[수목일위.XLS][수목일위.XLS]el_____1538"/>
      <sheetName val="[수목일위.XLS][수목일위.XLS]el_____1539"/>
      <sheetName val="[수목일위.XLS][수목일위.XLS]el_____1542"/>
      <sheetName val="[수목일위.XLS][수목일위.XLS]el_____1543"/>
      <sheetName val="[수목일위.XLS][수목일위.XLS]el_____1540"/>
      <sheetName val="[수목일위.XLS][수목일위.XLS]el_____1541"/>
      <sheetName val="성곽⃎䏑Ḃ"/>
      <sheetName val="성곽_xd846_瀇頡"/>
      <sheetName val="성곽_xd8f9_逇䠤"/>
      <sheetName val="철거현황"/>
      <sheetName val="구조물철거타공정ﾈȸ"/>
      <sheetName val="기둥(원_x0000__x0000_"/>
      <sheetName val="coa-17"/>
      <sheetName val="c-18"/>
      <sheetName val="[수목일위.XLS][수목일위.XLS]el_____1544"/>
      <sheetName val="[수목일위.XLS][수목일위.XLS]el_____1545"/>
      <sheetName val="[수목일위.XLS][수목일위.XLS]el_____1572"/>
      <sheetName val="[수목일위.XLS][수목일위.XLS]el_____1573"/>
      <sheetName val="macro(전기)"/>
      <sheetName val="[수목일위.XLS][수목일위.XLS]el_____1556"/>
      <sheetName val="[수목일위.XLS][수목일위.XLS]el_____1557"/>
      <sheetName val="[수목일위.XLS][수목일위.XLS]el_____1558"/>
      <sheetName val="[수목일위.XLS][수목일위.XLS]el_____1559"/>
      <sheetName val="[수목일위.XLS][수목일위.XLS]el_____1550"/>
      <sheetName val="[수목일위.XLS][수목일위.XLS]el_____1551"/>
      <sheetName val="[수목일위.XLS][수목일위.XLS]el_____1548"/>
      <sheetName val="[수목일위.XLS][수목일위.XLS]el_____1549"/>
      <sheetName val="[수목일위.XLS]B__MSOffice_Excel__53"/>
      <sheetName val="주민_x0000_꧚ƭ"/>
      <sheetName val="116017SK하이닉스(M14)"/>
      <sheetName val="자재조서"/>
      <sheetName val="기둥(원형ɡ"/>
      <sheetName val="기둥(원형"/>
      <sheetName val="실행(표지,ȃ_x0000__x0000_"/>
      <sheetName val="More &amp; Less work record"/>
      <sheetName val="More_&amp;_Less_work_record1"/>
      <sheetName val="angebot18_7_1"/>
      <sheetName val="More_&amp;_Less_work_record"/>
      <sheetName val="angebot18_7_"/>
      <sheetName val="angebot18.7."/>
      <sheetName val="아파က_x0000_ࠀ"/>
      <sheetName val="아파쌱贅/"/>
      <sheetName val="아파쌌贅/"/>
      <sheetName val="아파က_x0000_"/>
      <sheetName val="[수목일위.XLS][수목일위.XLS_x0000_]el______26"/>
      <sheetName val="[수목일위.XLS][수목일위.XLS_x0000_]el______27"/>
      <sheetName val="[수목일위.XLS_x0000_][수목일위.XLS]el______24"/>
      <sheetName val="[수목일위.XLS_x0000_][수목일위.XLS]el______25"/>
      <sheetName val="[수목일위.XLS_x0000_][수목일위.XLS]el______28"/>
      <sheetName val="[수목일위.XLS_x0000_][수목일위.XLS]el______29"/>
      <sheetName val="[수목일위.XLS_x0000_][수목일위.XLS]el______32"/>
      <sheetName val="[수목일위.XLS_x0000_][수목일위.XLS]el______33"/>
      <sheetName val="[수목일위.XLS][수목일위.XLS_x0000_]el______34"/>
      <sheetName val="[수목일위.XLS][수목일위.XLS_x0000_]el______35"/>
      <sheetName val="[수목일위.XLS_x0000_][수목일위.XLS]el______30"/>
      <sheetName val="[수목일위.XLS_x0000_][수목일위.XLS]el______31"/>
      <sheetName val="공종별 집계"/>
      <sheetName val="FORM-0"/>
      <sheetName val="[수목일위.XLS][수목일위.XLS]el_____1546"/>
      <sheetName val="[수목일위.XLS][수목일위.XLS]el_____1547"/>
      <sheetName val="[수목일위.XLS]B__MSOffice_Excel__52"/>
      <sheetName val="[수목일위.XLS][수목일위.XLS]el_____1552"/>
      <sheetName val="[수목일위.XLS][수목일위.XLS]el_____1553"/>
      <sheetName val="[수목일위.XLS][수목일위.XLS]el_____1554"/>
      <sheetName val="[수목일위.XLS][수목일위.XLS]el_____1555"/>
      <sheetName val="[수목일위.XLS][수목일위.XLS]el_____1562"/>
      <sheetName val="[수목일위.XLS][수목일위.XLS]el_____1563"/>
      <sheetName val="[수목일위.XLS][수목일위.XLS]el_____1560"/>
      <sheetName val="[수목일위.XLS][수목일위.XLS]el_____1561"/>
      <sheetName val="[수목일위.XLS][수목일위.XLS]el_설_서_수_20"/>
      <sheetName val="[수목일위.XLS][수목일위.XLS]el_설_서_수_21"/>
      <sheetName val="[수목일위.XLS][수목일위.XLS]el_설_서_수_18"/>
      <sheetName val="[수목일위.XLS][수목일위.XLS]el_설_서_수_19"/>
      <sheetName val="[수목일위.XLS][수목일위.XLS]el_설_서_수_22"/>
      <sheetName val="[수목일위.XLS][수목일위.XLS]el_설_서_수_23"/>
      <sheetName val="[수목일위.XLS_x0000_][수목일위.XLS]el_설_서_수_2"/>
      <sheetName val="[수목일위.XLS_x0000_][수목일위.XLS]el_설_서_수_3"/>
      <sheetName val="스텐문틀堐"/>
      <sheetName val="D-철尜層"/>
      <sheetName val="[수목일위_XLS]el\설계서\수목렃耀ﻯ+"/>
      <sheetName val="Initial_Input_Variable"/>
      <sheetName val="접합_및_부설_"/>
      <sheetName val="주공_"/>
      <sheetName val="6_열원설비"/>
      <sheetName val="6-3_공조용_펌프선정"/>
      <sheetName val="원가계산서_"/>
      <sheetName val="[수목일위_XLS][수목일위_XLS]el______목_2"/>
      <sheetName val="[수목일위_XLS][수목일위_XLS]el______목_3"/>
      <sheetName val="[수목일위_XLS][수목일위_XLS]el_설계서____4"/>
      <sheetName val="[수목일위_XLS][수목일위_XLS]el_설계서____5"/>
      <sheetName val="[수목일위_XLS][수목일위_XLS]el_설계서___8"/>
      <sheetName val="[수목일위_XLS][수목일위_XLS]el_설계서___9"/>
      <sheetName val="[수목일위_XLS][수목일위_XLS]el_설계서____2"/>
      <sheetName val="[수목일위_XLS][수목일위_XLS]el_설계서____3"/>
      <sheetName val="[수목일위_XLS][수목일위_XLS]el_설계서___2"/>
      <sheetName val="[수목일위_XLS][수목일위_XLS]el_설계서___3"/>
      <sheetName val="[수목일위_XLS][수목일위_XLS]el_설계서__12"/>
      <sheetName val="[수목일위_XLS][수목일위_XLS]el_설계서__13"/>
      <sheetName val="[수목일위_XLS][수목일위_XLS]el_설계서___4"/>
      <sheetName val="[수목일위_XLS][수목일위_XLS]el_설계서___5"/>
      <sheetName val="[수목일위_XLS][수목일위_XLS]el_설계서___6"/>
      <sheetName val="[수목일위_XLS][수목일위_XLS]el_설계서___7"/>
      <sheetName val="[수목일위_XLS][수목일위_XLS]el_설계서__10"/>
      <sheetName val="[수목일위_XLS][수목일위_XLS]el_설계서__11"/>
      <sheetName val="s¬대"/>
      <sheetName val="[수목일위.XLS][수목일위.XLS]el_____1568"/>
      <sheetName val="[수목일위.XLS][수목일위.XLS]el_____1569"/>
      <sheetName val="[수목일위.XLS][수목일위.XLS]el_____1564"/>
      <sheetName val="[수목일위.XLS][수목일위.XLS]el_____1565"/>
      <sheetName val="[수목일위.XLS][수목일위.XLS]el_____1566"/>
      <sheetName val="[수목일위.XLS][수목일위.XLS]el_____1567"/>
      <sheetName val="[수목일위.XLS][수목일위.XLS]el_____1570"/>
      <sheetName val="[수목일위.XLS][수목일위.XLS]el_____1571"/>
      <sheetName val="[수목일위.XLS][수목일위.XLS]el_____1574"/>
      <sheetName val="[수목일위.XLS][수목일위.XLS]el_____1575"/>
      <sheetName val="[수목일위.XLS][수목일위.XLS]el_____1576"/>
      <sheetName val="[수목일위.XLS][수목일위.XLS]el_____1577"/>
      <sheetName val="XXXX찀ᕶ"/>
      <sheetName val="-배수구조_x0000__x0000_g_x0000_"/>
      <sheetName val="내역서1999.헾】_x0005_"/>
      <sheetName val="부하LOAD"/>
      <sheetName val="[수목일위.XLS]el\설계서\_x0002__x0000_蠀僿㤁ᒄ᐀ȳ"/>
      <sheetName val="개비온집Ԁ"/>
      <sheetName val="개비온집저"/>
      <sheetName val="단가(헾】_x0005_"/>
      <sheetName val="단가(竈_x0013_笌"/>
      <sheetName val="단가(헾⾑_x0005_"/>
      <sheetName val="개비온집︀"/>
      <sheetName val="단가(鬘_x001d_헾"/>
      <sheetName val="상호참고저ᚙ"/>
      <sheetName val="상호참고ꠀ᪘"/>
      <sheetName val="단가(헾⾝_x0005_"/>
      <sheetName val="단가(肘%헾"/>
      <sheetName val="단가(芈+苌"/>
      <sheetName val="상호참고︀嗕"/>
      <sheetName val="상호참고ࠀ᎚"/>
      <sheetName val="12.보오링"/>
      <sheetName val="18.공내수압탄성자연"/>
      <sheetName val="도급예산0_x0000_뀀_x0005__x0000__x0000_"/>
      <sheetName val="도급예산0_x0000_᠀¿_x0000__x0000_"/>
      <sheetName val="도급예산내역서총鬀ఓ"/>
      <sheetName val="도급예산내역서총鬀툓"/>
      <sheetName val="제경비_x0000__x0000_"/>
      <sheetName val="도급예산내역서총洐쵩"/>
      <sheetName val="도급예산내역서총᠓ᐳ"/>
      <sheetName val="도급예산내역서총蠀䅾"/>
      <sheetName val="배수장공사비명헾⽅"/>
      <sheetName val="도급예산내역서총︀䗕"/>
      <sheetName val="도급예산내역서총栀羅"/>
      <sheetName val="도급예산내역서총螄"/>
      <sheetName val="도급예산堀︀釕ԯ_x0000_"/>
      <sheetName val="도급예산내역서총︀껕"/>
      <sheetName val="도급예산내역서총︀⋕"/>
      <sheetName val="도급예산내역서총洌絩"/>
      <sheetName val="간지 (세)"/>
      <sheetName val="임율"/>
      <sheetName val="수량산출서 갑지"/>
      <sheetName val="설비내역"/>
      <sheetName val="약품盌_x0015_"/>
      <sheetName val="하남내역"/>
      <sheetName val="공䀀㽙谀"/>
      <sheetName val="율적용"/>
      <sheetName val="토목을"/>
      <sheetName val="설계변경橂⾷_x0005__x0000_"/>
      <sheetName val="H-PIÍ_x0000_炑쐜紹"/>
      <sheetName val="도급예산내역서총ԯ_x0000_"/>
      <sheetName val="양배수장"/>
      <sheetName val="자_x0000__x0000__x0005_"/>
      <sheetName val="간지_(2ԯ"/>
      <sheetName val="조경썿鴅"/>
      <sheetName val="날개벽(시헾⽂_x0005__x0000_"/>
      <sheetName val="날개벽(시蕘o헾⿡"/>
      <sheetName val="[수목일위.XLS]el\설계서\ᾏ×⭨_x0000__x0000__x0000__x0000_"/>
      <sheetName val="[수목일위.XLS]el\설계서\수_x0000__x0000__x0000__x0001_Ԁ_x0000_ࠀ"/>
      <sheetName val="[수목일위.XLS]el\설계서\수_x0000__x0000__x0000__x0001_Ԁ_x0000_＀"/>
      <sheetName val="2000년하반기"/>
      <sheetName val="MEXICO-C"/>
      <sheetName val="DWDM 10M+SEC"/>
      <sheetName val="기기리스_x0000_"/>
      <sheetName val="[수목일위.XLS]el\설계서\수목일識ɾ뺑p䎸"/>
      <sheetName val="조내_x0000_"/>
      <sheetName val="실԰"/>
      <sheetName val="공사비︀⏕"/>
      <sheetName val="99노임崆Ē"/>
      <sheetName val="수량산출서-2"/>
      <sheetName val="1공구_단가_გ᭘尀"/>
      <sheetName val="포장_x0000_"/>
      <sheetName val="9.瀀玿́_x0000_"/>
      <sheetName val="9.԰_x0000_缀_x0000_"/>
      <sheetName val="9._x0000__x0000_Ԁ_x0000_"/>
      <sheetName val="[수목일위.XLS]el\설계서\_x0000_랸˨損Ï퀀▶"/>
      <sheetName val="기준자료1"/>
      <sheetName val="간지_(櫀 "/>
      <sheetName val="11공사비요율"/>
      <sheetName val="약품裂Ǚ"/>
      <sheetName val="1.토공집계표"/>
      <sheetName val="단가(노墭᎟"/>
      <sheetName val="가爂案"/>
      <sheetName val="가爃案"/>
      <sheetName val="48일위(叠+听"/>
      <sheetName val="48일위(헾⽧_x0005_"/>
      <sheetName val="상부공철근︀ᇕ԰_x0000_缀_x0000__x0000_"/>
      <sheetName val="골조က╗"/>
      <sheetName val="[수목일위.XLS]el\설계서\_x0000__x0000_Ā_x0000__x0005__x0000_翿_x0000_"/>
      <sheetName val="단가목氚"/>
      <sheetName val="발주처자료입_x0005_"/>
      <sheetName val="16_설계서용지(丵〒"/>
      <sheetName val="1__설계예산肈"/>
      <sheetName val="[수목일위.XLS][수목일위.XLS]도급예산내역서총/_x0000_"/>
      <sheetName val="[수목일위.XLS][수목일위.XLS]정화조방수미/"/>
      <sheetName val="건舘ď艜"/>
      <sheetName val="명단"/>
      <sheetName val="산#3-1"/>
      <sheetName val="산#3-2"/>
      <sheetName val="산#3-2-2"/>
      <sheetName val="Ma되ኤ_x0000__x0000_"/>
      <sheetName val="[수목일위.XLS]el\설계서\遘ʖퟍ‮_x0000__x0000_"/>
      <sheetName val="[수목일위.XLS]el\설계서\수목瀀ᯝ_x0000__x0000_Ā﷡"/>
      <sheetName val="[수목일위.XLS]el\설계서\수목쿓_x0000_Ā㓡"/>
      <sheetName val="[수목일위.XLS]el\설계서\수목_x0000_쾋_x0000_Ā㓡"/>
      <sheetName val="[수목일위.XLS]el\설계서\수목က࿖뱂_x0000_Ā﫡"/>
      <sheetName val="내역(전체)"/>
      <sheetName val="골조_x0000__x0000_"/>
      <sheetName val="[수목일위.XLS]el\설계서_x0000__x0000__x0005__x0000_≀䣝Ȑ_x0000__x0000_"/>
      <sheetName val="5_시방서닮ň䥸"/>
      <sheetName val="을부담운반揄"/>
      <sheetName val="[수목일위.XLS_x0000_][수목일위.XLS_x0000_]el\설계서\_x0000__x0000_"/>
      <sheetName val="BLOCK(1)"/>
      <sheetName val="발주설계서(당초)"/>
      <sheetName val="횡 翨_x001b_"/>
      <sheetName val="횡 _x0005__x0000_"/>
      <sheetName val="[수목일위.XLS]el\설계서_x0000__x0000__x0005__x0000_Ʒ_x0000__x0000_"/>
      <sheetName val="화해(함평)"/>
      <sheetName val="화해(장성)"/>
      <sheetName val="0319"/>
      <sheetName val="간공설계서"/>
      <sheetName val="입ԯ_x0000_"/>
      <sheetName val="★도급내역Ԕ_x0000_缀_x0000__x0000_"/>
      <sheetName val="총괄내역서(설계頂"/>
      <sheetName val="֮_x0000_"/>
      <sheetName val="설֮䈀"/>
      <sheetName val="︀ᇕ"/>
      <sheetName val="99량액"/>
      <sheetName val="[수목일위.XLS]el\설계서\수목쒠䤏)_x0000_鋢"/>
      <sheetName val="RangeObject"/>
      <sheetName val="★도급내︀"/>
      <sheetName val="SLIDES"/>
      <sheetName val="[수목일위.XLS][수목일위.XLS]기술자자료游/"/>
      <sheetName val="[수목일위.XLS]배수장공사비명鍀/"/>
      <sheetName val="[수목일위.XLS]내역(전체_금차/"/>
      <sheetName val="[수목일위.XLS]도급예산/_x0000_퀀ô_x0000__x0000_"/>
      <sheetName val="[수목일위.XLS]도급예산/_x0000_退ý_x0000__x0000_"/>
      <sheetName val="[수목일위.XLS]도급예산/_x0000_䀀_x0015__x0000__x0000_"/>
      <sheetName val="[수목일위.XLS]내역(전/_x0000_쀀¿_x0000_"/>
      <sheetName val="[수목일위.XLS]내역(전/_x0000_ꠀ_x0010__x0000_"/>
      <sheetName val="설비원가"/>
      <sheetName val="12.옥倶ⶠ_x0000__x0000_ഀ펚"/>
      <sheetName val="일위대가헾"/>
      <sheetName val="8설_x0005__x0000_"/>
      <sheetName val="[수목일위.XLS]el\설계서\수목_x0000__x0000_Ā_x0000__x0005__x0000_"/>
      <sheetName val="᐀ባ"/>
      <sheetName val="Macro(전선)"/>
      <sheetName val="[수목일위.XLS]el\설계서\_x0000_ꩺ_x0000__x0000_Ā㶖_x0005__x0000_"/>
      <sheetName val="재산세 토지"/>
      <sheetName val="하조서"/>
      <sheetName val="내역서1999.8殰时"/>
      <sheetName val="매채睮め"/>
      <sheetName val="pier(ე_x0000_頀"/>
      <sheetName val="pier(ე_x0000_퀀"/>
      <sheetName val="해평견_x0000_"/>
      <sheetName val="2공구_단가/_x0000_c"/>
      <sheetName val="[수목일위.XLS]2공구_단가/_x0000_c"/>
      <sheetName val="회사기본자㔀"/>
      <sheetName val="일위집계(㔀቎԰"/>
      <sheetName val="도장면적"/>
      <sheetName val="단중표 (2)"/>
      <sheetName val="산_x0000__x0000_"/>
      <sheetName val="산扈="/>
      <sheetName val="[수목일위.XLS]el\설계_x0000__x0000__x0000__x0001_Ԁ_x0000__x0000__x0000_澦"/>
      <sheetName val="[수목일위.XLS]el\설계서\수/_x0000_頀_x0004__x0000__x0000_⤀"/>
      <sheetName val="옹벽철근"/>
      <sheetName val="토︀ᇕ԰"/>
      <sheetName val="토᐀ባ切"/>
      <sheetName val="토⠀䊆氀"/>
      <sheetName val="토㠀ᎍ簀"/>
      <sheetName val="단㔀቎԰"/>
      <sheetName val="Dsndata"/>
      <sheetName val="StrucData"/>
      <sheetName val="수정계획3"/>
      <sheetName val="별첨-기계경비 산출목록"/>
      <sheetName val="3.피뢰공儨"/>
      <sheetName val="공사䈀ሬ"/>
      <sheetName val="상반기손䡲る_x0000__x0000_"/>
      <sheetName val="2-1. 경관조명 내역총괄표"/>
      <sheetName val="정화조방_x0000__x0000_결"/>
      <sheetName val="설계산출_x0000__x0000_"/>
      <sheetName val="설계산출㜘C"/>
      <sheetName val="내역(전체_臨%般"/>
      <sheetName val="[수목일위.XLS]el\설계서턀몲ԯ_x0000_缀_x0000__x0000__x0000__xdd00_"/>
      <sheetName val="[수목일위.XLS]el\설계서턀者ԯ_x0000_缀_x0000__x0000__x0000_最"/>
      <sheetName val="공사淠Ƕ"/>
      <sheetName val="[수목일위.XLS]el\설계서\수ംⅩ耀㉉_x0014__x0000__x0000_"/>
      <sheetName val="[수목일위.XLS]el\설계서\수砀倂㼁ംⅩ　"/>
      <sheetName val="견적을지"/>
      <sheetName val="갑"/>
      <sheetName val="배수장공사비명세ԯ"/>
      <sheetName val="일반자재"/>
      <sheetName val="[수목일위.XLS]el\설계서\수목일위._x0000__x0000__x0000__x0001_Ԁ_x0000_销"/>
      <sheetName val="[수목일위.XLS]el\설계서\수목일위._x0000__x0000__x0000__x0001_Ԁ_x0000_䀀"/>
      <sheetName val="[수목일위.XLS]el\설계서\수목일위._x0000__x0000__x0000__x0001_Ԁ_x0000__xde00_"/>
      <sheetName val="맨홀조서"/>
      <sheetName val="[수목일위.XLS]el\설계서\수목일위._x0000__x0000__x0000__x0001_Ԁ_x0000_需"/>
      <sheetName val="Sheet4_x0000__x0000__x0000__x0000__x0000__x0000__x0000__x0010_[수목일위.XLS]______2"/>
      <sheetName val="D-철근肘_x0013_"/>
      <sheetName val="산근_x0005__x0000_"/>
      <sheetName val="환율"/>
      <sheetName val="상하차비용(기계상차)"/>
      <sheetName val="하자보증자0"/>
      <sheetName val="[수목일위.XLS]el\설계서\痕꛸Ș捘õ_x0000__x0000_"/>
      <sheetName val="[수목일위.XLS]el\설계서\躨က쿯쨂_xdd00_鿄"/>
      <sheetName val="도급예산내역서총က⩗"/>
      <sheetName val="도급예산내역서총　䁖"/>
      <sheetName val="도급예산내역서총㕒"/>
      <sheetName val="도급예산내역서총렀앟"/>
      <sheetName val="도급예산내역서총退㙓"/>
      <sheetName val="내역(전체_橂⾘_x0005_"/>
      <sheetName val="[수목일위.XLS]el\설계서\수_x0000__x0000__x0005__x0000_흐ꧼƜ"/>
      <sheetName val="중공업예산통제계정"/>
      <sheetName val="토공개요C"/>
      <sheetName val="관급자재대"/>
      <sheetName val="[수목일위.XLS]el\설계서\수목일위_x0000__x0000_Ā_x0000_"/>
      <sheetName val="[수목일위.XLS]el\설계서\　◔쀀잗 瑩"/>
      <sheetName val="C1.공사개요"/>
      <sheetName val="[수목일위.XLS]el\설계서\수목일ﾈƸ萹|㒔"/>
      <sheetName val="직원투입계¬"/>
      <sheetName val="[수목일위.XLS]el\설계서\수栁_x001b__x0000__x0000__x0000_搀"/>
      <sheetName val="음료실행"/>
      <sheetName val="[수목일위.XLS]el\설계서\_x0000__x0000__x0005__x0000_ថ鏯ɧ_x0000_"/>
      <sheetName val="[수목일위.XLS]el\설계서\_x0000__x0000__x0005__x0000_ꍰ㾫Ś_x0000_"/>
      <sheetName val="단가일蜨"/>
      <sheetName val="내역서1999.啐0喜"/>
      <sheetName val="내역서1999.♱⿤_x0005_"/>
      <sheetName val="내역서1999.㐬ȟⱈ"/>
      <sheetName val="출력일지(01월)"/>
      <sheetName val="2공구하도급ꬨΧ੶"/>
      <sheetName val="2공구하도급_x0000__x0000_醈"/>
      <sheetName val="2공구하도급掀җ੶"/>
      <sheetName val="2공구하도급_x0000__x0000_큰"/>
      <sheetName val="2공구하도급α੶"/>
      <sheetName val="2공구하도급_x0000__x0000_꼘"/>
      <sheetName val="2공구하도급_x0000__x0000_拘"/>
      <sheetName val="2공구하도급㸀௓੶"/>
      <sheetName val="2공구하도급_x0000__x0000_杰"/>
      <sheetName val="산_x0000__x0000__x0005_"/>
      <sheetName val="DAꞅ︀"/>
      <sheetName val="원가계堀ᩘఀ"/>
      <sheetName val="데이터"/>
      <sheetName val="8__⽗가⽙渀"/>
      <sheetName val="원가계 ⱓ氀"/>
      <sheetName val="원가계㔀㹎ԯ"/>
      <sheetName val="발주처자료입å"/>
      <sheetName val="기기리⠀驘"/>
      <sheetName val="기기리턀鎲"/>
      <sheetName val="기기리ԯ_x0000_"/>
      <sheetName val="[수목일위.XLS]el\설계서_x0000__x0000_Ā_x0000__x0005__x0000_翽_x0000_㼀"/>
      <sheetName val="[수목일위.XLS]el\설계서_x0000__x0000_Ā_x0000__x0005__x0000_翿_x0000_澠"/>
      <sheetName val="입헾】"/>
      <sheetName val="[수목일위.XLS]el\설계서\_x0000__x0000__x0005__x0000_㇐ʃ_x0000_"/>
      <sheetName val="[수목일위.XLS]el\설계서\수_x0000__x0000_ŵ_x0000_ⶀ꾓ŵ"/>
      <sheetName val="[수목일위.XLS]el\설계서\수_x0000__x0000_ơ_x0000_⸰鴧ơ"/>
      <sheetName val="[수목일위.XLS]el\설계서\수목일위_x0000_ˑŐɞ"/>
      <sheetName val="[수목일위.XLS]el\설계서\수목일위_x0000_È웠̑"/>
      <sheetName val="[수목일위.XLS]el\설계서\수목일위_x0000_$Ĩɭ"/>
      <sheetName val="[수목일위.XLS]el\설계서\수목일위㼠A뺀⦟"/>
      <sheetName val="[수목일위.XLS]el\설계서\罨(헾⿣_x0005__x0000__x0000_"/>
      <sheetName val="[수목일위.XLS]el\설계서\ﾈȟ萹ãⱄ&gt;폠ছ"/>
      <sheetName val="[수목일위.XLS]el\설계서\羈_x001a_헾⽝_x0005__x0000__x0000_"/>
      <sheetName val="실행기고및 투입현황(총괄)"/>
      <sheetName val="배수내룅"/>
      <sheetName val="3.고과순"/>
      <sheetName val="SM1-09"/>
      <sheetName val="SM2-09"/>
      <sheetName val="BD-09"/>
      <sheetName val="MT-09"/>
      <sheetName val="예가"/>
      <sheetName val="9609Aß"/>
      <sheetName val="자재집계표"/>
      <sheetName val="포장損"/>
      <sheetName val="[수목일위.XLS]B__MSOffice_Excel_설_2"/>
      <sheetName val="버팀목"/>
      <sheetName val="[수목일위.XLS_x0000_][수목일위.XLS_x0000_]el______4"/>
      <sheetName val="[수목일위.XLS_x0000_][수목일위.XLS_x0000_]el______5"/>
      <sheetName val="[수목일위.XLS_x0000_][수목일위.XLS_x0000_]el______2"/>
      <sheetName val="[수목일위.XLS_x0000_][수목일위.XLS_x0000_]el______3"/>
      <sheetName val="LEGEND"/>
      <sheetName val="PARAMETER"/>
      <sheetName val="3.하중산정4.지지蒘"/>
      <sheetName val="1 "/>
      <sheetName val="발⃊"/>
      <sheetName val="공종ꌱ⾷_x0005__x0000_"/>
      <sheetName val="L԰_x0000_缀"/>
      <sheetName val="관Ԁ_x0000_"/>
      <sheetName val="관내︒"/>
      <sheetName val="Y-WORÄ"/>
      <sheetName val="교"/>
      <sheetName val="영업涫侦_x0001_"/>
      <sheetName val="인부"/>
      <sheetName val="JOIN(׈"/>
      <sheetName val="[수목일위.XLS][수목일위.XLS]el__계서__232"/>
      <sheetName val="[수목일위.XLS][수목일위.XLS]el__계서__233"/>
      <sheetName val="[수목일위.XLS][수목일위.XLS]el__계서__112"/>
      <sheetName val="[수목일위.XLS][수목일위.XLS]el__계서__113"/>
      <sheetName val="[수목일위.XLS][수목일위.XLS]el__계서__110"/>
      <sheetName val="[수목일위.XLS][수목일위.XLS]el__계서__111"/>
      <sheetName val="[수목일위.XLS][수목일위.XLS]el__계서_수_56"/>
      <sheetName val="[수목일위.XLS][수목일위.XLS]el__계서_수_57"/>
      <sheetName val="[수목일위.XLS][수목일위.XLS]el__계서_수_58"/>
      <sheetName val="[수목일위.XLS][수목일위.XLS]el__계서_수_59"/>
      <sheetName val="[수목일위.XLS][수목일위.XLS]el__계서_수_26"/>
      <sheetName val="[수목일위.XLS][수목일위.XLS]el__계서_수_27"/>
      <sheetName val="[수목일위.XLS][수목일위.XLS]el__계서_수_28"/>
      <sheetName val="[수목일위.XLS][수목일위.XLS]el__계서_수_29"/>
      <sheetName val="[수목일위.XLS][수목일위.XLS]el__계서_수_30"/>
      <sheetName val="[수목일위.XLS][수목일위.XLS]el__계서_수_31"/>
      <sheetName val="[수목일위.XLS][수목일위.XLS]el__계서_수_32"/>
      <sheetName val="[수목일위.XLS][수목일위.XLS]el__계서_수_33"/>
      <sheetName val="[수목일위.XLS][수목일위.XLS]el__계서_수_34"/>
      <sheetName val="[수목일위.XLS][수목일위.XLS]el__계서_수_35"/>
      <sheetName val="[수목일위.XLS][수목일위.XLS]el__계서_수_36"/>
      <sheetName val="[수목일위.XLS][수목일위.XLS]el__계서_수_37"/>
      <sheetName val="[수목일위.XLS][수목일위.XLS]el__계서_수_38"/>
      <sheetName val="[수목일위.XLS][수목일위.XLS]el__계서_수_39"/>
      <sheetName val="[수목일위.XLS][수목일위.XLS]el__계서_수_40"/>
      <sheetName val="[수목일위.XLS][수목일위.XLS]el__계서_수_41"/>
      <sheetName val="[수목일위.XLS][수목일위.XLS]el__계서_수_42"/>
      <sheetName val="[수목일위.XLS][수목일위.XLS]el__계서_수_43"/>
      <sheetName val="[수목일위.XLS][수목일위.XLS]el__계서_수_44"/>
      <sheetName val="[수목일위.XLS][수목일위.XLS]el__계서_수_45"/>
      <sheetName val="[수목일위.XLS][수목일위.XLS]el__계서_수_46"/>
      <sheetName val="[수목일위.XLS][수목일위.XLS]el__계서_수_47"/>
      <sheetName val="[수목일위.XLS][수목일위.XLS]el__계서_수_48"/>
      <sheetName val="[수목일위.XLS][수목일위.XLS]el__계서_수_49"/>
      <sheetName val="[수목일위.XLS][수목일위.XLS]el__계서_수_50"/>
      <sheetName val="[수목일위.XLS][수목일위.XLS]el__계서_수_51"/>
      <sheetName val="[수목일위.XLS][수목일위.XLS]el__계서_수_52"/>
      <sheetName val="[수목일위.XLS][수목일위.XLS]el__계서_수_53"/>
      <sheetName val="[수목일위.XLS][수목일위.XLS]el__계서_수_54"/>
      <sheetName val="[수목일위.XLS][수목일위.XLS]el__계서_수_55"/>
      <sheetName val="[수목일위.XLS][수목일위.XLS]el__계서_수_60"/>
      <sheetName val="[수목일위.XLS][수목일위.XLS]el__계서_수_61"/>
      <sheetName val="[수목일위.XLS][수목일위.XLS]el__계서_수_74"/>
      <sheetName val="[수목일위.XLS][수목일위.XLS]el__계서_수_75"/>
      <sheetName val="[수목일위.XLS][수목일위.XLS]el__계서_수_62"/>
      <sheetName val="[수목일위.XLS][수목일위.XLS]el__계서_수_63"/>
      <sheetName val="[수목일위.XLS][수목일위.XLS]el__계서_수_64"/>
      <sheetName val="[수목일위.XLS][수목일위.XLS]el__계서_수_65"/>
      <sheetName val="[수목일위.XLS][수목일위.XLS]el__계서_수_66"/>
      <sheetName val="[수목일위.XLS][수목일위.XLS]el__계서_수_67"/>
      <sheetName val="[수목일위.XLS][수목일위.XLS]el__계서_수_68"/>
      <sheetName val="[수목일위.XLS][수목일위.XLS]el__계서_수_69"/>
      <sheetName val="[수목일위.XLS][수목일위.XLS]el__계서_수_70"/>
      <sheetName val="[수목일위.XLS][수목일위.XLS]el__계서_수_71"/>
      <sheetName val="[수목일위.XLS][수목일위.XLS]el__계서_수_72"/>
      <sheetName val="[수목일위.XLS][수목일위.XLS]el__계서_수_73"/>
      <sheetName val="[수목일위.XLS][수목일위.XLS]el__계서_수_78"/>
      <sheetName val="[수목일위.XLS][수목일위.XLS]el__계서_수_79"/>
      <sheetName val="[수목일위.XLS][수목일위.XLS]el__계서_수_76"/>
      <sheetName val="[수목일위.XLS][수목일위.XLS]el__계서_수_77"/>
      <sheetName val="[수목일위.XLS][수목일위.XLS]el__계서_수_80"/>
      <sheetName val="[수목일위.XLS][수목일위.XLS]el__계서_수_81"/>
      <sheetName val="[수목일위.XLS][수목일위.XLS]el__계서_수_82"/>
      <sheetName val="[수목일위.XLS][수목일위.XLS]el__계서_수_83"/>
      <sheetName val="[수목일위.XLS][수목일위.XLS]el__계서_수_84"/>
      <sheetName val="[수목일위.XLS][수목일위.XLS]el__계서_수_85"/>
      <sheetName val="[수목일위.XLS][수목일위.XLS]el__계서_수_86"/>
      <sheetName val="[수목일위.XLS][수목일위.XLS]el__계서_수_87"/>
      <sheetName val="[수목일위.XLS][수목일위.XLS]el__계서_수_88"/>
      <sheetName val="[수목일위.XLS][수목일위.XLS]el__계서_수_89"/>
      <sheetName val="[수목일위.XLS][수목일위.XLS]el__계서_수_90"/>
      <sheetName val="[수목일위.XLS][수목일위.XLS]el__계서_수_91"/>
      <sheetName val="[수목일위.XLS][수목일위.XLS]el__계서_수_92"/>
      <sheetName val="[수목일위.XLS][수목일위.XLS]el__계서_수_93"/>
      <sheetName val="[수목일위.XLS][수목일위.XLS]el__계서_수_94"/>
      <sheetName val="[수목일위.XLS][수목일위.XLS]el__계서_수_95"/>
      <sheetName val="[수목일위.XLS][수목일위.XLS]el__계서_수_96"/>
      <sheetName val="[수목일위.XLS][수목일위.XLS]el__계서_수_97"/>
      <sheetName val="[수목일위.XLS][수목일위.XLS]el__계서_수_98"/>
      <sheetName val="[수목일위.XLS][수목일위.XLS]el__계서_수_99"/>
      <sheetName val="[수목일위.XLS][수목일위.XLS]el__계서__100"/>
      <sheetName val="[수목일위.XLS][수목일위.XLS]el__계서__101"/>
      <sheetName val="[수목일위.XLS][수목일위.XLS]el__계서__102"/>
      <sheetName val="[수목일위.XLS][수목일위.XLS]el__계서__103"/>
      <sheetName val="[수목일위.XLS][수목일위.XLS]el__계서__104"/>
      <sheetName val="[수목일위.XLS][수목일위.XLS]el__계서__105"/>
      <sheetName val="[수목일위.XLS][수목일위.XLS]el__계서__106"/>
      <sheetName val="[수목일위.XLS][수목일위.XLS]el__계서__107"/>
      <sheetName val="[수목일위.XLS][수목일위.XLS]el__계서__108"/>
      <sheetName val="[수목일위.XLS][수목일위.XLS]el__계서__109"/>
      <sheetName val="[수목일위.XLS][수목일위.XLS]el__계서__154"/>
      <sheetName val="[수목일위.XLS][수목일위.XLS]el__계서__155"/>
      <sheetName val="[수목일위.XLS][수목일위.XLS]el__계서__114"/>
      <sheetName val="[수목일위.XLS][수목일위.XLS]el__계서__115"/>
      <sheetName val="[수목일위.XLS][수목일위.XLS]el__계서__116"/>
      <sheetName val="[수목일위.XLS][수목일위.XLS]el__계서__117"/>
      <sheetName val="[수목일위.XLS][수목일위.XLS]el__계서__118"/>
      <sheetName val="[수목일위.XLS][수목일위.XLS]el__계서__119"/>
      <sheetName val="[수목일위.XLS][수목일위.XLS]el__계서__120"/>
      <sheetName val="[수목일위.XLS][수목일위.XLS]el__계서__121"/>
      <sheetName val="[수목일위.XLS][수목일위.XLS]el__계서__122"/>
      <sheetName val="[수목일위.XLS][수목일위.XLS]el__계서__123"/>
      <sheetName val="[수목일위.XLS][수목일위.XLS]el__계서__124"/>
      <sheetName val="[수목일위.XLS][수목일위.XLS]el__계서__125"/>
      <sheetName val="[수목일위.XLS][수목일위.XLS]el__계서__126"/>
      <sheetName val="[수목일위.XLS][수목일위.XLS]el__계서__127"/>
      <sheetName val="[수목일위.XLS][수목일위.XLS]el__계서__128"/>
      <sheetName val="[수목일위.XLS][수목일위.XLS]el__계서__129"/>
      <sheetName val="[수목일위.XLS][수목일위.XLS]el__계서__130"/>
      <sheetName val="[수목일위.XLS][수목일위.XLS]el__계서__131"/>
      <sheetName val="[수목일위.XLS][수목일위.XLS]el__계서__132"/>
      <sheetName val="[수목일위.XLS][수목일위.XLS]el__계서__133"/>
      <sheetName val="[수목일위.XLS][수목일위.XLS]el__계서__134"/>
      <sheetName val="[수목일위.XLS][수목일위.XLS]el__계서__135"/>
      <sheetName val="[수목일위.XLS][수목일위.XLS]el__계서__136"/>
      <sheetName val="[수목일위.XLS][수목일위.XLS]el__계서__137"/>
      <sheetName val="[수목일위.XLS][수목일위.XLS]el__계서__138"/>
      <sheetName val="[수목일위.XLS][수목일위.XLS]el__계서__139"/>
      <sheetName val="[수목일위.XLS][수목일위.XLS]el__계서__140"/>
      <sheetName val="[수목일위.XLS][수목일위.XLS]el__계서__141"/>
      <sheetName val="[수목일위.XLS][수목일위.XLS]el__계서__142"/>
      <sheetName val="[수목일위.XLS][수목일위.XLS]el__계서__143"/>
      <sheetName val="[수목일위.XLS][수목일위.XLS]el__계서__144"/>
      <sheetName val="[수목일위.XLS][수목일위.XLS]el__계서__145"/>
      <sheetName val="[수목일위.XLS][수목일위.XLS]el__계서__146"/>
      <sheetName val="[수목일위.XLS][수목일위.XLS]el__계서__147"/>
      <sheetName val="[수목일위.XLS][수목일위.XLS]el__계서__148"/>
      <sheetName val="[수목일위.XLS][수목일위.XLS]el__계서__149"/>
      <sheetName val="[수목일위.XLS][수목일위.XLS]el__계서__150"/>
      <sheetName val="[수목일위.XLS][수목일위.XLS]el__계서__151"/>
      <sheetName val="[수목일위.XLS][수목일위.XLS]el__계서__152"/>
      <sheetName val="[수목일위.XLS][수목일위.XLS]el__계서__153"/>
      <sheetName val="[수목일위.XLS][수목일위.XLS]el__계서__160"/>
      <sheetName val="[수목일위.XLS][수목일위.XLS]el__계서__161"/>
      <sheetName val="[수목일위.XLS][수목일위.XLS]el__계서__156"/>
      <sheetName val="[수목일위.XLS][수목일위.XLS]el__계서__157"/>
      <sheetName val="[수목일위.XLS][수목일위.XLS]el__계서__158"/>
      <sheetName val="[수목일위.XLS][수목일위.XLS]el__계서__159"/>
      <sheetName val="[수목일위.XLS][수목일위.XLS]el__계서__162"/>
      <sheetName val="[수목일위.XLS][수목일위.XLS]el__계서__163"/>
      <sheetName val="[수목일위.XLS][수목일위.XLS]el__계서__166"/>
      <sheetName val="[수목일위.XLS][수목일위.XLS]el__계서__167"/>
      <sheetName val="[수목일위.XLS][수목일위.XLS]el__계서__164"/>
      <sheetName val="[수목일위.XLS][수목일위.XLS]el__계서__165"/>
      <sheetName val="[수목일위.XLS][수목일위.XLS]el__계서__170"/>
      <sheetName val="[수목일위.XLS][수목일위.XLS]el__계서__171"/>
      <sheetName val="[수목일위.XLS][수목일위.XLS]el__계서__168"/>
      <sheetName val="[수목일위.XLS][수목일위.XLS]el__계서__169"/>
      <sheetName val="[수목일위.XLS][수목일위.XLS]el__계서__172"/>
      <sheetName val="[수목일위.XLS][수목일위.XLS]el__계서__173"/>
      <sheetName val="[수목일위.XLS][수목일위.XLS]el__계서__194"/>
      <sheetName val="[수목일위.XLS][수목일위.XLS]el__계서__195"/>
      <sheetName val="[수목일위.XLS][수목일위.XLS]el__계서__174"/>
      <sheetName val="[수목일위.XLS][수목일위.XLS]el__계서__175"/>
      <sheetName val="[수목일위.XLS][수목일위.XLS]el__계서__176"/>
      <sheetName val="[수목일위.XLS][수목일위.XLS]el__계서__177"/>
      <sheetName val="[수목일위.XLS][수목일위.XLS]el__계서__178"/>
      <sheetName val="[수목일위.XLS][수목일위.XLS]el__계서__179"/>
      <sheetName val="[수목일위.XLS][수목일위.XLS]el__계서__184"/>
      <sheetName val="[수목일위.XLS][수목일위.XLS]el__계서__185"/>
      <sheetName val="[수목일위.XLS][수목일위.XLS]el__계서__180"/>
      <sheetName val="[수목일위.XLS][수목일위.XLS]el__계서__181"/>
      <sheetName val="[수목일위.XLS][수목일위.XLS]el__계서__182"/>
      <sheetName val="[수목일위.XLS][수목일위.XLS]el__계서__183"/>
      <sheetName val="[수목일위.XLS][수목일위.XLS]el__계서__186"/>
      <sheetName val="[수목일위.XLS][수목일위.XLS]el__계서__187"/>
      <sheetName val="[수목일위.XLS][수목일위.XLS]el__계서__188"/>
      <sheetName val="[수목일위.XLS][수목일위.XLS]el__계서__189"/>
      <sheetName val="[수목일위.XLS][수목일위.XLS]el__계서__190"/>
      <sheetName val="[수목일위.XLS][수목일위.XLS]el__계서__191"/>
      <sheetName val="[수목일위.XLS][수목일위.XLS]el__계서__192"/>
      <sheetName val="[수목일위.XLS][수목일위.XLS]el__계서__193"/>
      <sheetName val="[수목일위.XLS][수목일위.XLS]el__계서__196"/>
      <sheetName val="[수목일위.XLS][수목일위.XLS]el__계서__197"/>
      <sheetName val="[수목일위.XLS][수목일위.XLS]el__계서__198"/>
      <sheetName val="[수목일위.XLS][수목일위.XLS]el__계서__199"/>
      <sheetName val="[수목일위.XLS][수목일위.XLS]el__계서__204"/>
      <sheetName val="[수목일위.XLS][수목일위.XLS]el__계서__205"/>
      <sheetName val="[수목일위.XLS][수목일위.XLS]el__계서__200"/>
      <sheetName val="[수목일위.XLS][수목일위.XLS]el__계서__201"/>
      <sheetName val="[수목일위.XLS][수목일위.XLS]el__계서__202"/>
      <sheetName val="[수목일위.XLS][수목일위.XLS]el__계서__203"/>
      <sheetName val="[수목일위.XLS][수목일위.XLS]el__계서__206"/>
      <sheetName val="[수목일위.XLS][수목일위.XLS]el__계서__207"/>
      <sheetName val="[수목일위.XLS][수목일위.XLS]el__계서__208"/>
      <sheetName val="[수목일위.XLS][수목일위.XLS]el__계서__209"/>
      <sheetName val="[수목일위.XLS][수목일위.XLS]el__계서__210"/>
      <sheetName val="[수목일위.XLS][수목일위.XLS]el__계서__211"/>
      <sheetName val="[수목일위.XLS][수목일위.XLS]el__계서__212"/>
      <sheetName val="[수목일위.XLS][수목일위.XLS]el__계서__213"/>
      <sheetName val="[수목일위.XLS][수목일위.XLS]el__계서__222"/>
      <sheetName val="[수목일위.XLS][수목일위.XLS]el__계서__223"/>
      <sheetName val="[수목일위.XLS][수목일위.XLS]el__계서__214"/>
      <sheetName val="[수목일위.XLS][수목일위.XLS]el__계서__215"/>
      <sheetName val="[수목일위.XLS][수목일위.XLS]el__계서__216"/>
      <sheetName val="[수목일위.XLS][수목일위.XLS]el__계서__217"/>
      <sheetName val="[수목일위.XLS][수목일위.XLS]el__계서__218"/>
      <sheetName val="[수목일위.XLS][수목일위.XLS]el__계서__219"/>
      <sheetName val="[수목일위.XLS][수목일위.XLS]el__계서__220"/>
      <sheetName val="[수목일위.XLS][수목일위.XLS]el__계서__221"/>
      <sheetName val="[수목일위.XLS][수목일위.XLS]el__계서__228"/>
      <sheetName val="[수목일위.XLS][수목일위.XLS]el__계서__229"/>
      <sheetName val="[수목일위.XLS][수목일위.XLS]el__계서__226"/>
      <sheetName val="[수목일위.XLS][수목일위.XLS]el__계서__227"/>
      <sheetName val="[수목일위.XLS][수목일위.XLS]el__계서__224"/>
      <sheetName val="[수목일위.XLS][수목일위.XLS]el__계서__225"/>
      <sheetName val="[수목일위.XLS][수목일위.XLS]el__계서__230"/>
      <sheetName val="[수목일위.XLS][수목일위.XLS]el__계서__231"/>
      <sheetName val="[수목일위.XLS][수목일위.XLS]el__계서__234"/>
      <sheetName val="[수목일위.XLS][수목일위.XLS]el__계서__235"/>
      <sheetName val="[수목일위.XLS][수목일위.XLS]el__계서__236"/>
      <sheetName val="[수목일위.XLS][수목일위.XLS]el__계서__237"/>
      <sheetName val="[수목일위.XLS][수목일위.XLS]el__계서__240"/>
      <sheetName val="[수목일위.XLS][수목일위.XLS]el__계서__241"/>
      <sheetName val="[수목일위.XLS][수목일위.XLS]el__계서__238"/>
      <sheetName val="[수목일위.XLS][수목일위.XLS]el__계서__239"/>
      <sheetName val="[수목일위.XLS][수목일위.XLS]el__계서__256"/>
      <sheetName val="[수목일위.XLS][수목일위.XLS]el__계서__257"/>
      <sheetName val="[수목일위.XLS][수목일위.XLS]el__계서__250"/>
      <sheetName val="[수목일위.XLS][수목일위.XLS]el__계서__251"/>
      <sheetName val="[수목일위.XLS][수목일위.XLS]el__계서__242"/>
      <sheetName val="[수목일위.XLS][수목일위.XLS]el__계서__243"/>
      <sheetName val="[수목일위.XLS][수목일위.XLS]el__계서__244"/>
      <sheetName val="[수목일위.XLS][수목일위.XLS]el__계서__245"/>
      <sheetName val="[수목일위.XLS][수목일위.XLS]el__계서__246"/>
      <sheetName val="[수목일위.XLS][수목일위.XLS]el__계서__247"/>
      <sheetName val="[수목일위.XLS][수목일위.XLS]el__계서__248"/>
      <sheetName val="[수목일위.XLS][수목일위.XLS]el__계서__249"/>
      <sheetName val="[수목일위.XLS][수목일위.XLS]el__계서__252"/>
      <sheetName val="[수목일위.XLS][수목일위.XLS]el__계서__253"/>
      <sheetName val="[수목일위.XLS][수목일위.XLS]el__계서__254"/>
      <sheetName val="[수목일위.XLS][수목일위.XLS]el__계서__255"/>
      <sheetName val="[수목일위.XLS][수목일위.XLS]el__계서__258"/>
      <sheetName val="[수목일위.XLS][수목일위.XLS]el__계서__259"/>
      <sheetName val="[수목일위.XLS][수목일위.XLS]el__계서__260"/>
      <sheetName val="[수목일위.XLS][수목일위.XLS]el__계서__261"/>
      <sheetName val="[수목일위.XLS][수목일위.XLS]el__계서__262"/>
      <sheetName val="[수목일위.XLS][수목일위.XLS]el__계서__263"/>
      <sheetName val="[수목일위.XLS][수목일위.XLS]el__계서__270"/>
      <sheetName val="[수목일위.XLS][수목일위.XLS]el__계서__271"/>
      <sheetName val="[수목일위.XLS][수목일위.XLS]el__계서__264"/>
      <sheetName val="[수목일위.XLS][수목일위.XLS]el__계서__265"/>
      <sheetName val="[수목일위.XLS][수목일위.XLS]el__계서__266"/>
      <sheetName val="[수목일위.XLS][수목일위.XLS]el__계서__267"/>
      <sheetName val="[수목일위.XLS][수목일위.XLS]el__계서__268"/>
      <sheetName val="[수목일위.XLS][수목일위.XLS]el__계서__269"/>
      <sheetName val="[수목일위.XLS][수목일위.XLS]el__계서__272"/>
      <sheetName val="[수목일위.XLS][수목일위.XLS]el__계서__273"/>
      <sheetName val="[수목일위.XLS][수목일위.XLS]el__계서__274"/>
      <sheetName val="[수목일위.XLS][수목일위.XLS]el__계서__275"/>
      <sheetName val="환ì✀"/>
      <sheetName val="인자기준_2007"/>
      <sheetName val="할인_할증률산정"/>
      <sheetName val="금액단가표"/>
      <sheetName val="자료기입"/>
      <sheetName val="예정공정표(장기간)"/>
      <sheetName val="진주祍⿪"/>
      <sheetName val="공통(2_x0000__x0000__x0000__x0000__x0000_"/>
    </sheetNames>
    <sheetDataSet>
      <sheetData sheetId="0" refreshError="1"/>
      <sheetData sheetId="1" refreshError="1"/>
      <sheetData sheetId="2" refreshError="1"/>
      <sheetData sheetId="3" refreshError="1">
        <row r="2">
          <cell r="E2">
            <v>23200</v>
          </cell>
        </row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 refreshError="1"/>
      <sheetData sheetId="5" refreshError="1">
        <row r="1">
          <cell r="A1">
            <v>0</v>
          </cell>
        </row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/>
      <sheetData sheetId="1340" refreshError="1"/>
      <sheetData sheetId="1341"/>
      <sheetData sheetId="1342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/>
      <sheetData sheetId="1378" refreshError="1"/>
      <sheetData sheetId="1379" refreshError="1"/>
      <sheetData sheetId="1380" refreshError="1"/>
      <sheetData sheetId="1381" refreshError="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 refreshError="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 refreshError="1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/>
      <sheetData sheetId="1524"/>
      <sheetData sheetId="1525"/>
      <sheetData sheetId="1526"/>
      <sheetData sheetId="1527" refreshError="1"/>
      <sheetData sheetId="1528" refreshError="1"/>
      <sheetData sheetId="1529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 refreshError="1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 refreshError="1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 refreshError="1"/>
      <sheetData sheetId="1588" refreshError="1"/>
      <sheetData sheetId="1589" refreshError="1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 refreshError="1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 refreshError="1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 refreshError="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 refreshError="1"/>
      <sheetData sheetId="1824" refreshError="1"/>
      <sheetData sheetId="1825" refreshError="1"/>
      <sheetData sheetId="1826" refreshError="1"/>
      <sheetData sheetId="1827" refreshError="1"/>
      <sheetData sheetId="1828" refreshError="1"/>
      <sheetData sheetId="1829" refreshError="1"/>
      <sheetData sheetId="1830" refreshError="1"/>
      <sheetData sheetId="1831" refreshError="1"/>
      <sheetData sheetId="1832" refreshError="1"/>
      <sheetData sheetId="1833" refreshError="1"/>
      <sheetData sheetId="1834" refreshError="1"/>
      <sheetData sheetId="1835" refreshError="1"/>
      <sheetData sheetId="1836" refreshError="1"/>
      <sheetData sheetId="1837" refreshError="1"/>
      <sheetData sheetId="1838" refreshError="1"/>
      <sheetData sheetId="1839" refreshError="1"/>
      <sheetData sheetId="1840" refreshError="1"/>
      <sheetData sheetId="1841" refreshError="1"/>
      <sheetData sheetId="1842" refreshError="1"/>
      <sheetData sheetId="1843" refreshError="1"/>
      <sheetData sheetId="1844" refreshError="1"/>
      <sheetData sheetId="1845" refreshError="1"/>
      <sheetData sheetId="1846" refreshError="1"/>
      <sheetData sheetId="1847" refreshError="1"/>
      <sheetData sheetId="1848" refreshError="1"/>
      <sheetData sheetId="1849" refreshError="1"/>
      <sheetData sheetId="1850" refreshError="1"/>
      <sheetData sheetId="1851" refreshError="1"/>
      <sheetData sheetId="1852" refreshError="1"/>
      <sheetData sheetId="1853" refreshError="1"/>
      <sheetData sheetId="1854" refreshError="1"/>
      <sheetData sheetId="1855" refreshError="1"/>
      <sheetData sheetId="1856" refreshError="1"/>
      <sheetData sheetId="1857" refreshError="1"/>
      <sheetData sheetId="1858" refreshError="1"/>
      <sheetData sheetId="1859" refreshError="1"/>
      <sheetData sheetId="1860" refreshError="1"/>
      <sheetData sheetId="1861" refreshError="1"/>
      <sheetData sheetId="1862" refreshError="1"/>
      <sheetData sheetId="1863" refreshError="1"/>
      <sheetData sheetId="1864" refreshError="1"/>
      <sheetData sheetId="1865" refreshError="1"/>
      <sheetData sheetId="1866" refreshError="1"/>
      <sheetData sheetId="1867" refreshError="1"/>
      <sheetData sheetId="1868" refreshError="1"/>
      <sheetData sheetId="1869" refreshError="1"/>
      <sheetData sheetId="1870" refreshError="1"/>
      <sheetData sheetId="1871" refreshError="1"/>
      <sheetData sheetId="1872" refreshError="1"/>
      <sheetData sheetId="1873" refreshError="1"/>
      <sheetData sheetId="1874" refreshError="1"/>
      <sheetData sheetId="1875" refreshError="1"/>
      <sheetData sheetId="1876" refreshError="1"/>
      <sheetData sheetId="1877" refreshError="1"/>
      <sheetData sheetId="1878" refreshError="1"/>
      <sheetData sheetId="1879" refreshError="1"/>
      <sheetData sheetId="1880" refreshError="1"/>
      <sheetData sheetId="1881" refreshError="1"/>
      <sheetData sheetId="1882" refreshError="1"/>
      <sheetData sheetId="1883" refreshError="1"/>
      <sheetData sheetId="1884" refreshError="1"/>
      <sheetData sheetId="1885" refreshError="1"/>
      <sheetData sheetId="1886" refreshError="1"/>
      <sheetData sheetId="1887" refreshError="1"/>
      <sheetData sheetId="1888" refreshError="1"/>
      <sheetData sheetId="1889" refreshError="1"/>
      <sheetData sheetId="1890" refreshError="1"/>
      <sheetData sheetId="1891" refreshError="1"/>
      <sheetData sheetId="1892" refreshError="1"/>
      <sheetData sheetId="1893" refreshError="1"/>
      <sheetData sheetId="1894" refreshError="1"/>
      <sheetData sheetId="1895" refreshError="1"/>
      <sheetData sheetId="1896" refreshError="1"/>
      <sheetData sheetId="1897" refreshError="1"/>
      <sheetData sheetId="1898" refreshError="1"/>
      <sheetData sheetId="1899" refreshError="1"/>
      <sheetData sheetId="1900" refreshError="1"/>
      <sheetData sheetId="1901" refreshError="1"/>
      <sheetData sheetId="1902" refreshError="1"/>
      <sheetData sheetId="1903" refreshError="1"/>
      <sheetData sheetId="1904" refreshError="1"/>
      <sheetData sheetId="1905" refreshError="1"/>
      <sheetData sheetId="1906" refreshError="1"/>
      <sheetData sheetId="1907" refreshError="1"/>
      <sheetData sheetId="1908" refreshError="1"/>
      <sheetData sheetId="1909" refreshError="1"/>
      <sheetData sheetId="1910" refreshError="1"/>
      <sheetData sheetId="1911" refreshError="1"/>
      <sheetData sheetId="1912" refreshError="1"/>
      <sheetData sheetId="1913" refreshError="1"/>
      <sheetData sheetId="1914" refreshError="1"/>
      <sheetData sheetId="1915" refreshError="1"/>
      <sheetData sheetId="1916" refreshError="1"/>
      <sheetData sheetId="1917" refreshError="1"/>
      <sheetData sheetId="1918" refreshError="1"/>
      <sheetData sheetId="1919" refreshError="1"/>
      <sheetData sheetId="1920" refreshError="1"/>
      <sheetData sheetId="1921" refreshError="1"/>
      <sheetData sheetId="1922" refreshError="1"/>
      <sheetData sheetId="1923" refreshError="1"/>
      <sheetData sheetId="1924" refreshError="1"/>
      <sheetData sheetId="1925" refreshError="1"/>
      <sheetData sheetId="1926" refreshError="1"/>
      <sheetData sheetId="1927" refreshError="1"/>
      <sheetData sheetId="1928" refreshError="1"/>
      <sheetData sheetId="1929" refreshError="1"/>
      <sheetData sheetId="1930" refreshError="1"/>
      <sheetData sheetId="1931" refreshError="1"/>
      <sheetData sheetId="1932" refreshError="1"/>
      <sheetData sheetId="1933" refreshError="1"/>
      <sheetData sheetId="1934" refreshError="1"/>
      <sheetData sheetId="1935" refreshError="1"/>
      <sheetData sheetId="1936" refreshError="1"/>
      <sheetData sheetId="1937" refreshError="1"/>
      <sheetData sheetId="1938" refreshError="1"/>
      <sheetData sheetId="1939" refreshError="1"/>
      <sheetData sheetId="1940" refreshError="1"/>
      <sheetData sheetId="1941" refreshError="1"/>
      <sheetData sheetId="1942" refreshError="1"/>
      <sheetData sheetId="1943" refreshError="1"/>
      <sheetData sheetId="1944" refreshError="1"/>
      <sheetData sheetId="1945" refreshError="1"/>
      <sheetData sheetId="1946" refreshError="1"/>
      <sheetData sheetId="1947" refreshError="1"/>
      <sheetData sheetId="1948" refreshError="1"/>
      <sheetData sheetId="1949" refreshError="1"/>
      <sheetData sheetId="1950" refreshError="1"/>
      <sheetData sheetId="1951" refreshError="1"/>
      <sheetData sheetId="1952" refreshError="1"/>
      <sheetData sheetId="1953" refreshError="1"/>
      <sheetData sheetId="1954" refreshError="1"/>
      <sheetData sheetId="1955" refreshError="1"/>
      <sheetData sheetId="1956" refreshError="1"/>
      <sheetData sheetId="1957" refreshError="1"/>
      <sheetData sheetId="1958" refreshError="1"/>
      <sheetData sheetId="1959" refreshError="1"/>
      <sheetData sheetId="1960" refreshError="1"/>
      <sheetData sheetId="1961" refreshError="1"/>
      <sheetData sheetId="1962" refreshError="1"/>
      <sheetData sheetId="1963" refreshError="1"/>
      <sheetData sheetId="1964" refreshError="1"/>
      <sheetData sheetId="1965" refreshError="1"/>
      <sheetData sheetId="1966" refreshError="1"/>
      <sheetData sheetId="1967" refreshError="1"/>
      <sheetData sheetId="1968" refreshError="1"/>
      <sheetData sheetId="1969" refreshError="1"/>
      <sheetData sheetId="1970" refreshError="1"/>
      <sheetData sheetId="1971" refreshError="1"/>
      <sheetData sheetId="1972" refreshError="1"/>
      <sheetData sheetId="1973" refreshError="1"/>
      <sheetData sheetId="1974" refreshError="1"/>
      <sheetData sheetId="1975" refreshError="1"/>
      <sheetData sheetId="1976" refreshError="1"/>
      <sheetData sheetId="1977" refreshError="1"/>
      <sheetData sheetId="1978" refreshError="1"/>
      <sheetData sheetId="1979" refreshError="1"/>
      <sheetData sheetId="1980" refreshError="1"/>
      <sheetData sheetId="1981" refreshError="1"/>
      <sheetData sheetId="1982" refreshError="1"/>
      <sheetData sheetId="1983" refreshError="1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 refreshError="1"/>
      <sheetData sheetId="2038" refreshError="1"/>
      <sheetData sheetId="2039" refreshError="1"/>
      <sheetData sheetId="2040" refreshError="1"/>
      <sheetData sheetId="2041" refreshError="1"/>
      <sheetData sheetId="2042" refreshError="1"/>
      <sheetData sheetId="2043" refreshError="1"/>
      <sheetData sheetId="2044" refreshError="1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 refreshError="1"/>
      <sheetData sheetId="2071" refreshError="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 refreshError="1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 refreshError="1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 refreshError="1"/>
      <sheetData sheetId="2195" refreshError="1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/>
      <sheetData sheetId="2343"/>
      <sheetData sheetId="2344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 refreshError="1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 refreshError="1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 refreshError="1"/>
      <sheetData sheetId="2383" refreshError="1"/>
      <sheetData sheetId="2384" refreshError="1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 refreshError="1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 refreshError="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 refreshError="1"/>
      <sheetData sheetId="2513" refreshError="1"/>
      <sheetData sheetId="2514" refreshError="1"/>
      <sheetData sheetId="2515" refreshError="1"/>
      <sheetData sheetId="2516" refreshError="1"/>
      <sheetData sheetId="2517" refreshError="1"/>
      <sheetData sheetId="2518" refreshError="1"/>
      <sheetData sheetId="2519" refreshError="1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 refreshError="1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  <sheetData sheetId="2558" refreshError="1"/>
      <sheetData sheetId="2559" refreshError="1"/>
      <sheetData sheetId="2560" refreshError="1"/>
      <sheetData sheetId="2561" refreshError="1"/>
      <sheetData sheetId="2562" refreshError="1"/>
      <sheetData sheetId="2563" refreshError="1"/>
      <sheetData sheetId="2564" refreshError="1"/>
      <sheetData sheetId="2565" refreshError="1"/>
      <sheetData sheetId="2566" refreshError="1"/>
      <sheetData sheetId="2567" refreshError="1"/>
      <sheetData sheetId="2568" refreshError="1"/>
      <sheetData sheetId="2569" refreshError="1"/>
      <sheetData sheetId="2570" refreshError="1"/>
      <sheetData sheetId="2571" refreshError="1"/>
      <sheetData sheetId="2572" refreshError="1"/>
      <sheetData sheetId="2573" refreshError="1"/>
      <sheetData sheetId="2574" refreshError="1"/>
      <sheetData sheetId="2575" refreshError="1"/>
      <sheetData sheetId="2576" refreshError="1"/>
      <sheetData sheetId="2577" refreshError="1"/>
      <sheetData sheetId="2578" refreshError="1"/>
      <sheetData sheetId="2579" refreshError="1"/>
      <sheetData sheetId="2580" refreshError="1"/>
      <sheetData sheetId="2581" refreshError="1"/>
      <sheetData sheetId="2582" refreshError="1"/>
      <sheetData sheetId="2583" refreshError="1"/>
      <sheetData sheetId="2584" refreshError="1"/>
      <sheetData sheetId="2585" refreshError="1"/>
      <sheetData sheetId="2586" refreshError="1"/>
      <sheetData sheetId="2587" refreshError="1"/>
      <sheetData sheetId="2588" refreshError="1"/>
      <sheetData sheetId="2589" refreshError="1"/>
      <sheetData sheetId="2590" refreshError="1"/>
      <sheetData sheetId="2591" refreshError="1"/>
      <sheetData sheetId="2592" refreshError="1"/>
      <sheetData sheetId="2593" refreshError="1"/>
      <sheetData sheetId="2594" refreshError="1"/>
      <sheetData sheetId="2595" refreshError="1"/>
      <sheetData sheetId="2596" refreshError="1"/>
      <sheetData sheetId="2597" refreshError="1"/>
      <sheetData sheetId="2598" refreshError="1"/>
      <sheetData sheetId="2599" refreshError="1"/>
      <sheetData sheetId="2600" refreshError="1"/>
      <sheetData sheetId="2601" refreshError="1"/>
      <sheetData sheetId="2602" refreshError="1"/>
      <sheetData sheetId="2603" refreshError="1"/>
      <sheetData sheetId="2604" refreshError="1"/>
      <sheetData sheetId="2605" refreshError="1"/>
      <sheetData sheetId="2606" refreshError="1"/>
      <sheetData sheetId="2607" refreshError="1"/>
      <sheetData sheetId="2608" refreshError="1"/>
      <sheetData sheetId="2609" refreshError="1"/>
      <sheetData sheetId="2610" refreshError="1"/>
      <sheetData sheetId="2611" refreshError="1"/>
      <sheetData sheetId="2612" refreshError="1"/>
      <sheetData sheetId="2613" refreshError="1"/>
      <sheetData sheetId="2614" refreshError="1"/>
      <sheetData sheetId="2615" refreshError="1"/>
      <sheetData sheetId="2616" refreshError="1"/>
      <sheetData sheetId="2617" refreshError="1"/>
      <sheetData sheetId="2618" refreshError="1"/>
      <sheetData sheetId="2619" refreshError="1"/>
      <sheetData sheetId="2620" refreshError="1"/>
      <sheetData sheetId="2621" refreshError="1"/>
      <sheetData sheetId="2622" refreshError="1"/>
      <sheetData sheetId="2623" refreshError="1"/>
      <sheetData sheetId="2624" refreshError="1"/>
      <sheetData sheetId="2625" refreshError="1"/>
      <sheetData sheetId="2626" refreshError="1"/>
      <sheetData sheetId="2627" refreshError="1"/>
      <sheetData sheetId="2628" refreshError="1"/>
      <sheetData sheetId="2629" refreshError="1"/>
      <sheetData sheetId="2630" refreshError="1"/>
      <sheetData sheetId="2631" refreshError="1"/>
      <sheetData sheetId="2632" refreshError="1"/>
      <sheetData sheetId="2633" refreshError="1"/>
      <sheetData sheetId="2634" refreshError="1"/>
      <sheetData sheetId="2635" refreshError="1"/>
      <sheetData sheetId="2636" refreshError="1"/>
      <sheetData sheetId="2637" refreshError="1"/>
      <sheetData sheetId="2638" refreshError="1"/>
      <sheetData sheetId="2639" refreshError="1"/>
      <sheetData sheetId="2640" refreshError="1"/>
      <sheetData sheetId="2641" refreshError="1"/>
      <sheetData sheetId="2642" refreshError="1"/>
      <sheetData sheetId="2643" refreshError="1"/>
      <sheetData sheetId="2644" refreshError="1"/>
      <sheetData sheetId="2645" refreshError="1"/>
      <sheetData sheetId="2646" refreshError="1"/>
      <sheetData sheetId="2647" refreshError="1"/>
      <sheetData sheetId="2648" refreshError="1"/>
      <sheetData sheetId="2649" refreshError="1"/>
      <sheetData sheetId="2650" refreshError="1"/>
      <sheetData sheetId="2651" refreshError="1"/>
      <sheetData sheetId="2652" refreshError="1"/>
      <sheetData sheetId="2653" refreshError="1"/>
      <sheetData sheetId="2654" refreshError="1"/>
      <sheetData sheetId="2655" refreshError="1"/>
      <sheetData sheetId="2656" refreshError="1"/>
      <sheetData sheetId="2657" refreshError="1"/>
      <sheetData sheetId="2658" refreshError="1"/>
      <sheetData sheetId="2659" refreshError="1"/>
      <sheetData sheetId="2660" refreshError="1"/>
      <sheetData sheetId="2661" refreshError="1"/>
      <sheetData sheetId="2662" refreshError="1"/>
      <sheetData sheetId="2663" refreshError="1"/>
      <sheetData sheetId="2664" refreshError="1"/>
      <sheetData sheetId="2665" refreshError="1"/>
      <sheetData sheetId="2666" refreshError="1"/>
      <sheetData sheetId="2667" refreshError="1"/>
      <sheetData sheetId="2668" refreshError="1"/>
      <sheetData sheetId="2669" refreshError="1"/>
      <sheetData sheetId="2670" refreshError="1"/>
      <sheetData sheetId="2671" refreshError="1"/>
      <sheetData sheetId="2672" refreshError="1"/>
      <sheetData sheetId="2673" refreshError="1"/>
      <sheetData sheetId="2674" refreshError="1"/>
      <sheetData sheetId="2675" refreshError="1"/>
      <sheetData sheetId="2676" refreshError="1"/>
      <sheetData sheetId="2677" refreshError="1"/>
      <sheetData sheetId="2678" refreshError="1"/>
      <sheetData sheetId="2679" refreshError="1"/>
      <sheetData sheetId="2680" refreshError="1"/>
      <sheetData sheetId="2681" refreshError="1"/>
      <sheetData sheetId="2682" refreshError="1"/>
      <sheetData sheetId="2683" refreshError="1"/>
      <sheetData sheetId="2684" refreshError="1"/>
      <sheetData sheetId="2685" refreshError="1"/>
      <sheetData sheetId="2686" refreshError="1"/>
      <sheetData sheetId="2687" refreshError="1"/>
      <sheetData sheetId="2688" refreshError="1"/>
      <sheetData sheetId="2689" refreshError="1"/>
      <sheetData sheetId="2690" refreshError="1"/>
      <sheetData sheetId="2691" refreshError="1"/>
      <sheetData sheetId="2692" refreshError="1"/>
      <sheetData sheetId="2693" refreshError="1"/>
      <sheetData sheetId="2694" refreshError="1"/>
      <sheetData sheetId="2695" refreshError="1"/>
      <sheetData sheetId="2696" refreshError="1"/>
      <sheetData sheetId="2697" refreshError="1"/>
      <sheetData sheetId="2698" refreshError="1"/>
      <sheetData sheetId="2699" refreshError="1"/>
      <sheetData sheetId="2700" refreshError="1"/>
      <sheetData sheetId="2701" refreshError="1"/>
      <sheetData sheetId="2702" refreshError="1"/>
      <sheetData sheetId="2703" refreshError="1"/>
      <sheetData sheetId="2704" refreshError="1"/>
      <sheetData sheetId="2705" refreshError="1"/>
      <sheetData sheetId="2706" refreshError="1"/>
      <sheetData sheetId="2707" refreshError="1"/>
      <sheetData sheetId="2708" refreshError="1"/>
      <sheetData sheetId="2709" refreshError="1"/>
      <sheetData sheetId="2710" refreshError="1"/>
      <sheetData sheetId="2711" refreshError="1"/>
      <sheetData sheetId="2712" refreshError="1"/>
      <sheetData sheetId="2713" refreshError="1"/>
      <sheetData sheetId="2714" refreshError="1"/>
      <sheetData sheetId="2715" refreshError="1"/>
      <sheetData sheetId="2716" refreshError="1"/>
      <sheetData sheetId="2717" refreshError="1"/>
      <sheetData sheetId="2718" refreshError="1"/>
      <sheetData sheetId="2719" refreshError="1"/>
      <sheetData sheetId="2720" refreshError="1"/>
      <sheetData sheetId="2721" refreshError="1"/>
      <sheetData sheetId="2722" refreshError="1"/>
      <sheetData sheetId="2723" refreshError="1"/>
      <sheetData sheetId="2724" refreshError="1"/>
      <sheetData sheetId="2725" refreshError="1"/>
      <sheetData sheetId="2726" refreshError="1"/>
      <sheetData sheetId="2727" refreshError="1"/>
      <sheetData sheetId="2728" refreshError="1"/>
      <sheetData sheetId="2729" refreshError="1"/>
      <sheetData sheetId="2730" refreshError="1"/>
      <sheetData sheetId="2731" refreshError="1"/>
      <sheetData sheetId="2732" refreshError="1"/>
      <sheetData sheetId="2733" refreshError="1"/>
      <sheetData sheetId="2734" refreshError="1"/>
      <sheetData sheetId="2735" refreshError="1"/>
      <sheetData sheetId="2736" refreshError="1"/>
      <sheetData sheetId="2737" refreshError="1"/>
      <sheetData sheetId="2738" refreshError="1"/>
      <sheetData sheetId="2739" refreshError="1"/>
      <sheetData sheetId="2740" refreshError="1"/>
      <sheetData sheetId="2741" refreshError="1"/>
      <sheetData sheetId="2742" refreshError="1"/>
      <sheetData sheetId="2743" refreshError="1"/>
      <sheetData sheetId="2744" refreshError="1"/>
      <sheetData sheetId="2745" refreshError="1"/>
      <sheetData sheetId="2746" refreshError="1"/>
      <sheetData sheetId="2747" refreshError="1"/>
      <sheetData sheetId="2748" refreshError="1"/>
      <sheetData sheetId="2749" refreshError="1"/>
      <sheetData sheetId="2750" refreshError="1"/>
      <sheetData sheetId="2751" refreshError="1"/>
      <sheetData sheetId="2752" refreshError="1"/>
      <sheetData sheetId="2753" refreshError="1"/>
      <sheetData sheetId="2754" refreshError="1"/>
      <sheetData sheetId="2755" refreshError="1"/>
      <sheetData sheetId="2756" refreshError="1"/>
      <sheetData sheetId="2757" refreshError="1"/>
      <sheetData sheetId="2758" refreshError="1"/>
      <sheetData sheetId="2759" refreshError="1"/>
      <sheetData sheetId="2760" refreshError="1"/>
      <sheetData sheetId="2761" refreshError="1"/>
      <sheetData sheetId="2762" refreshError="1"/>
      <sheetData sheetId="2763" refreshError="1"/>
      <sheetData sheetId="2764" refreshError="1"/>
      <sheetData sheetId="2765" refreshError="1"/>
      <sheetData sheetId="2766" refreshError="1"/>
      <sheetData sheetId="2767" refreshError="1"/>
      <sheetData sheetId="2768" refreshError="1"/>
      <sheetData sheetId="2769" refreshError="1"/>
      <sheetData sheetId="2770" refreshError="1"/>
      <sheetData sheetId="2771" refreshError="1"/>
      <sheetData sheetId="2772" refreshError="1"/>
      <sheetData sheetId="2773" refreshError="1"/>
      <sheetData sheetId="2774" refreshError="1"/>
      <sheetData sheetId="2775" refreshError="1"/>
      <sheetData sheetId="2776" refreshError="1"/>
      <sheetData sheetId="2777" refreshError="1"/>
      <sheetData sheetId="2778" refreshError="1"/>
      <sheetData sheetId="2779" refreshError="1"/>
      <sheetData sheetId="2780" refreshError="1"/>
      <sheetData sheetId="2781" refreshError="1"/>
      <sheetData sheetId="2782" refreshError="1"/>
      <sheetData sheetId="2783" refreshError="1"/>
      <sheetData sheetId="2784" refreshError="1"/>
      <sheetData sheetId="2785" refreshError="1"/>
      <sheetData sheetId="2786" refreshError="1"/>
      <sheetData sheetId="2787" refreshError="1"/>
      <sheetData sheetId="2788" refreshError="1"/>
      <sheetData sheetId="2789" refreshError="1"/>
      <sheetData sheetId="2790" refreshError="1"/>
      <sheetData sheetId="2791" refreshError="1"/>
      <sheetData sheetId="2792" refreshError="1"/>
      <sheetData sheetId="2793" refreshError="1"/>
      <sheetData sheetId="2794" refreshError="1"/>
      <sheetData sheetId="2795" refreshError="1"/>
      <sheetData sheetId="2796" refreshError="1"/>
      <sheetData sheetId="2797" refreshError="1"/>
      <sheetData sheetId="2798" refreshError="1"/>
      <sheetData sheetId="2799" refreshError="1"/>
      <sheetData sheetId="2800" refreshError="1"/>
      <sheetData sheetId="2801" refreshError="1"/>
      <sheetData sheetId="2802" refreshError="1"/>
      <sheetData sheetId="2803" refreshError="1"/>
      <sheetData sheetId="2804" refreshError="1"/>
      <sheetData sheetId="2805" refreshError="1"/>
      <sheetData sheetId="2806" refreshError="1"/>
      <sheetData sheetId="2807" refreshError="1"/>
      <sheetData sheetId="2808" refreshError="1"/>
      <sheetData sheetId="2809" refreshError="1"/>
      <sheetData sheetId="2810" refreshError="1"/>
      <sheetData sheetId="2811" refreshError="1"/>
      <sheetData sheetId="2812" refreshError="1"/>
      <sheetData sheetId="2813" refreshError="1"/>
      <sheetData sheetId="2814" refreshError="1"/>
      <sheetData sheetId="2815" refreshError="1"/>
      <sheetData sheetId="2816" refreshError="1"/>
      <sheetData sheetId="2817" refreshError="1"/>
      <sheetData sheetId="2818" refreshError="1"/>
      <sheetData sheetId="2819" refreshError="1"/>
      <sheetData sheetId="2820" refreshError="1"/>
      <sheetData sheetId="2821" refreshError="1"/>
      <sheetData sheetId="2822" refreshError="1"/>
      <sheetData sheetId="2823" refreshError="1"/>
      <sheetData sheetId="2824" refreshError="1"/>
      <sheetData sheetId="2825" refreshError="1"/>
      <sheetData sheetId="2826" refreshError="1"/>
      <sheetData sheetId="2827" refreshError="1"/>
      <sheetData sheetId="2828" refreshError="1"/>
      <sheetData sheetId="2829" refreshError="1"/>
      <sheetData sheetId="2830" refreshError="1"/>
      <sheetData sheetId="2831" refreshError="1"/>
      <sheetData sheetId="2832" refreshError="1"/>
      <sheetData sheetId="2833" refreshError="1"/>
      <sheetData sheetId="2834" refreshError="1"/>
      <sheetData sheetId="2835" refreshError="1"/>
      <sheetData sheetId="2836" refreshError="1"/>
      <sheetData sheetId="2837" refreshError="1"/>
      <sheetData sheetId="2838" refreshError="1"/>
      <sheetData sheetId="2839" refreshError="1"/>
      <sheetData sheetId="2840" refreshError="1"/>
      <sheetData sheetId="2841" refreshError="1"/>
      <sheetData sheetId="2842" refreshError="1"/>
      <sheetData sheetId="2843" refreshError="1"/>
      <sheetData sheetId="2844" refreshError="1"/>
      <sheetData sheetId="2845" refreshError="1"/>
      <sheetData sheetId="2846" refreshError="1"/>
      <sheetData sheetId="2847" refreshError="1"/>
      <sheetData sheetId="2848" refreshError="1"/>
      <sheetData sheetId="2849" refreshError="1"/>
      <sheetData sheetId="2850" refreshError="1"/>
      <sheetData sheetId="2851" refreshError="1"/>
      <sheetData sheetId="2852" refreshError="1"/>
      <sheetData sheetId="2853" refreshError="1"/>
      <sheetData sheetId="2854" refreshError="1"/>
      <sheetData sheetId="2855" refreshError="1"/>
      <sheetData sheetId="2856" refreshError="1"/>
      <sheetData sheetId="2857" refreshError="1"/>
      <sheetData sheetId="2858" refreshError="1"/>
      <sheetData sheetId="2859" refreshError="1"/>
      <sheetData sheetId="2860" refreshError="1"/>
      <sheetData sheetId="2861" refreshError="1"/>
      <sheetData sheetId="2862" refreshError="1"/>
      <sheetData sheetId="2863" refreshError="1"/>
      <sheetData sheetId="2864" refreshError="1"/>
      <sheetData sheetId="2865" refreshError="1"/>
      <sheetData sheetId="2866" refreshError="1"/>
      <sheetData sheetId="2867" refreshError="1"/>
      <sheetData sheetId="2868" refreshError="1"/>
      <sheetData sheetId="2869" refreshError="1"/>
      <sheetData sheetId="2870" refreshError="1"/>
      <sheetData sheetId="2871" refreshError="1"/>
      <sheetData sheetId="2872" refreshError="1"/>
      <sheetData sheetId="2873" refreshError="1"/>
      <sheetData sheetId="2874" refreshError="1"/>
      <sheetData sheetId="2875" refreshError="1"/>
      <sheetData sheetId="2876" refreshError="1"/>
      <sheetData sheetId="2877" refreshError="1"/>
      <sheetData sheetId="2878" refreshError="1"/>
      <sheetData sheetId="2879" refreshError="1"/>
      <sheetData sheetId="2880" refreshError="1"/>
      <sheetData sheetId="2881" refreshError="1"/>
      <sheetData sheetId="2882" refreshError="1"/>
      <sheetData sheetId="2883" refreshError="1"/>
      <sheetData sheetId="2884" refreshError="1"/>
      <sheetData sheetId="2885" refreshError="1"/>
      <sheetData sheetId="2886" refreshError="1"/>
      <sheetData sheetId="2887" refreshError="1"/>
      <sheetData sheetId="2888" refreshError="1"/>
      <sheetData sheetId="2889" refreshError="1"/>
      <sheetData sheetId="2890" refreshError="1"/>
      <sheetData sheetId="2891" refreshError="1"/>
      <sheetData sheetId="2892" refreshError="1"/>
      <sheetData sheetId="2893" refreshError="1"/>
      <sheetData sheetId="2894" refreshError="1"/>
      <sheetData sheetId="2895" refreshError="1"/>
      <sheetData sheetId="2896" refreshError="1"/>
      <sheetData sheetId="2897"/>
      <sheetData sheetId="2898" refreshError="1"/>
      <sheetData sheetId="2899" refreshError="1"/>
      <sheetData sheetId="2900" refreshError="1"/>
      <sheetData sheetId="2901" refreshError="1"/>
      <sheetData sheetId="2902" refreshError="1"/>
      <sheetData sheetId="2903" refreshError="1"/>
      <sheetData sheetId="2904" refreshError="1"/>
      <sheetData sheetId="2905" refreshError="1"/>
      <sheetData sheetId="2906" refreshError="1"/>
      <sheetData sheetId="2907" refreshError="1"/>
      <sheetData sheetId="2908" refreshError="1"/>
      <sheetData sheetId="2909" refreshError="1"/>
      <sheetData sheetId="2910" refreshError="1"/>
      <sheetData sheetId="2911" refreshError="1"/>
      <sheetData sheetId="2912" refreshError="1"/>
      <sheetData sheetId="2913" refreshError="1"/>
      <sheetData sheetId="2914" refreshError="1"/>
      <sheetData sheetId="2915" refreshError="1"/>
      <sheetData sheetId="2916" refreshError="1"/>
      <sheetData sheetId="2917" refreshError="1"/>
      <sheetData sheetId="2918" refreshError="1"/>
      <sheetData sheetId="2919" refreshError="1"/>
      <sheetData sheetId="2920" refreshError="1"/>
      <sheetData sheetId="2921" refreshError="1"/>
      <sheetData sheetId="2922" refreshError="1"/>
      <sheetData sheetId="2923" refreshError="1"/>
      <sheetData sheetId="2924" refreshError="1"/>
      <sheetData sheetId="2925"/>
      <sheetData sheetId="2926"/>
      <sheetData sheetId="2927"/>
      <sheetData sheetId="2928" refreshError="1"/>
      <sheetData sheetId="2929"/>
      <sheetData sheetId="2930" refreshError="1"/>
      <sheetData sheetId="2931" refreshError="1"/>
      <sheetData sheetId="2932" refreshError="1"/>
      <sheetData sheetId="2933" refreshError="1"/>
      <sheetData sheetId="2934" refreshError="1"/>
      <sheetData sheetId="2935" refreshError="1"/>
      <sheetData sheetId="2936" refreshError="1"/>
      <sheetData sheetId="2937" refreshError="1"/>
      <sheetData sheetId="2938" refreshError="1"/>
      <sheetData sheetId="2939" refreshError="1"/>
      <sheetData sheetId="2940" refreshError="1"/>
      <sheetData sheetId="2941" refreshError="1"/>
      <sheetData sheetId="2942" refreshError="1"/>
      <sheetData sheetId="2943" refreshError="1"/>
      <sheetData sheetId="2944" refreshError="1"/>
      <sheetData sheetId="2945" refreshError="1"/>
      <sheetData sheetId="2946" refreshError="1"/>
      <sheetData sheetId="2947" refreshError="1"/>
      <sheetData sheetId="2948" refreshError="1"/>
      <sheetData sheetId="2949" refreshError="1"/>
      <sheetData sheetId="2950" refreshError="1"/>
      <sheetData sheetId="2951" refreshError="1"/>
      <sheetData sheetId="2952" refreshError="1"/>
      <sheetData sheetId="2953" refreshError="1"/>
      <sheetData sheetId="2954" refreshError="1"/>
      <sheetData sheetId="2955" refreshError="1"/>
      <sheetData sheetId="2956" refreshError="1"/>
      <sheetData sheetId="2957" refreshError="1"/>
      <sheetData sheetId="2958" refreshError="1"/>
      <sheetData sheetId="2959" refreshError="1"/>
      <sheetData sheetId="2960" refreshError="1"/>
      <sheetData sheetId="2961" refreshError="1"/>
      <sheetData sheetId="2962" refreshError="1"/>
      <sheetData sheetId="2963" refreshError="1"/>
      <sheetData sheetId="2964" refreshError="1"/>
      <sheetData sheetId="2965" refreshError="1"/>
      <sheetData sheetId="2966" refreshError="1"/>
      <sheetData sheetId="2967" refreshError="1"/>
      <sheetData sheetId="2968" refreshError="1"/>
      <sheetData sheetId="2969" refreshError="1"/>
      <sheetData sheetId="2970" refreshError="1"/>
      <sheetData sheetId="2971" refreshError="1"/>
      <sheetData sheetId="2972" refreshError="1"/>
      <sheetData sheetId="2973" refreshError="1"/>
      <sheetData sheetId="2974" refreshError="1"/>
      <sheetData sheetId="2975" refreshError="1"/>
      <sheetData sheetId="2976" refreshError="1"/>
      <sheetData sheetId="2977" refreshError="1"/>
      <sheetData sheetId="2978" refreshError="1"/>
      <sheetData sheetId="2979" refreshError="1"/>
      <sheetData sheetId="2980" refreshError="1"/>
      <sheetData sheetId="2981" refreshError="1"/>
      <sheetData sheetId="2982" refreshError="1"/>
      <sheetData sheetId="2983" refreshError="1"/>
      <sheetData sheetId="2984" refreshError="1"/>
      <sheetData sheetId="2985" refreshError="1"/>
      <sheetData sheetId="2986" refreshError="1"/>
      <sheetData sheetId="2987" refreshError="1"/>
      <sheetData sheetId="2988" refreshError="1"/>
      <sheetData sheetId="2989" refreshError="1"/>
      <sheetData sheetId="2990" refreshError="1"/>
      <sheetData sheetId="2991" refreshError="1"/>
      <sheetData sheetId="2992" refreshError="1"/>
      <sheetData sheetId="2993" refreshError="1"/>
      <sheetData sheetId="2994" refreshError="1"/>
      <sheetData sheetId="2995" refreshError="1"/>
      <sheetData sheetId="2996" refreshError="1"/>
      <sheetData sheetId="2997" refreshError="1"/>
      <sheetData sheetId="2998" refreshError="1"/>
      <sheetData sheetId="2999" refreshError="1"/>
      <sheetData sheetId="3000" refreshError="1"/>
      <sheetData sheetId="3001" refreshError="1"/>
      <sheetData sheetId="3002" refreshError="1"/>
      <sheetData sheetId="3003" refreshError="1"/>
      <sheetData sheetId="3004" refreshError="1"/>
      <sheetData sheetId="3005" refreshError="1"/>
      <sheetData sheetId="3006" refreshError="1"/>
      <sheetData sheetId="3007" refreshError="1"/>
      <sheetData sheetId="3008" refreshError="1"/>
      <sheetData sheetId="3009" refreshError="1"/>
      <sheetData sheetId="3010" refreshError="1"/>
      <sheetData sheetId="3011" refreshError="1"/>
      <sheetData sheetId="3012" refreshError="1"/>
      <sheetData sheetId="3013" refreshError="1"/>
      <sheetData sheetId="3014" refreshError="1"/>
      <sheetData sheetId="3015" refreshError="1"/>
      <sheetData sheetId="3016" refreshError="1"/>
      <sheetData sheetId="3017" refreshError="1"/>
      <sheetData sheetId="3018" refreshError="1"/>
      <sheetData sheetId="3019"/>
      <sheetData sheetId="3020"/>
      <sheetData sheetId="3021"/>
      <sheetData sheetId="3022"/>
      <sheetData sheetId="3023"/>
      <sheetData sheetId="3024"/>
      <sheetData sheetId="3025"/>
      <sheetData sheetId="3026"/>
      <sheetData sheetId="3027"/>
      <sheetData sheetId="3028"/>
      <sheetData sheetId="3029"/>
      <sheetData sheetId="3030"/>
      <sheetData sheetId="3031"/>
      <sheetData sheetId="3032"/>
      <sheetData sheetId="3033" refreshError="1"/>
      <sheetData sheetId="3034" refreshError="1"/>
      <sheetData sheetId="3035" refreshError="1"/>
      <sheetData sheetId="3036" refreshError="1"/>
      <sheetData sheetId="3037" refreshError="1"/>
      <sheetData sheetId="3038" refreshError="1"/>
      <sheetData sheetId="3039" refreshError="1"/>
      <sheetData sheetId="3040" refreshError="1"/>
      <sheetData sheetId="3041" refreshError="1"/>
      <sheetData sheetId="3042" refreshError="1"/>
      <sheetData sheetId="3043" refreshError="1"/>
      <sheetData sheetId="3044" refreshError="1"/>
      <sheetData sheetId="3045" refreshError="1"/>
      <sheetData sheetId="3046" refreshError="1"/>
      <sheetData sheetId="3047" refreshError="1"/>
      <sheetData sheetId="3048" refreshError="1"/>
      <sheetData sheetId="3049" refreshError="1"/>
      <sheetData sheetId="3050" refreshError="1"/>
      <sheetData sheetId="3051" refreshError="1"/>
      <sheetData sheetId="3052" refreshError="1"/>
      <sheetData sheetId="3053" refreshError="1"/>
      <sheetData sheetId="3054" refreshError="1"/>
      <sheetData sheetId="3055" refreshError="1"/>
      <sheetData sheetId="3056" refreshError="1"/>
      <sheetData sheetId="3057" refreshError="1"/>
      <sheetData sheetId="3058" refreshError="1"/>
      <sheetData sheetId="3059" refreshError="1"/>
      <sheetData sheetId="3060" refreshError="1"/>
      <sheetData sheetId="3061" refreshError="1"/>
      <sheetData sheetId="3062" refreshError="1"/>
      <sheetData sheetId="3063" refreshError="1"/>
      <sheetData sheetId="3064" refreshError="1"/>
      <sheetData sheetId="3065" refreshError="1"/>
      <sheetData sheetId="3066" refreshError="1"/>
      <sheetData sheetId="3067" refreshError="1"/>
      <sheetData sheetId="3068" refreshError="1"/>
      <sheetData sheetId="3069" refreshError="1"/>
      <sheetData sheetId="3070" refreshError="1"/>
      <sheetData sheetId="3071" refreshError="1"/>
      <sheetData sheetId="3072" refreshError="1"/>
      <sheetData sheetId="3073" refreshError="1"/>
      <sheetData sheetId="3074" refreshError="1"/>
      <sheetData sheetId="3075" refreshError="1"/>
      <sheetData sheetId="3076" refreshError="1"/>
      <sheetData sheetId="3077" refreshError="1"/>
      <sheetData sheetId="3078" refreshError="1"/>
      <sheetData sheetId="3079" refreshError="1"/>
      <sheetData sheetId="3080" refreshError="1"/>
      <sheetData sheetId="3081" refreshError="1"/>
      <sheetData sheetId="3082" refreshError="1"/>
      <sheetData sheetId="3083" refreshError="1"/>
      <sheetData sheetId="3084" refreshError="1"/>
      <sheetData sheetId="3085" refreshError="1"/>
      <sheetData sheetId="3086" refreshError="1"/>
      <sheetData sheetId="3087" refreshError="1"/>
      <sheetData sheetId="3088" refreshError="1"/>
      <sheetData sheetId="3089" refreshError="1"/>
      <sheetData sheetId="3090" refreshError="1"/>
      <sheetData sheetId="3091" refreshError="1"/>
      <sheetData sheetId="3092" refreshError="1"/>
      <sheetData sheetId="3093" refreshError="1"/>
      <sheetData sheetId="3094" refreshError="1"/>
      <sheetData sheetId="3095" refreshError="1"/>
      <sheetData sheetId="3096" refreshError="1"/>
      <sheetData sheetId="3097" refreshError="1"/>
      <sheetData sheetId="3098" refreshError="1"/>
      <sheetData sheetId="3099" refreshError="1"/>
      <sheetData sheetId="3100" refreshError="1"/>
      <sheetData sheetId="3101" refreshError="1"/>
      <sheetData sheetId="3102" refreshError="1"/>
      <sheetData sheetId="3103" refreshError="1"/>
      <sheetData sheetId="3104" refreshError="1"/>
      <sheetData sheetId="3105" refreshError="1"/>
      <sheetData sheetId="3106" refreshError="1"/>
      <sheetData sheetId="3107" refreshError="1"/>
      <sheetData sheetId="3108" refreshError="1"/>
      <sheetData sheetId="3109" refreshError="1"/>
      <sheetData sheetId="3110" refreshError="1"/>
      <sheetData sheetId="3111" refreshError="1"/>
      <sheetData sheetId="3112" refreshError="1"/>
      <sheetData sheetId="3113" refreshError="1"/>
      <sheetData sheetId="3114" refreshError="1"/>
      <sheetData sheetId="3115" refreshError="1"/>
      <sheetData sheetId="3116" refreshError="1"/>
      <sheetData sheetId="3117" refreshError="1"/>
      <sheetData sheetId="3118" refreshError="1"/>
      <sheetData sheetId="3119" refreshError="1"/>
      <sheetData sheetId="3120" refreshError="1"/>
      <sheetData sheetId="3121" refreshError="1"/>
      <sheetData sheetId="3122" refreshError="1"/>
      <sheetData sheetId="3123" refreshError="1"/>
      <sheetData sheetId="3124" refreshError="1"/>
      <sheetData sheetId="3125" refreshError="1"/>
      <sheetData sheetId="3126" refreshError="1"/>
      <sheetData sheetId="3127" refreshError="1"/>
      <sheetData sheetId="3128" refreshError="1"/>
      <sheetData sheetId="3129" refreshError="1"/>
      <sheetData sheetId="3130" refreshError="1"/>
      <sheetData sheetId="3131" refreshError="1"/>
      <sheetData sheetId="3132" refreshError="1"/>
      <sheetData sheetId="3133" refreshError="1"/>
      <sheetData sheetId="3134" refreshError="1"/>
      <sheetData sheetId="3135" refreshError="1"/>
      <sheetData sheetId="3136" refreshError="1"/>
      <sheetData sheetId="3137" refreshError="1"/>
      <sheetData sheetId="3138" refreshError="1"/>
      <sheetData sheetId="3139" refreshError="1"/>
      <sheetData sheetId="3140" refreshError="1"/>
      <sheetData sheetId="3141" refreshError="1"/>
      <sheetData sheetId="3142" refreshError="1"/>
      <sheetData sheetId="3143" refreshError="1"/>
      <sheetData sheetId="3144" refreshError="1"/>
      <sheetData sheetId="3145" refreshError="1"/>
      <sheetData sheetId="3146" refreshError="1"/>
      <sheetData sheetId="3147" refreshError="1"/>
      <sheetData sheetId="3148" refreshError="1"/>
      <sheetData sheetId="3149" refreshError="1"/>
      <sheetData sheetId="3150" refreshError="1"/>
      <sheetData sheetId="3151" refreshError="1"/>
      <sheetData sheetId="3152" refreshError="1"/>
      <sheetData sheetId="3153" refreshError="1"/>
      <sheetData sheetId="3154" refreshError="1"/>
      <sheetData sheetId="3155" refreshError="1"/>
      <sheetData sheetId="3156" refreshError="1"/>
      <sheetData sheetId="3157" refreshError="1"/>
      <sheetData sheetId="3158" refreshError="1"/>
      <sheetData sheetId="3159" refreshError="1"/>
      <sheetData sheetId="3160" refreshError="1"/>
      <sheetData sheetId="3161" refreshError="1"/>
      <sheetData sheetId="3162" refreshError="1"/>
      <sheetData sheetId="3163" refreshError="1"/>
      <sheetData sheetId="3164" refreshError="1"/>
      <sheetData sheetId="3165" refreshError="1"/>
      <sheetData sheetId="3166" refreshError="1"/>
      <sheetData sheetId="3167" refreshError="1"/>
      <sheetData sheetId="3168" refreshError="1"/>
      <sheetData sheetId="3169" refreshError="1"/>
      <sheetData sheetId="3170" refreshError="1"/>
      <sheetData sheetId="3171" refreshError="1"/>
      <sheetData sheetId="3172" refreshError="1"/>
      <sheetData sheetId="3173" refreshError="1"/>
      <sheetData sheetId="3174" refreshError="1"/>
      <sheetData sheetId="3175" refreshError="1"/>
      <sheetData sheetId="3176" refreshError="1"/>
      <sheetData sheetId="3177" refreshError="1"/>
      <sheetData sheetId="3178" refreshError="1"/>
      <sheetData sheetId="3179" refreshError="1"/>
      <sheetData sheetId="3180" refreshError="1"/>
      <sheetData sheetId="3181" refreshError="1"/>
      <sheetData sheetId="3182" refreshError="1"/>
      <sheetData sheetId="3183" refreshError="1"/>
      <sheetData sheetId="3184" refreshError="1"/>
      <sheetData sheetId="3185" refreshError="1"/>
      <sheetData sheetId="3186" refreshError="1"/>
      <sheetData sheetId="3187" refreshError="1"/>
      <sheetData sheetId="3188" refreshError="1"/>
      <sheetData sheetId="3189" refreshError="1"/>
      <sheetData sheetId="3190" refreshError="1"/>
      <sheetData sheetId="3191" refreshError="1"/>
      <sheetData sheetId="3192" refreshError="1"/>
      <sheetData sheetId="3193" refreshError="1"/>
      <sheetData sheetId="3194" refreshError="1"/>
      <sheetData sheetId="3195" refreshError="1"/>
      <sheetData sheetId="3196" refreshError="1"/>
      <sheetData sheetId="3197" refreshError="1"/>
      <sheetData sheetId="3198" refreshError="1"/>
      <sheetData sheetId="3199" refreshError="1"/>
      <sheetData sheetId="3200" refreshError="1"/>
      <sheetData sheetId="3201" refreshError="1"/>
      <sheetData sheetId="3202" refreshError="1"/>
      <sheetData sheetId="3203" refreshError="1"/>
      <sheetData sheetId="3204" refreshError="1"/>
      <sheetData sheetId="3205" refreshError="1"/>
      <sheetData sheetId="3206" refreshError="1"/>
      <sheetData sheetId="3207" refreshError="1"/>
      <sheetData sheetId="3208" refreshError="1"/>
      <sheetData sheetId="3209" refreshError="1"/>
      <sheetData sheetId="3210" refreshError="1"/>
      <sheetData sheetId="3211" refreshError="1"/>
      <sheetData sheetId="3212" refreshError="1"/>
      <sheetData sheetId="3213" refreshError="1"/>
      <sheetData sheetId="3214" refreshError="1"/>
      <sheetData sheetId="3215" refreshError="1"/>
      <sheetData sheetId="3216" refreshError="1"/>
      <sheetData sheetId="3217" refreshError="1"/>
      <sheetData sheetId="3218" refreshError="1"/>
      <sheetData sheetId="3219" refreshError="1"/>
      <sheetData sheetId="3220" refreshError="1"/>
      <sheetData sheetId="3221" refreshError="1"/>
      <sheetData sheetId="3222" refreshError="1"/>
      <sheetData sheetId="3223" refreshError="1"/>
      <sheetData sheetId="3224" refreshError="1"/>
      <sheetData sheetId="3225" refreshError="1"/>
      <sheetData sheetId="3226" refreshError="1"/>
      <sheetData sheetId="3227" refreshError="1"/>
      <sheetData sheetId="3228" refreshError="1"/>
      <sheetData sheetId="3229" refreshError="1"/>
      <sheetData sheetId="3230" refreshError="1"/>
      <sheetData sheetId="3231" refreshError="1"/>
      <sheetData sheetId="3232" refreshError="1"/>
      <sheetData sheetId="3233" refreshError="1"/>
      <sheetData sheetId="3234" refreshError="1"/>
      <sheetData sheetId="3235" refreshError="1"/>
      <sheetData sheetId="3236" refreshError="1"/>
      <sheetData sheetId="3237" refreshError="1"/>
      <sheetData sheetId="3238" refreshError="1"/>
      <sheetData sheetId="3239" refreshError="1"/>
      <sheetData sheetId="3240" refreshError="1"/>
      <sheetData sheetId="3241" refreshError="1"/>
      <sheetData sheetId="3242" refreshError="1"/>
      <sheetData sheetId="3243" refreshError="1"/>
      <sheetData sheetId="3244" refreshError="1"/>
      <sheetData sheetId="3245" refreshError="1"/>
      <sheetData sheetId="3246" refreshError="1"/>
      <sheetData sheetId="3247" refreshError="1"/>
      <sheetData sheetId="3248" refreshError="1"/>
      <sheetData sheetId="3249" refreshError="1"/>
      <sheetData sheetId="3250" refreshError="1"/>
      <sheetData sheetId="3251" refreshError="1"/>
      <sheetData sheetId="3252" refreshError="1"/>
      <sheetData sheetId="3253" refreshError="1"/>
      <sheetData sheetId="3254" refreshError="1"/>
      <sheetData sheetId="3255" refreshError="1"/>
      <sheetData sheetId="3256" refreshError="1"/>
      <sheetData sheetId="3257" refreshError="1"/>
      <sheetData sheetId="3258" refreshError="1"/>
      <sheetData sheetId="3259" refreshError="1"/>
      <sheetData sheetId="3260" refreshError="1"/>
      <sheetData sheetId="3261" refreshError="1"/>
      <sheetData sheetId="3262" refreshError="1"/>
      <sheetData sheetId="3263" refreshError="1"/>
      <sheetData sheetId="3264" refreshError="1"/>
      <sheetData sheetId="3265" refreshError="1"/>
      <sheetData sheetId="3266" refreshError="1"/>
      <sheetData sheetId="3267" refreshError="1"/>
      <sheetData sheetId="3268" refreshError="1"/>
      <sheetData sheetId="3269" refreshError="1"/>
      <sheetData sheetId="3270" refreshError="1"/>
      <sheetData sheetId="3271" refreshError="1"/>
      <sheetData sheetId="3272" refreshError="1"/>
      <sheetData sheetId="3273" refreshError="1"/>
      <sheetData sheetId="3274" refreshError="1"/>
      <sheetData sheetId="3275" refreshError="1"/>
      <sheetData sheetId="3276" refreshError="1"/>
      <sheetData sheetId="3277" refreshError="1"/>
      <sheetData sheetId="3278" refreshError="1"/>
      <sheetData sheetId="3279" refreshError="1"/>
      <sheetData sheetId="3280" refreshError="1"/>
      <sheetData sheetId="3281" refreshError="1"/>
      <sheetData sheetId="3282" refreshError="1"/>
      <sheetData sheetId="3283" refreshError="1"/>
      <sheetData sheetId="3284" refreshError="1"/>
      <sheetData sheetId="3285" refreshError="1"/>
      <sheetData sheetId="3286" refreshError="1"/>
      <sheetData sheetId="3287" refreshError="1"/>
      <sheetData sheetId="3288" refreshError="1"/>
      <sheetData sheetId="3289" refreshError="1"/>
      <sheetData sheetId="3290" refreshError="1"/>
      <sheetData sheetId="3291" refreshError="1"/>
      <sheetData sheetId="3292" refreshError="1"/>
      <sheetData sheetId="3293" refreshError="1"/>
      <sheetData sheetId="3294" refreshError="1"/>
      <sheetData sheetId="3295" refreshError="1"/>
      <sheetData sheetId="3296" refreshError="1"/>
      <sheetData sheetId="3297" refreshError="1"/>
      <sheetData sheetId="3298" refreshError="1"/>
      <sheetData sheetId="3299" refreshError="1"/>
      <sheetData sheetId="3300" refreshError="1"/>
      <sheetData sheetId="3301" refreshError="1"/>
      <sheetData sheetId="3302" refreshError="1"/>
      <sheetData sheetId="3303" refreshError="1"/>
      <sheetData sheetId="3304" refreshError="1"/>
      <sheetData sheetId="3305" refreshError="1"/>
      <sheetData sheetId="3306" refreshError="1"/>
      <sheetData sheetId="3307" refreshError="1"/>
      <sheetData sheetId="3308" refreshError="1"/>
      <sheetData sheetId="3309" refreshError="1"/>
      <sheetData sheetId="3310" refreshError="1"/>
      <sheetData sheetId="3311" refreshError="1"/>
      <sheetData sheetId="3312" refreshError="1"/>
      <sheetData sheetId="3313" refreshError="1"/>
      <sheetData sheetId="3314" refreshError="1"/>
      <sheetData sheetId="3315" refreshError="1"/>
      <sheetData sheetId="3316" refreshError="1"/>
      <sheetData sheetId="3317" refreshError="1"/>
      <sheetData sheetId="3318" refreshError="1"/>
      <sheetData sheetId="3319" refreshError="1"/>
      <sheetData sheetId="3320" refreshError="1"/>
      <sheetData sheetId="3321" refreshError="1"/>
      <sheetData sheetId="3322" refreshError="1"/>
      <sheetData sheetId="3323" refreshError="1"/>
      <sheetData sheetId="3324" refreshError="1"/>
      <sheetData sheetId="3325" refreshError="1"/>
      <sheetData sheetId="3326" refreshError="1"/>
      <sheetData sheetId="3327" refreshError="1"/>
      <sheetData sheetId="3328" refreshError="1"/>
      <sheetData sheetId="3329" refreshError="1"/>
      <sheetData sheetId="3330" refreshError="1"/>
      <sheetData sheetId="3331" refreshError="1"/>
      <sheetData sheetId="3332" refreshError="1"/>
      <sheetData sheetId="3333" refreshError="1"/>
      <sheetData sheetId="3334" refreshError="1"/>
      <sheetData sheetId="3335" refreshError="1"/>
      <sheetData sheetId="3336" refreshError="1"/>
      <sheetData sheetId="3337" refreshError="1"/>
      <sheetData sheetId="3338" refreshError="1"/>
      <sheetData sheetId="3339" refreshError="1"/>
      <sheetData sheetId="3340" refreshError="1"/>
      <sheetData sheetId="3341" refreshError="1"/>
      <sheetData sheetId="3342" refreshError="1"/>
      <sheetData sheetId="3343" refreshError="1"/>
      <sheetData sheetId="3344" refreshError="1"/>
      <sheetData sheetId="3345" refreshError="1"/>
      <sheetData sheetId="3346" refreshError="1"/>
      <sheetData sheetId="3347" refreshError="1"/>
      <sheetData sheetId="3348" refreshError="1"/>
      <sheetData sheetId="3349" refreshError="1"/>
      <sheetData sheetId="3350" refreshError="1"/>
      <sheetData sheetId="3351" refreshError="1"/>
      <sheetData sheetId="3352" refreshError="1"/>
      <sheetData sheetId="3353" refreshError="1"/>
      <sheetData sheetId="3354" refreshError="1"/>
      <sheetData sheetId="3355" refreshError="1"/>
      <sheetData sheetId="3356" refreshError="1"/>
      <sheetData sheetId="3357" refreshError="1"/>
      <sheetData sheetId="3358" refreshError="1"/>
      <sheetData sheetId="3359" refreshError="1"/>
      <sheetData sheetId="3360" refreshError="1"/>
      <sheetData sheetId="3361" refreshError="1"/>
      <sheetData sheetId="3362" refreshError="1"/>
      <sheetData sheetId="3363" refreshError="1"/>
      <sheetData sheetId="3364" refreshError="1"/>
      <sheetData sheetId="3365" refreshError="1"/>
      <sheetData sheetId="3366" refreshError="1"/>
      <sheetData sheetId="3367" refreshError="1"/>
      <sheetData sheetId="3368" refreshError="1"/>
      <sheetData sheetId="3369" refreshError="1"/>
      <sheetData sheetId="3370" refreshError="1"/>
      <sheetData sheetId="3371" refreshError="1"/>
      <sheetData sheetId="3372" refreshError="1"/>
      <sheetData sheetId="3373" refreshError="1"/>
      <sheetData sheetId="3374" refreshError="1"/>
      <sheetData sheetId="3375" refreshError="1"/>
      <sheetData sheetId="3376" refreshError="1"/>
      <sheetData sheetId="3377" refreshError="1"/>
      <sheetData sheetId="3378" refreshError="1"/>
      <sheetData sheetId="3379" refreshError="1"/>
      <sheetData sheetId="3380" refreshError="1"/>
      <sheetData sheetId="3381" refreshError="1"/>
      <sheetData sheetId="3382" refreshError="1"/>
      <sheetData sheetId="3383" refreshError="1"/>
      <sheetData sheetId="3384" refreshError="1"/>
      <sheetData sheetId="3385" refreshError="1"/>
      <sheetData sheetId="3386" refreshError="1"/>
      <sheetData sheetId="3387" refreshError="1"/>
      <sheetData sheetId="3388" refreshError="1"/>
      <sheetData sheetId="3389" refreshError="1"/>
      <sheetData sheetId="3390" refreshError="1"/>
      <sheetData sheetId="3391" refreshError="1"/>
      <sheetData sheetId="3392" refreshError="1"/>
      <sheetData sheetId="3393" refreshError="1"/>
      <sheetData sheetId="3394" refreshError="1"/>
      <sheetData sheetId="3395" refreshError="1"/>
      <sheetData sheetId="3396" refreshError="1"/>
      <sheetData sheetId="3397" refreshError="1"/>
      <sheetData sheetId="3398" refreshError="1"/>
      <sheetData sheetId="3399" refreshError="1"/>
      <sheetData sheetId="3400" refreshError="1"/>
      <sheetData sheetId="3401" refreshError="1"/>
      <sheetData sheetId="3402" refreshError="1"/>
      <sheetData sheetId="3403" refreshError="1"/>
      <sheetData sheetId="3404" refreshError="1"/>
      <sheetData sheetId="3405" refreshError="1"/>
      <sheetData sheetId="3406" refreshError="1"/>
      <sheetData sheetId="3407" refreshError="1"/>
      <sheetData sheetId="3408" refreshError="1"/>
      <sheetData sheetId="3409" refreshError="1"/>
      <sheetData sheetId="3410" refreshError="1"/>
      <sheetData sheetId="3411" refreshError="1"/>
      <sheetData sheetId="3412" refreshError="1"/>
      <sheetData sheetId="3413" refreshError="1"/>
      <sheetData sheetId="3414" refreshError="1"/>
      <sheetData sheetId="3415" refreshError="1"/>
      <sheetData sheetId="3416" refreshError="1"/>
      <sheetData sheetId="3417" refreshError="1"/>
      <sheetData sheetId="3418" refreshError="1"/>
      <sheetData sheetId="3419" refreshError="1"/>
      <sheetData sheetId="3420" refreshError="1"/>
      <sheetData sheetId="3421" refreshError="1"/>
      <sheetData sheetId="3422" refreshError="1"/>
      <sheetData sheetId="3423" refreshError="1"/>
      <sheetData sheetId="3424" refreshError="1"/>
      <sheetData sheetId="3425" refreshError="1"/>
      <sheetData sheetId="3426" refreshError="1"/>
      <sheetData sheetId="3427" refreshError="1"/>
      <sheetData sheetId="3428" refreshError="1"/>
      <sheetData sheetId="3429" refreshError="1"/>
      <sheetData sheetId="3430" refreshError="1"/>
      <sheetData sheetId="3431" refreshError="1"/>
      <sheetData sheetId="3432" refreshError="1"/>
      <sheetData sheetId="3433" refreshError="1"/>
      <sheetData sheetId="3434" refreshError="1"/>
      <sheetData sheetId="3435" refreshError="1"/>
      <sheetData sheetId="3436" refreshError="1"/>
      <sheetData sheetId="3437" refreshError="1"/>
      <sheetData sheetId="3438" refreshError="1"/>
      <sheetData sheetId="3439" refreshError="1"/>
      <sheetData sheetId="3440" refreshError="1"/>
      <sheetData sheetId="3441" refreshError="1"/>
      <sheetData sheetId="3442" refreshError="1"/>
      <sheetData sheetId="3443" refreshError="1"/>
      <sheetData sheetId="3444" refreshError="1"/>
      <sheetData sheetId="3445" refreshError="1"/>
      <sheetData sheetId="3446" refreshError="1"/>
      <sheetData sheetId="3447" refreshError="1"/>
      <sheetData sheetId="3448" refreshError="1"/>
      <sheetData sheetId="3449" refreshError="1"/>
      <sheetData sheetId="3450" refreshError="1"/>
      <sheetData sheetId="3451" refreshError="1"/>
      <sheetData sheetId="3452" refreshError="1"/>
      <sheetData sheetId="3453" refreshError="1"/>
      <sheetData sheetId="3454" refreshError="1"/>
      <sheetData sheetId="3455" refreshError="1"/>
      <sheetData sheetId="3456" refreshError="1"/>
      <sheetData sheetId="3457" refreshError="1"/>
      <sheetData sheetId="3458" refreshError="1"/>
      <sheetData sheetId="3459" refreshError="1"/>
      <sheetData sheetId="3460" refreshError="1"/>
      <sheetData sheetId="3461"/>
      <sheetData sheetId="3462" refreshError="1"/>
      <sheetData sheetId="3463" refreshError="1"/>
      <sheetData sheetId="3464" refreshError="1"/>
      <sheetData sheetId="3465" refreshError="1"/>
      <sheetData sheetId="3466" refreshError="1"/>
      <sheetData sheetId="3467" refreshError="1"/>
      <sheetData sheetId="3468" refreshError="1"/>
      <sheetData sheetId="3469" refreshError="1"/>
      <sheetData sheetId="3470" refreshError="1"/>
      <sheetData sheetId="3471" refreshError="1"/>
      <sheetData sheetId="3472" refreshError="1"/>
      <sheetData sheetId="3473" refreshError="1"/>
      <sheetData sheetId="3474" refreshError="1"/>
      <sheetData sheetId="3475" refreshError="1"/>
      <sheetData sheetId="3476" refreshError="1"/>
      <sheetData sheetId="3477" refreshError="1"/>
      <sheetData sheetId="3478" refreshError="1"/>
      <sheetData sheetId="3479" refreshError="1"/>
      <sheetData sheetId="3480" refreshError="1"/>
      <sheetData sheetId="3481" refreshError="1"/>
      <sheetData sheetId="3482" refreshError="1"/>
      <sheetData sheetId="3483" refreshError="1"/>
      <sheetData sheetId="3484" refreshError="1"/>
      <sheetData sheetId="3485" refreshError="1"/>
      <sheetData sheetId="3486" refreshError="1"/>
      <sheetData sheetId="3487" refreshError="1"/>
      <sheetData sheetId="3488" refreshError="1"/>
      <sheetData sheetId="3489" refreshError="1"/>
      <sheetData sheetId="3490" refreshError="1"/>
      <sheetData sheetId="3491" refreshError="1"/>
      <sheetData sheetId="3492" refreshError="1"/>
      <sheetData sheetId="3493" refreshError="1"/>
      <sheetData sheetId="3494" refreshError="1"/>
      <sheetData sheetId="3495" refreshError="1"/>
      <sheetData sheetId="3496" refreshError="1"/>
      <sheetData sheetId="3497" refreshError="1"/>
      <sheetData sheetId="3498" refreshError="1"/>
      <sheetData sheetId="3499" refreshError="1"/>
      <sheetData sheetId="3500" refreshError="1"/>
      <sheetData sheetId="3501" refreshError="1"/>
      <sheetData sheetId="3502" refreshError="1"/>
      <sheetData sheetId="3503" refreshError="1"/>
      <sheetData sheetId="3504" refreshError="1"/>
      <sheetData sheetId="3505" refreshError="1"/>
      <sheetData sheetId="3506" refreshError="1"/>
      <sheetData sheetId="3507" refreshError="1"/>
      <sheetData sheetId="3508" refreshError="1"/>
      <sheetData sheetId="3509" refreshError="1"/>
      <sheetData sheetId="3510" refreshError="1"/>
      <sheetData sheetId="3511" refreshError="1"/>
      <sheetData sheetId="3512" refreshError="1"/>
      <sheetData sheetId="3513" refreshError="1"/>
      <sheetData sheetId="3514" refreshError="1"/>
      <sheetData sheetId="3515" refreshError="1"/>
      <sheetData sheetId="3516" refreshError="1"/>
      <sheetData sheetId="3517" refreshError="1"/>
      <sheetData sheetId="3518" refreshError="1"/>
      <sheetData sheetId="3519" refreshError="1"/>
      <sheetData sheetId="3520" refreshError="1"/>
      <sheetData sheetId="3521" refreshError="1"/>
      <sheetData sheetId="3522" refreshError="1"/>
      <sheetData sheetId="3523" refreshError="1"/>
      <sheetData sheetId="3524" refreshError="1"/>
      <sheetData sheetId="3525" refreshError="1"/>
      <sheetData sheetId="3526" refreshError="1"/>
      <sheetData sheetId="3527" refreshError="1"/>
      <sheetData sheetId="3528" refreshError="1"/>
      <sheetData sheetId="3529" refreshError="1"/>
      <sheetData sheetId="3530" refreshError="1"/>
      <sheetData sheetId="3531" refreshError="1"/>
      <sheetData sheetId="3532" refreshError="1"/>
      <sheetData sheetId="3533" refreshError="1"/>
      <sheetData sheetId="3534" refreshError="1"/>
      <sheetData sheetId="3535" refreshError="1"/>
      <sheetData sheetId="3536" refreshError="1"/>
      <sheetData sheetId="3537" refreshError="1"/>
      <sheetData sheetId="3538" refreshError="1"/>
      <sheetData sheetId="3539" refreshError="1"/>
      <sheetData sheetId="3540" refreshError="1"/>
      <sheetData sheetId="3541" refreshError="1"/>
      <sheetData sheetId="3542" refreshError="1"/>
      <sheetData sheetId="3543" refreshError="1"/>
      <sheetData sheetId="3544" refreshError="1"/>
      <sheetData sheetId="3545" refreshError="1"/>
      <sheetData sheetId="3546" refreshError="1"/>
      <sheetData sheetId="3547" refreshError="1"/>
      <sheetData sheetId="3548" refreshError="1"/>
      <sheetData sheetId="3549" refreshError="1"/>
      <sheetData sheetId="3550" refreshError="1"/>
      <sheetData sheetId="3551" refreshError="1"/>
      <sheetData sheetId="3552" refreshError="1"/>
      <sheetData sheetId="3553" refreshError="1"/>
      <sheetData sheetId="3554" refreshError="1"/>
      <sheetData sheetId="3555" refreshError="1"/>
      <sheetData sheetId="3556" refreshError="1"/>
      <sheetData sheetId="3557" refreshError="1"/>
      <sheetData sheetId="3558" refreshError="1"/>
      <sheetData sheetId="3559" refreshError="1"/>
      <sheetData sheetId="3560" refreshError="1"/>
      <sheetData sheetId="3561" refreshError="1"/>
      <sheetData sheetId="3562" refreshError="1"/>
      <sheetData sheetId="3563" refreshError="1"/>
      <sheetData sheetId="3564" refreshError="1"/>
      <sheetData sheetId="3565" refreshError="1"/>
      <sheetData sheetId="3566" refreshError="1"/>
      <sheetData sheetId="3567" refreshError="1"/>
      <sheetData sheetId="3568" refreshError="1"/>
      <sheetData sheetId="3569" refreshError="1"/>
      <sheetData sheetId="3570"/>
      <sheetData sheetId="3571"/>
      <sheetData sheetId="3572"/>
      <sheetData sheetId="3573"/>
      <sheetData sheetId="3574"/>
      <sheetData sheetId="3575"/>
      <sheetData sheetId="3576"/>
      <sheetData sheetId="3577"/>
      <sheetData sheetId="3578"/>
      <sheetData sheetId="3579"/>
      <sheetData sheetId="3580"/>
      <sheetData sheetId="3581"/>
      <sheetData sheetId="3582"/>
      <sheetData sheetId="3583"/>
      <sheetData sheetId="3584"/>
      <sheetData sheetId="3585"/>
      <sheetData sheetId="3586"/>
      <sheetData sheetId="3587"/>
      <sheetData sheetId="3588"/>
      <sheetData sheetId="3589"/>
      <sheetData sheetId="3590"/>
      <sheetData sheetId="3591"/>
      <sheetData sheetId="3592"/>
      <sheetData sheetId="3593"/>
      <sheetData sheetId="3594"/>
      <sheetData sheetId="3595"/>
      <sheetData sheetId="3596"/>
      <sheetData sheetId="3597"/>
      <sheetData sheetId="3598"/>
      <sheetData sheetId="3599"/>
      <sheetData sheetId="3600"/>
      <sheetData sheetId="3601"/>
      <sheetData sheetId="3602"/>
      <sheetData sheetId="3603"/>
      <sheetData sheetId="3604"/>
      <sheetData sheetId="3605"/>
      <sheetData sheetId="3606"/>
      <sheetData sheetId="3607"/>
      <sheetData sheetId="3608"/>
      <sheetData sheetId="3609"/>
      <sheetData sheetId="3610"/>
      <sheetData sheetId="3611"/>
      <sheetData sheetId="3612"/>
      <sheetData sheetId="3613"/>
      <sheetData sheetId="3614"/>
      <sheetData sheetId="3615"/>
      <sheetData sheetId="3616"/>
      <sheetData sheetId="3617"/>
      <sheetData sheetId="3618"/>
      <sheetData sheetId="3619"/>
      <sheetData sheetId="3620"/>
      <sheetData sheetId="3621"/>
      <sheetData sheetId="3622"/>
      <sheetData sheetId="3623"/>
      <sheetData sheetId="3624"/>
      <sheetData sheetId="3625"/>
      <sheetData sheetId="3626"/>
      <sheetData sheetId="3627"/>
      <sheetData sheetId="3628"/>
      <sheetData sheetId="3629"/>
      <sheetData sheetId="3630"/>
      <sheetData sheetId="3631"/>
      <sheetData sheetId="3632"/>
      <sheetData sheetId="3633"/>
      <sheetData sheetId="3634"/>
      <sheetData sheetId="3635"/>
      <sheetData sheetId="3636"/>
      <sheetData sheetId="3637"/>
      <sheetData sheetId="3638"/>
      <sheetData sheetId="3639"/>
      <sheetData sheetId="3640"/>
      <sheetData sheetId="3641"/>
      <sheetData sheetId="3642"/>
      <sheetData sheetId="3643"/>
      <sheetData sheetId="3644"/>
      <sheetData sheetId="3645"/>
      <sheetData sheetId="3646"/>
      <sheetData sheetId="3647"/>
      <sheetData sheetId="3648"/>
      <sheetData sheetId="3649"/>
      <sheetData sheetId="3650"/>
      <sheetData sheetId="3651"/>
      <sheetData sheetId="3652"/>
      <sheetData sheetId="3653"/>
      <sheetData sheetId="3654"/>
      <sheetData sheetId="3655"/>
      <sheetData sheetId="3656"/>
      <sheetData sheetId="3657"/>
      <sheetData sheetId="3658"/>
      <sheetData sheetId="3659"/>
      <sheetData sheetId="3660"/>
      <sheetData sheetId="3661"/>
      <sheetData sheetId="3662"/>
      <sheetData sheetId="3663"/>
      <sheetData sheetId="3664"/>
      <sheetData sheetId="3665"/>
      <sheetData sheetId="3666"/>
      <sheetData sheetId="3667"/>
      <sheetData sheetId="3668"/>
      <sheetData sheetId="3669"/>
      <sheetData sheetId="3670"/>
      <sheetData sheetId="3671"/>
      <sheetData sheetId="3672"/>
      <sheetData sheetId="3673"/>
      <sheetData sheetId="3674"/>
      <sheetData sheetId="3675"/>
      <sheetData sheetId="3676"/>
      <sheetData sheetId="3677"/>
      <sheetData sheetId="3678"/>
      <sheetData sheetId="3679"/>
      <sheetData sheetId="3680"/>
      <sheetData sheetId="3681"/>
      <sheetData sheetId="3682"/>
      <sheetData sheetId="3683"/>
      <sheetData sheetId="3684"/>
      <sheetData sheetId="3685"/>
      <sheetData sheetId="3686"/>
      <sheetData sheetId="3687"/>
      <sheetData sheetId="3688"/>
      <sheetData sheetId="3689"/>
      <sheetData sheetId="3690"/>
      <sheetData sheetId="3691"/>
      <sheetData sheetId="3692"/>
      <sheetData sheetId="3693"/>
      <sheetData sheetId="3694"/>
      <sheetData sheetId="3695"/>
      <sheetData sheetId="3696"/>
      <sheetData sheetId="3697"/>
      <sheetData sheetId="3698"/>
      <sheetData sheetId="3699"/>
      <sheetData sheetId="3700"/>
      <sheetData sheetId="3701"/>
      <sheetData sheetId="3702"/>
      <sheetData sheetId="3703"/>
      <sheetData sheetId="3704"/>
      <sheetData sheetId="3705"/>
      <sheetData sheetId="3706"/>
      <sheetData sheetId="3707"/>
      <sheetData sheetId="3708"/>
      <sheetData sheetId="3709"/>
      <sheetData sheetId="3710"/>
      <sheetData sheetId="3711"/>
      <sheetData sheetId="3712"/>
      <sheetData sheetId="3713"/>
      <sheetData sheetId="3714"/>
      <sheetData sheetId="3715"/>
      <sheetData sheetId="3716"/>
      <sheetData sheetId="3717"/>
      <sheetData sheetId="3718"/>
      <sheetData sheetId="3719"/>
      <sheetData sheetId="3720"/>
      <sheetData sheetId="3721"/>
      <sheetData sheetId="3722"/>
      <sheetData sheetId="3723"/>
      <sheetData sheetId="3724"/>
      <sheetData sheetId="3725"/>
      <sheetData sheetId="3726"/>
      <sheetData sheetId="3727"/>
      <sheetData sheetId="3728"/>
      <sheetData sheetId="3729"/>
      <sheetData sheetId="3730"/>
      <sheetData sheetId="3731"/>
      <sheetData sheetId="3732"/>
      <sheetData sheetId="3733"/>
      <sheetData sheetId="3734"/>
      <sheetData sheetId="3735"/>
      <sheetData sheetId="3736"/>
      <sheetData sheetId="3737"/>
      <sheetData sheetId="3738"/>
      <sheetData sheetId="3739"/>
      <sheetData sheetId="3740"/>
      <sheetData sheetId="3741"/>
      <sheetData sheetId="3742"/>
      <sheetData sheetId="3743"/>
      <sheetData sheetId="3744"/>
      <sheetData sheetId="3745"/>
      <sheetData sheetId="3746"/>
      <sheetData sheetId="3747"/>
      <sheetData sheetId="3748"/>
      <sheetData sheetId="3749"/>
      <sheetData sheetId="3750"/>
      <sheetData sheetId="3751"/>
      <sheetData sheetId="3752"/>
      <sheetData sheetId="3753"/>
      <sheetData sheetId="3754"/>
      <sheetData sheetId="3755"/>
      <sheetData sheetId="3756"/>
      <sheetData sheetId="3757"/>
      <sheetData sheetId="3758"/>
      <sheetData sheetId="3759"/>
      <sheetData sheetId="3760"/>
      <sheetData sheetId="3761"/>
      <sheetData sheetId="3762"/>
      <sheetData sheetId="3763"/>
      <sheetData sheetId="3764"/>
      <sheetData sheetId="3765"/>
      <sheetData sheetId="3766"/>
      <sheetData sheetId="3767"/>
      <sheetData sheetId="3768"/>
      <sheetData sheetId="3769"/>
      <sheetData sheetId="3770"/>
      <sheetData sheetId="3771"/>
      <sheetData sheetId="3772"/>
      <sheetData sheetId="3773"/>
      <sheetData sheetId="3774"/>
      <sheetData sheetId="3775"/>
      <sheetData sheetId="3776"/>
      <sheetData sheetId="3777"/>
      <sheetData sheetId="3778"/>
      <sheetData sheetId="3779"/>
      <sheetData sheetId="3780"/>
      <sheetData sheetId="3781"/>
      <sheetData sheetId="3782"/>
      <sheetData sheetId="3783"/>
      <sheetData sheetId="3784"/>
      <sheetData sheetId="3785"/>
      <sheetData sheetId="3786"/>
      <sheetData sheetId="3787"/>
      <sheetData sheetId="3788"/>
      <sheetData sheetId="3789"/>
      <sheetData sheetId="3790"/>
      <sheetData sheetId="3791"/>
      <sheetData sheetId="3792"/>
      <sheetData sheetId="3793"/>
      <sheetData sheetId="3794"/>
      <sheetData sheetId="3795"/>
      <sheetData sheetId="3796"/>
      <sheetData sheetId="3797"/>
      <sheetData sheetId="3798"/>
      <sheetData sheetId="3799"/>
      <sheetData sheetId="3800"/>
      <sheetData sheetId="3801"/>
      <sheetData sheetId="3802"/>
      <sheetData sheetId="3803"/>
      <sheetData sheetId="3804"/>
      <sheetData sheetId="3805"/>
      <sheetData sheetId="3806"/>
      <sheetData sheetId="3807"/>
      <sheetData sheetId="3808"/>
      <sheetData sheetId="3809"/>
      <sheetData sheetId="3810"/>
      <sheetData sheetId="3811"/>
      <sheetData sheetId="3812"/>
      <sheetData sheetId="3813"/>
      <sheetData sheetId="3814"/>
      <sheetData sheetId="3815">
        <row r="5">
          <cell r="B5" t="str">
            <v>백-호</v>
          </cell>
        </row>
      </sheetData>
      <sheetData sheetId="3816"/>
      <sheetData sheetId="3817">
        <row r="5">
          <cell r="B5" t="str">
            <v>백-호</v>
          </cell>
        </row>
      </sheetData>
      <sheetData sheetId="3818"/>
      <sheetData sheetId="3819">
        <row r="5">
          <cell r="B5" t="str">
            <v>백-호</v>
          </cell>
        </row>
      </sheetData>
      <sheetData sheetId="3820"/>
      <sheetData sheetId="3821">
        <row r="5">
          <cell r="B5" t="str">
            <v>백-호</v>
          </cell>
        </row>
      </sheetData>
      <sheetData sheetId="3822"/>
      <sheetData sheetId="3823">
        <row r="5">
          <cell r="B5" t="str">
            <v>백-호</v>
          </cell>
        </row>
      </sheetData>
      <sheetData sheetId="3824"/>
      <sheetData sheetId="3825">
        <row r="5">
          <cell r="B5" t="str">
            <v>백-호</v>
          </cell>
        </row>
      </sheetData>
      <sheetData sheetId="3826"/>
      <sheetData sheetId="3827"/>
      <sheetData sheetId="3828"/>
      <sheetData sheetId="3829"/>
      <sheetData sheetId="3830"/>
      <sheetData sheetId="3831"/>
      <sheetData sheetId="3832"/>
      <sheetData sheetId="3833"/>
      <sheetData sheetId="3834"/>
      <sheetData sheetId="3835"/>
      <sheetData sheetId="3836"/>
      <sheetData sheetId="3837"/>
      <sheetData sheetId="3838"/>
      <sheetData sheetId="3839"/>
      <sheetData sheetId="3840"/>
      <sheetData sheetId="3841"/>
      <sheetData sheetId="3842"/>
      <sheetData sheetId="3843"/>
      <sheetData sheetId="3844"/>
      <sheetData sheetId="3845"/>
      <sheetData sheetId="3846"/>
      <sheetData sheetId="3847"/>
      <sheetData sheetId="3848"/>
      <sheetData sheetId="3849"/>
      <sheetData sheetId="3850"/>
      <sheetData sheetId="3851"/>
      <sheetData sheetId="3852"/>
      <sheetData sheetId="3853"/>
      <sheetData sheetId="3854"/>
      <sheetData sheetId="3855"/>
      <sheetData sheetId="3856"/>
      <sheetData sheetId="3857"/>
      <sheetData sheetId="3858"/>
      <sheetData sheetId="3859"/>
      <sheetData sheetId="3860"/>
      <sheetData sheetId="3861"/>
      <sheetData sheetId="3862"/>
      <sheetData sheetId="3863"/>
      <sheetData sheetId="3864"/>
      <sheetData sheetId="3865"/>
      <sheetData sheetId="3866"/>
      <sheetData sheetId="3867"/>
      <sheetData sheetId="3868"/>
      <sheetData sheetId="3869"/>
      <sheetData sheetId="3870"/>
      <sheetData sheetId="3871"/>
      <sheetData sheetId="3872"/>
      <sheetData sheetId="3873"/>
      <sheetData sheetId="3874"/>
      <sheetData sheetId="3875"/>
      <sheetData sheetId="3876"/>
      <sheetData sheetId="3877"/>
      <sheetData sheetId="3878"/>
      <sheetData sheetId="3879"/>
      <sheetData sheetId="3880"/>
      <sheetData sheetId="3881"/>
      <sheetData sheetId="3882"/>
      <sheetData sheetId="3883"/>
      <sheetData sheetId="3884"/>
      <sheetData sheetId="3885"/>
      <sheetData sheetId="3886"/>
      <sheetData sheetId="3887"/>
      <sheetData sheetId="3888"/>
      <sheetData sheetId="3889"/>
      <sheetData sheetId="3890"/>
      <sheetData sheetId="3891"/>
      <sheetData sheetId="3892"/>
      <sheetData sheetId="3893"/>
      <sheetData sheetId="3894"/>
      <sheetData sheetId="3895"/>
      <sheetData sheetId="3896"/>
      <sheetData sheetId="3897"/>
      <sheetData sheetId="3898"/>
      <sheetData sheetId="3899"/>
      <sheetData sheetId="3900"/>
      <sheetData sheetId="3901"/>
      <sheetData sheetId="3902"/>
      <sheetData sheetId="3903"/>
      <sheetData sheetId="3904"/>
      <sheetData sheetId="3905"/>
      <sheetData sheetId="3906"/>
      <sheetData sheetId="3907"/>
      <sheetData sheetId="3908"/>
      <sheetData sheetId="3909"/>
      <sheetData sheetId="3910"/>
      <sheetData sheetId="3911"/>
      <sheetData sheetId="3912"/>
      <sheetData sheetId="3913"/>
      <sheetData sheetId="3914"/>
      <sheetData sheetId="3915"/>
      <sheetData sheetId="3916"/>
      <sheetData sheetId="3917"/>
      <sheetData sheetId="3918"/>
      <sheetData sheetId="3919"/>
      <sheetData sheetId="3920"/>
      <sheetData sheetId="3921"/>
      <sheetData sheetId="3922"/>
      <sheetData sheetId="3923"/>
      <sheetData sheetId="3924"/>
      <sheetData sheetId="3925"/>
      <sheetData sheetId="3926"/>
      <sheetData sheetId="3927"/>
      <sheetData sheetId="3928"/>
      <sheetData sheetId="3929"/>
      <sheetData sheetId="3930"/>
      <sheetData sheetId="3931"/>
      <sheetData sheetId="3932"/>
      <sheetData sheetId="3933" refreshError="1"/>
      <sheetData sheetId="3934" refreshError="1"/>
      <sheetData sheetId="3935" refreshError="1"/>
      <sheetData sheetId="3936" refreshError="1"/>
      <sheetData sheetId="3937" refreshError="1"/>
      <sheetData sheetId="3938" refreshError="1"/>
      <sheetData sheetId="3939" refreshError="1"/>
      <sheetData sheetId="3940" refreshError="1"/>
      <sheetData sheetId="3941" refreshError="1"/>
      <sheetData sheetId="3942" refreshError="1"/>
      <sheetData sheetId="3943" refreshError="1"/>
      <sheetData sheetId="3944" refreshError="1"/>
      <sheetData sheetId="3945" refreshError="1"/>
      <sheetData sheetId="3946" refreshError="1"/>
      <sheetData sheetId="3947" refreshError="1"/>
      <sheetData sheetId="3948" refreshError="1"/>
      <sheetData sheetId="3949" refreshError="1"/>
      <sheetData sheetId="3950" refreshError="1"/>
      <sheetData sheetId="3951" refreshError="1"/>
      <sheetData sheetId="3952" refreshError="1"/>
      <sheetData sheetId="3953" refreshError="1"/>
      <sheetData sheetId="3954" refreshError="1"/>
      <sheetData sheetId="3955" refreshError="1"/>
      <sheetData sheetId="3956" refreshError="1"/>
      <sheetData sheetId="3957" refreshError="1"/>
      <sheetData sheetId="3958"/>
      <sheetData sheetId="3959"/>
      <sheetData sheetId="3960"/>
      <sheetData sheetId="3961"/>
      <sheetData sheetId="3962"/>
      <sheetData sheetId="3963"/>
      <sheetData sheetId="3964"/>
      <sheetData sheetId="3965"/>
      <sheetData sheetId="3966"/>
      <sheetData sheetId="3967"/>
      <sheetData sheetId="3968"/>
      <sheetData sheetId="3969"/>
      <sheetData sheetId="3970"/>
      <sheetData sheetId="3971"/>
      <sheetData sheetId="3972"/>
      <sheetData sheetId="3973"/>
      <sheetData sheetId="3974"/>
      <sheetData sheetId="3975"/>
      <sheetData sheetId="3976"/>
      <sheetData sheetId="3977"/>
      <sheetData sheetId="3978"/>
      <sheetData sheetId="3979"/>
      <sheetData sheetId="3980"/>
      <sheetData sheetId="3981"/>
      <sheetData sheetId="3982"/>
      <sheetData sheetId="3983"/>
      <sheetData sheetId="3984"/>
      <sheetData sheetId="3985"/>
      <sheetData sheetId="3986"/>
      <sheetData sheetId="3987"/>
      <sheetData sheetId="3988"/>
      <sheetData sheetId="3989"/>
      <sheetData sheetId="3990"/>
      <sheetData sheetId="3991"/>
      <sheetData sheetId="3992"/>
      <sheetData sheetId="3993"/>
      <sheetData sheetId="3994"/>
      <sheetData sheetId="3995"/>
      <sheetData sheetId="3996"/>
      <sheetData sheetId="3997"/>
      <sheetData sheetId="3998"/>
      <sheetData sheetId="3999"/>
      <sheetData sheetId="4000"/>
      <sheetData sheetId="4001"/>
      <sheetData sheetId="4002"/>
      <sheetData sheetId="4003"/>
      <sheetData sheetId="4004"/>
      <sheetData sheetId="4005"/>
      <sheetData sheetId="4006"/>
      <sheetData sheetId="4007"/>
      <sheetData sheetId="4008"/>
      <sheetData sheetId="4009"/>
      <sheetData sheetId="4010"/>
      <sheetData sheetId="4011"/>
      <sheetData sheetId="4012"/>
      <sheetData sheetId="4013"/>
      <sheetData sheetId="4014"/>
      <sheetData sheetId="4015"/>
      <sheetData sheetId="4016"/>
      <sheetData sheetId="4017"/>
      <sheetData sheetId="4018"/>
      <sheetData sheetId="4019"/>
      <sheetData sheetId="4020"/>
      <sheetData sheetId="4021"/>
      <sheetData sheetId="4022"/>
      <sheetData sheetId="4023"/>
      <sheetData sheetId="4024"/>
      <sheetData sheetId="4025"/>
      <sheetData sheetId="4026"/>
      <sheetData sheetId="4027"/>
      <sheetData sheetId="4028"/>
      <sheetData sheetId="4029"/>
      <sheetData sheetId="4030"/>
      <sheetData sheetId="4031"/>
      <sheetData sheetId="4032"/>
      <sheetData sheetId="4033"/>
      <sheetData sheetId="4034"/>
      <sheetData sheetId="4035"/>
      <sheetData sheetId="4036"/>
      <sheetData sheetId="4037"/>
      <sheetData sheetId="4038"/>
      <sheetData sheetId="4039"/>
      <sheetData sheetId="4040"/>
      <sheetData sheetId="4041"/>
      <sheetData sheetId="4042"/>
      <sheetData sheetId="4043"/>
      <sheetData sheetId="4044"/>
      <sheetData sheetId="4045"/>
      <sheetData sheetId="4046"/>
      <sheetData sheetId="4047"/>
      <sheetData sheetId="4048"/>
      <sheetData sheetId="4049"/>
      <sheetData sheetId="4050"/>
      <sheetData sheetId="4051"/>
      <sheetData sheetId="4052"/>
      <sheetData sheetId="4053"/>
      <sheetData sheetId="4054"/>
      <sheetData sheetId="4055"/>
      <sheetData sheetId="4056"/>
      <sheetData sheetId="4057"/>
      <sheetData sheetId="4058"/>
      <sheetData sheetId="4059"/>
      <sheetData sheetId="4060"/>
      <sheetData sheetId="4061"/>
      <sheetData sheetId="4062"/>
      <sheetData sheetId="4063"/>
      <sheetData sheetId="4064"/>
      <sheetData sheetId="4065"/>
      <sheetData sheetId="4066"/>
      <sheetData sheetId="4067"/>
      <sheetData sheetId="4068"/>
      <sheetData sheetId="4069"/>
      <sheetData sheetId="4070"/>
      <sheetData sheetId="4071"/>
      <sheetData sheetId="4072"/>
      <sheetData sheetId="4073"/>
      <sheetData sheetId="4074"/>
      <sheetData sheetId="4075"/>
      <sheetData sheetId="4076"/>
      <sheetData sheetId="4077"/>
      <sheetData sheetId="4078"/>
      <sheetData sheetId="4079"/>
      <sheetData sheetId="4080"/>
      <sheetData sheetId="4081"/>
      <sheetData sheetId="4082"/>
      <sheetData sheetId="4083"/>
      <sheetData sheetId="4084"/>
      <sheetData sheetId="4085"/>
      <sheetData sheetId="4086"/>
      <sheetData sheetId="4087"/>
      <sheetData sheetId="4088"/>
      <sheetData sheetId="4089"/>
      <sheetData sheetId="4090"/>
      <sheetData sheetId="4091"/>
      <sheetData sheetId="4092"/>
      <sheetData sheetId="4093"/>
      <sheetData sheetId="4094"/>
      <sheetData sheetId="4095"/>
      <sheetData sheetId="4096"/>
      <sheetData sheetId="4097"/>
      <sheetData sheetId="4098"/>
      <sheetData sheetId="4099"/>
      <sheetData sheetId="4100"/>
      <sheetData sheetId="4101"/>
      <sheetData sheetId="4102"/>
      <sheetData sheetId="4103"/>
      <sheetData sheetId="4104"/>
      <sheetData sheetId="4105"/>
      <sheetData sheetId="4106"/>
      <sheetData sheetId="4107"/>
      <sheetData sheetId="4108"/>
      <sheetData sheetId="4109"/>
      <sheetData sheetId="4110"/>
      <sheetData sheetId="4111"/>
      <sheetData sheetId="4112"/>
      <sheetData sheetId="4113"/>
      <sheetData sheetId="4114"/>
      <sheetData sheetId="4115"/>
      <sheetData sheetId="4116"/>
      <sheetData sheetId="4117"/>
      <sheetData sheetId="4118"/>
      <sheetData sheetId="4119"/>
      <sheetData sheetId="4120"/>
      <sheetData sheetId="4121"/>
      <sheetData sheetId="4122"/>
      <sheetData sheetId="4123"/>
      <sheetData sheetId="4124"/>
      <sheetData sheetId="4125"/>
      <sheetData sheetId="4126"/>
      <sheetData sheetId="4127"/>
      <sheetData sheetId="4128"/>
      <sheetData sheetId="4129"/>
      <sheetData sheetId="4130"/>
      <sheetData sheetId="4131"/>
      <sheetData sheetId="4132"/>
      <sheetData sheetId="4133"/>
      <sheetData sheetId="4134"/>
      <sheetData sheetId="4135"/>
      <sheetData sheetId="4136"/>
      <sheetData sheetId="4137"/>
      <sheetData sheetId="4138"/>
      <sheetData sheetId="4139"/>
      <sheetData sheetId="4140"/>
      <sheetData sheetId="4141"/>
      <sheetData sheetId="4142"/>
      <sheetData sheetId="4143"/>
      <sheetData sheetId="4144"/>
      <sheetData sheetId="4145"/>
      <sheetData sheetId="4146"/>
      <sheetData sheetId="4147"/>
      <sheetData sheetId="4148"/>
      <sheetData sheetId="4149"/>
      <sheetData sheetId="4150"/>
      <sheetData sheetId="4151"/>
      <sheetData sheetId="4152"/>
      <sheetData sheetId="4153"/>
      <sheetData sheetId="4154"/>
      <sheetData sheetId="4155"/>
      <sheetData sheetId="4156"/>
      <sheetData sheetId="4157"/>
      <sheetData sheetId="4158"/>
      <sheetData sheetId="4159"/>
      <sheetData sheetId="4160"/>
      <sheetData sheetId="4161"/>
      <sheetData sheetId="4162"/>
      <sheetData sheetId="4163"/>
      <sheetData sheetId="4164"/>
      <sheetData sheetId="4165"/>
      <sheetData sheetId="4166"/>
      <sheetData sheetId="4167"/>
      <sheetData sheetId="4168"/>
      <sheetData sheetId="4169"/>
      <sheetData sheetId="4170"/>
      <sheetData sheetId="4171"/>
      <sheetData sheetId="4172"/>
      <sheetData sheetId="4173"/>
      <sheetData sheetId="4174"/>
      <sheetData sheetId="4175"/>
      <sheetData sheetId="4176"/>
      <sheetData sheetId="4177"/>
      <sheetData sheetId="4178"/>
      <sheetData sheetId="4179"/>
      <sheetData sheetId="4180"/>
      <sheetData sheetId="4181"/>
      <sheetData sheetId="4182"/>
      <sheetData sheetId="4183"/>
      <sheetData sheetId="4184"/>
      <sheetData sheetId="4185"/>
      <sheetData sheetId="4186"/>
      <sheetData sheetId="4187"/>
      <sheetData sheetId="4188"/>
      <sheetData sheetId="4189"/>
      <sheetData sheetId="4190"/>
      <sheetData sheetId="4191"/>
      <sheetData sheetId="4192"/>
      <sheetData sheetId="4193"/>
      <sheetData sheetId="4194"/>
      <sheetData sheetId="4195"/>
      <sheetData sheetId="4196"/>
      <sheetData sheetId="4197"/>
      <sheetData sheetId="4198"/>
      <sheetData sheetId="4199"/>
      <sheetData sheetId="4200"/>
      <sheetData sheetId="4201"/>
      <sheetData sheetId="4202"/>
      <sheetData sheetId="4203"/>
      <sheetData sheetId="4204"/>
      <sheetData sheetId="4205"/>
      <sheetData sheetId="4206"/>
      <sheetData sheetId="4207"/>
      <sheetData sheetId="4208"/>
      <sheetData sheetId="4209"/>
      <sheetData sheetId="4210"/>
      <sheetData sheetId="4211"/>
      <sheetData sheetId="4212"/>
      <sheetData sheetId="4213"/>
      <sheetData sheetId="4214"/>
      <sheetData sheetId="4215"/>
      <sheetData sheetId="4216"/>
      <sheetData sheetId="4217"/>
      <sheetData sheetId="4218"/>
      <sheetData sheetId="4219"/>
      <sheetData sheetId="4220"/>
      <sheetData sheetId="4221"/>
      <sheetData sheetId="4222"/>
      <sheetData sheetId="4223"/>
      <sheetData sheetId="4224"/>
      <sheetData sheetId="4225"/>
      <sheetData sheetId="4226"/>
      <sheetData sheetId="4227"/>
      <sheetData sheetId="4228"/>
      <sheetData sheetId="4229"/>
      <sheetData sheetId="4230"/>
      <sheetData sheetId="4231"/>
      <sheetData sheetId="4232"/>
      <sheetData sheetId="4233"/>
      <sheetData sheetId="4234"/>
      <sheetData sheetId="4235"/>
      <sheetData sheetId="4236"/>
      <sheetData sheetId="4237"/>
      <sheetData sheetId="4238"/>
      <sheetData sheetId="4239"/>
      <sheetData sheetId="4240"/>
      <sheetData sheetId="4241"/>
      <sheetData sheetId="4242"/>
      <sheetData sheetId="4243"/>
      <sheetData sheetId="4244"/>
      <sheetData sheetId="4245"/>
      <sheetData sheetId="4246"/>
      <sheetData sheetId="4247"/>
      <sheetData sheetId="4248"/>
      <sheetData sheetId="4249"/>
      <sheetData sheetId="4250"/>
      <sheetData sheetId="4251"/>
      <sheetData sheetId="4252"/>
      <sheetData sheetId="4253"/>
      <sheetData sheetId="4254"/>
      <sheetData sheetId="4255"/>
      <sheetData sheetId="4256"/>
      <sheetData sheetId="4257"/>
      <sheetData sheetId="4258"/>
      <sheetData sheetId="4259"/>
      <sheetData sheetId="4260"/>
      <sheetData sheetId="4261"/>
      <sheetData sheetId="4262"/>
      <sheetData sheetId="4263"/>
      <sheetData sheetId="4264"/>
      <sheetData sheetId="4265"/>
      <sheetData sheetId="4266"/>
      <sheetData sheetId="4267"/>
      <sheetData sheetId="4268"/>
      <sheetData sheetId="4269"/>
      <sheetData sheetId="4270"/>
      <sheetData sheetId="4271"/>
      <sheetData sheetId="4272"/>
      <sheetData sheetId="4273"/>
      <sheetData sheetId="4274"/>
      <sheetData sheetId="4275"/>
      <sheetData sheetId="4276"/>
      <sheetData sheetId="4277"/>
      <sheetData sheetId="4278"/>
      <sheetData sheetId="4279"/>
      <sheetData sheetId="4280"/>
      <sheetData sheetId="4281"/>
      <sheetData sheetId="4282"/>
      <sheetData sheetId="4283"/>
      <sheetData sheetId="4284"/>
      <sheetData sheetId="4285"/>
      <sheetData sheetId="4286"/>
      <sheetData sheetId="4287"/>
      <sheetData sheetId="4288"/>
      <sheetData sheetId="4289"/>
      <sheetData sheetId="4290"/>
      <sheetData sheetId="4291"/>
      <sheetData sheetId="4292"/>
      <sheetData sheetId="4293"/>
      <sheetData sheetId="4294"/>
      <sheetData sheetId="4295"/>
      <sheetData sheetId="4296"/>
      <sheetData sheetId="4297"/>
      <sheetData sheetId="4298"/>
      <sheetData sheetId="4299"/>
      <sheetData sheetId="4300"/>
      <sheetData sheetId="4301"/>
      <sheetData sheetId="4302"/>
      <sheetData sheetId="4303"/>
      <sheetData sheetId="4304"/>
      <sheetData sheetId="4305"/>
      <sheetData sheetId="4306"/>
      <sheetData sheetId="4307"/>
      <sheetData sheetId="4308"/>
      <sheetData sheetId="4309"/>
      <sheetData sheetId="4310"/>
      <sheetData sheetId="4311"/>
      <sheetData sheetId="4312"/>
      <sheetData sheetId="4313"/>
      <sheetData sheetId="4314"/>
      <sheetData sheetId="4315"/>
      <sheetData sheetId="4316"/>
      <sheetData sheetId="4317"/>
      <sheetData sheetId="4318"/>
      <sheetData sheetId="4319"/>
      <sheetData sheetId="4320"/>
      <sheetData sheetId="4321"/>
      <sheetData sheetId="4322"/>
      <sheetData sheetId="4323"/>
      <sheetData sheetId="4324"/>
      <sheetData sheetId="4325"/>
      <sheetData sheetId="4326"/>
      <sheetData sheetId="4327"/>
      <sheetData sheetId="4328"/>
      <sheetData sheetId="4329"/>
      <sheetData sheetId="4330"/>
      <sheetData sheetId="4331"/>
      <sheetData sheetId="4332"/>
      <sheetData sheetId="4333"/>
      <sheetData sheetId="4334"/>
      <sheetData sheetId="4335"/>
      <sheetData sheetId="4336"/>
      <sheetData sheetId="4337"/>
      <sheetData sheetId="4338"/>
      <sheetData sheetId="4339"/>
      <sheetData sheetId="4340"/>
      <sheetData sheetId="4341"/>
      <sheetData sheetId="4342"/>
      <sheetData sheetId="4343"/>
      <sheetData sheetId="4344"/>
      <sheetData sheetId="4345"/>
      <sheetData sheetId="4346"/>
      <sheetData sheetId="4347"/>
      <sheetData sheetId="4348"/>
      <sheetData sheetId="4349"/>
      <sheetData sheetId="4350"/>
      <sheetData sheetId="4351"/>
      <sheetData sheetId="4352"/>
      <sheetData sheetId="4353"/>
      <sheetData sheetId="4354"/>
      <sheetData sheetId="4355"/>
      <sheetData sheetId="4356"/>
      <sheetData sheetId="4357" refreshError="1"/>
      <sheetData sheetId="4358"/>
      <sheetData sheetId="4359"/>
      <sheetData sheetId="4360"/>
      <sheetData sheetId="4361"/>
      <sheetData sheetId="4362" refreshError="1"/>
      <sheetData sheetId="4363" refreshError="1"/>
      <sheetData sheetId="4364" refreshError="1"/>
      <sheetData sheetId="4365" refreshError="1"/>
      <sheetData sheetId="4366" refreshError="1"/>
      <sheetData sheetId="4367" refreshError="1"/>
      <sheetData sheetId="4368" refreshError="1"/>
      <sheetData sheetId="4369" refreshError="1"/>
      <sheetData sheetId="4370" refreshError="1"/>
      <sheetData sheetId="4371" refreshError="1"/>
      <sheetData sheetId="4372" refreshError="1"/>
      <sheetData sheetId="4373" refreshError="1"/>
      <sheetData sheetId="4374" refreshError="1"/>
      <sheetData sheetId="4375" refreshError="1"/>
      <sheetData sheetId="4376" refreshError="1"/>
      <sheetData sheetId="4377" refreshError="1"/>
      <sheetData sheetId="4378" refreshError="1"/>
      <sheetData sheetId="4379" refreshError="1"/>
      <sheetData sheetId="4380" refreshError="1"/>
      <sheetData sheetId="4381" refreshError="1"/>
      <sheetData sheetId="4382" refreshError="1"/>
      <sheetData sheetId="4383" refreshError="1"/>
      <sheetData sheetId="4384" refreshError="1"/>
      <sheetData sheetId="4385" refreshError="1"/>
      <sheetData sheetId="4386" refreshError="1"/>
      <sheetData sheetId="4387" refreshError="1"/>
      <sheetData sheetId="4388" refreshError="1"/>
      <sheetData sheetId="4389"/>
      <sheetData sheetId="4390" refreshError="1"/>
      <sheetData sheetId="4391" refreshError="1"/>
      <sheetData sheetId="4392" refreshError="1"/>
      <sheetData sheetId="4393" refreshError="1"/>
      <sheetData sheetId="4394" refreshError="1"/>
      <sheetData sheetId="4395" refreshError="1"/>
      <sheetData sheetId="4396" refreshError="1"/>
      <sheetData sheetId="4397" refreshError="1"/>
      <sheetData sheetId="4398" refreshError="1"/>
      <sheetData sheetId="4399" refreshError="1"/>
      <sheetData sheetId="4400" refreshError="1"/>
      <sheetData sheetId="4401" refreshError="1"/>
      <sheetData sheetId="4402" refreshError="1"/>
      <sheetData sheetId="4403" refreshError="1"/>
      <sheetData sheetId="4404" refreshError="1"/>
      <sheetData sheetId="4405" refreshError="1"/>
      <sheetData sheetId="4406" refreshError="1"/>
      <sheetData sheetId="4407" refreshError="1"/>
      <sheetData sheetId="4408" refreshError="1"/>
      <sheetData sheetId="4409" refreshError="1"/>
      <sheetData sheetId="4410" refreshError="1"/>
      <sheetData sheetId="4411" refreshError="1"/>
      <sheetData sheetId="4412" refreshError="1"/>
      <sheetData sheetId="4413" refreshError="1"/>
      <sheetData sheetId="4414" refreshError="1"/>
      <sheetData sheetId="4415" refreshError="1"/>
      <sheetData sheetId="4416" refreshError="1"/>
      <sheetData sheetId="4417" refreshError="1"/>
      <sheetData sheetId="4418" refreshError="1"/>
      <sheetData sheetId="4419" refreshError="1"/>
      <sheetData sheetId="4420" refreshError="1"/>
      <sheetData sheetId="4421" refreshError="1"/>
      <sheetData sheetId="4422" refreshError="1"/>
      <sheetData sheetId="4423" refreshError="1"/>
      <sheetData sheetId="4424" refreshError="1"/>
      <sheetData sheetId="4425" refreshError="1"/>
      <sheetData sheetId="4426" refreshError="1"/>
      <sheetData sheetId="4427" refreshError="1"/>
      <sheetData sheetId="4428"/>
      <sheetData sheetId="4429" refreshError="1"/>
      <sheetData sheetId="4430" refreshError="1"/>
      <sheetData sheetId="4431" refreshError="1"/>
      <sheetData sheetId="4432" refreshError="1"/>
      <sheetData sheetId="4433" refreshError="1"/>
      <sheetData sheetId="4434" refreshError="1"/>
      <sheetData sheetId="4435" refreshError="1"/>
      <sheetData sheetId="4436" refreshError="1"/>
      <sheetData sheetId="4437" refreshError="1"/>
      <sheetData sheetId="4438" refreshError="1"/>
      <sheetData sheetId="4439" refreshError="1"/>
      <sheetData sheetId="4440" refreshError="1"/>
      <sheetData sheetId="4441" refreshError="1"/>
      <sheetData sheetId="4442" refreshError="1"/>
      <sheetData sheetId="4443" refreshError="1"/>
      <sheetData sheetId="4444" refreshError="1"/>
      <sheetData sheetId="4445" refreshError="1"/>
      <sheetData sheetId="4446" refreshError="1"/>
      <sheetData sheetId="4447" refreshError="1"/>
      <sheetData sheetId="4448" refreshError="1"/>
      <sheetData sheetId="4449" refreshError="1"/>
      <sheetData sheetId="4450" refreshError="1"/>
      <sheetData sheetId="4451" refreshError="1"/>
      <sheetData sheetId="4452" refreshError="1"/>
      <sheetData sheetId="4453" refreshError="1"/>
      <sheetData sheetId="4454"/>
      <sheetData sheetId="4455" refreshError="1"/>
      <sheetData sheetId="4456" refreshError="1"/>
      <sheetData sheetId="4457" refreshError="1"/>
      <sheetData sheetId="4458" refreshError="1"/>
      <sheetData sheetId="4459" refreshError="1"/>
      <sheetData sheetId="4460" refreshError="1"/>
      <sheetData sheetId="4461" refreshError="1"/>
      <sheetData sheetId="4462" refreshError="1"/>
      <sheetData sheetId="4463" refreshError="1"/>
      <sheetData sheetId="4464" refreshError="1"/>
      <sheetData sheetId="4465" refreshError="1"/>
      <sheetData sheetId="4466" refreshError="1"/>
      <sheetData sheetId="4467" refreshError="1"/>
      <sheetData sheetId="4468" refreshError="1"/>
      <sheetData sheetId="4469" refreshError="1"/>
      <sheetData sheetId="4470" refreshError="1"/>
      <sheetData sheetId="4471" refreshError="1"/>
      <sheetData sheetId="4472" refreshError="1"/>
      <sheetData sheetId="4473" refreshError="1"/>
      <sheetData sheetId="4474" refreshError="1"/>
      <sheetData sheetId="4475" refreshError="1"/>
      <sheetData sheetId="4476" refreshError="1"/>
      <sheetData sheetId="4477" refreshError="1"/>
      <sheetData sheetId="4478" refreshError="1"/>
      <sheetData sheetId="4479" refreshError="1"/>
      <sheetData sheetId="4480" refreshError="1"/>
      <sheetData sheetId="4481" refreshError="1"/>
      <sheetData sheetId="4482" refreshError="1"/>
      <sheetData sheetId="4483" refreshError="1"/>
      <sheetData sheetId="4484" refreshError="1"/>
      <sheetData sheetId="4485" refreshError="1"/>
      <sheetData sheetId="4486" refreshError="1"/>
      <sheetData sheetId="4487" refreshError="1"/>
      <sheetData sheetId="4488" refreshError="1"/>
      <sheetData sheetId="4489" refreshError="1"/>
      <sheetData sheetId="4490" refreshError="1"/>
      <sheetData sheetId="4491" refreshError="1"/>
      <sheetData sheetId="4492" refreshError="1"/>
      <sheetData sheetId="4493" refreshError="1"/>
      <sheetData sheetId="4494" refreshError="1"/>
      <sheetData sheetId="4495" refreshError="1"/>
      <sheetData sheetId="4496" refreshError="1"/>
      <sheetData sheetId="4497" refreshError="1"/>
      <sheetData sheetId="4498" refreshError="1"/>
      <sheetData sheetId="4499" refreshError="1"/>
      <sheetData sheetId="4500" refreshError="1"/>
      <sheetData sheetId="4501" refreshError="1"/>
      <sheetData sheetId="4502" refreshError="1"/>
      <sheetData sheetId="4503"/>
      <sheetData sheetId="4504"/>
      <sheetData sheetId="4505"/>
      <sheetData sheetId="4506"/>
      <sheetData sheetId="4507" refreshError="1"/>
      <sheetData sheetId="4508" refreshError="1"/>
      <sheetData sheetId="4509" refreshError="1"/>
      <sheetData sheetId="4510" refreshError="1"/>
      <sheetData sheetId="4511" refreshError="1"/>
      <sheetData sheetId="4512" refreshError="1"/>
      <sheetData sheetId="4513" refreshError="1"/>
      <sheetData sheetId="4514" refreshError="1"/>
      <sheetData sheetId="4515" refreshError="1"/>
      <sheetData sheetId="4516" refreshError="1"/>
      <sheetData sheetId="4517" refreshError="1"/>
      <sheetData sheetId="4518" refreshError="1"/>
      <sheetData sheetId="4519" refreshError="1"/>
      <sheetData sheetId="4520" refreshError="1"/>
      <sheetData sheetId="4521" refreshError="1"/>
      <sheetData sheetId="4522" refreshError="1"/>
      <sheetData sheetId="4523" refreshError="1"/>
      <sheetData sheetId="4524" refreshError="1"/>
      <sheetData sheetId="4525" refreshError="1"/>
      <sheetData sheetId="4526" refreshError="1"/>
      <sheetData sheetId="4527" refreshError="1"/>
      <sheetData sheetId="4528" refreshError="1"/>
      <sheetData sheetId="4529" refreshError="1"/>
      <sheetData sheetId="4530" refreshError="1"/>
      <sheetData sheetId="4531" refreshError="1"/>
      <sheetData sheetId="4532" refreshError="1"/>
      <sheetData sheetId="4533" refreshError="1"/>
      <sheetData sheetId="4534" refreshError="1"/>
      <sheetData sheetId="4535" refreshError="1"/>
      <sheetData sheetId="4536" refreshError="1"/>
      <sheetData sheetId="4537" refreshError="1"/>
      <sheetData sheetId="4538" refreshError="1"/>
      <sheetData sheetId="4539" refreshError="1"/>
      <sheetData sheetId="4540" refreshError="1"/>
      <sheetData sheetId="4541" refreshError="1"/>
      <sheetData sheetId="4542" refreshError="1"/>
      <sheetData sheetId="4543" refreshError="1"/>
      <sheetData sheetId="4544" refreshError="1"/>
      <sheetData sheetId="4545" refreshError="1"/>
      <sheetData sheetId="4546" refreshError="1"/>
      <sheetData sheetId="4547" refreshError="1"/>
      <sheetData sheetId="4548" refreshError="1"/>
      <sheetData sheetId="4549" refreshError="1"/>
      <sheetData sheetId="4550" refreshError="1"/>
      <sheetData sheetId="4551" refreshError="1"/>
      <sheetData sheetId="4552" refreshError="1"/>
      <sheetData sheetId="4553" refreshError="1"/>
      <sheetData sheetId="4554" refreshError="1"/>
      <sheetData sheetId="4555" refreshError="1"/>
      <sheetData sheetId="4556" refreshError="1"/>
      <sheetData sheetId="4557" refreshError="1"/>
      <sheetData sheetId="4558" refreshError="1"/>
      <sheetData sheetId="4559" refreshError="1"/>
      <sheetData sheetId="4560" refreshError="1"/>
      <sheetData sheetId="4561" refreshError="1"/>
      <sheetData sheetId="4562" refreshError="1"/>
      <sheetData sheetId="4563" refreshError="1"/>
      <sheetData sheetId="4564" refreshError="1"/>
      <sheetData sheetId="4565" refreshError="1"/>
      <sheetData sheetId="4566" refreshError="1"/>
      <sheetData sheetId="4567" refreshError="1"/>
      <sheetData sheetId="4568" refreshError="1"/>
      <sheetData sheetId="4569" refreshError="1"/>
      <sheetData sheetId="4570" refreshError="1"/>
      <sheetData sheetId="4571" refreshError="1"/>
      <sheetData sheetId="4572" refreshError="1"/>
      <sheetData sheetId="4573" refreshError="1"/>
      <sheetData sheetId="4574" refreshError="1"/>
      <sheetData sheetId="4575" refreshError="1"/>
      <sheetData sheetId="4576" refreshError="1"/>
      <sheetData sheetId="4577" refreshError="1"/>
      <sheetData sheetId="4578" refreshError="1"/>
      <sheetData sheetId="4579" refreshError="1"/>
      <sheetData sheetId="4580" refreshError="1"/>
      <sheetData sheetId="4581" refreshError="1"/>
      <sheetData sheetId="4582" refreshError="1"/>
      <sheetData sheetId="4583" refreshError="1"/>
      <sheetData sheetId="4584" refreshError="1"/>
      <sheetData sheetId="4585" refreshError="1"/>
      <sheetData sheetId="4586" refreshError="1"/>
      <sheetData sheetId="4587" refreshError="1"/>
      <sheetData sheetId="4588" refreshError="1"/>
      <sheetData sheetId="4589" refreshError="1"/>
      <sheetData sheetId="4590" refreshError="1"/>
      <sheetData sheetId="4591" refreshError="1"/>
      <sheetData sheetId="4592" refreshError="1"/>
      <sheetData sheetId="4593" refreshError="1"/>
      <sheetData sheetId="4594" refreshError="1"/>
      <sheetData sheetId="4595" refreshError="1"/>
      <sheetData sheetId="4596" refreshError="1"/>
      <sheetData sheetId="4597" refreshError="1"/>
      <sheetData sheetId="4598" refreshError="1"/>
      <sheetData sheetId="4599" refreshError="1"/>
      <sheetData sheetId="4600" refreshError="1"/>
      <sheetData sheetId="4601" refreshError="1"/>
      <sheetData sheetId="4602" refreshError="1"/>
      <sheetData sheetId="4603" refreshError="1"/>
      <sheetData sheetId="4604" refreshError="1"/>
      <sheetData sheetId="4605" refreshError="1"/>
      <sheetData sheetId="4606" refreshError="1"/>
      <sheetData sheetId="4607" refreshError="1"/>
      <sheetData sheetId="4608" refreshError="1"/>
      <sheetData sheetId="4609" refreshError="1"/>
      <sheetData sheetId="4610" refreshError="1"/>
      <sheetData sheetId="4611" refreshError="1"/>
      <sheetData sheetId="4612" refreshError="1"/>
      <sheetData sheetId="4613" refreshError="1"/>
      <sheetData sheetId="4614" refreshError="1"/>
      <sheetData sheetId="4615" refreshError="1"/>
      <sheetData sheetId="4616" refreshError="1"/>
      <sheetData sheetId="4617" refreshError="1"/>
      <sheetData sheetId="4618" refreshError="1"/>
      <sheetData sheetId="4619" refreshError="1"/>
      <sheetData sheetId="4620" refreshError="1"/>
      <sheetData sheetId="4621" refreshError="1"/>
      <sheetData sheetId="4622" refreshError="1"/>
      <sheetData sheetId="4623" refreshError="1"/>
      <sheetData sheetId="4624" refreshError="1"/>
      <sheetData sheetId="4625" refreshError="1"/>
      <sheetData sheetId="4626" refreshError="1"/>
      <sheetData sheetId="4627" refreshError="1"/>
      <sheetData sheetId="4628" refreshError="1"/>
      <sheetData sheetId="4629" refreshError="1"/>
      <sheetData sheetId="4630" refreshError="1"/>
      <sheetData sheetId="4631" refreshError="1"/>
      <sheetData sheetId="4632" refreshError="1"/>
      <sheetData sheetId="4633" refreshError="1"/>
      <sheetData sheetId="4634" refreshError="1"/>
      <sheetData sheetId="4635" refreshError="1"/>
      <sheetData sheetId="4636" refreshError="1"/>
      <sheetData sheetId="4637" refreshError="1"/>
      <sheetData sheetId="4638" refreshError="1"/>
      <sheetData sheetId="4639" refreshError="1"/>
      <sheetData sheetId="4640" refreshError="1"/>
      <sheetData sheetId="4641" refreshError="1"/>
      <sheetData sheetId="4642" refreshError="1"/>
      <sheetData sheetId="4643" refreshError="1"/>
      <sheetData sheetId="4644" refreshError="1"/>
      <sheetData sheetId="4645" refreshError="1"/>
      <sheetData sheetId="4646" refreshError="1"/>
      <sheetData sheetId="4647" refreshError="1"/>
      <sheetData sheetId="4648" refreshError="1"/>
      <sheetData sheetId="4649" refreshError="1"/>
      <sheetData sheetId="4650" refreshError="1"/>
      <sheetData sheetId="4651" refreshError="1"/>
      <sheetData sheetId="4652" refreshError="1"/>
      <sheetData sheetId="4653" refreshError="1"/>
      <sheetData sheetId="4654" refreshError="1"/>
      <sheetData sheetId="4655" refreshError="1"/>
      <sheetData sheetId="4656" refreshError="1"/>
      <sheetData sheetId="4657" refreshError="1"/>
      <sheetData sheetId="4658" refreshError="1"/>
      <sheetData sheetId="4659" refreshError="1"/>
      <sheetData sheetId="4660" refreshError="1"/>
      <sheetData sheetId="4661" refreshError="1"/>
      <sheetData sheetId="4662" refreshError="1"/>
      <sheetData sheetId="4663" refreshError="1"/>
      <sheetData sheetId="4664" refreshError="1"/>
      <sheetData sheetId="4665" refreshError="1"/>
      <sheetData sheetId="4666" refreshError="1"/>
      <sheetData sheetId="4667" refreshError="1"/>
      <sheetData sheetId="4668" refreshError="1"/>
      <sheetData sheetId="4669" refreshError="1"/>
      <sheetData sheetId="4670"/>
      <sheetData sheetId="4671"/>
      <sheetData sheetId="4672"/>
      <sheetData sheetId="4673"/>
      <sheetData sheetId="4674"/>
      <sheetData sheetId="4675"/>
      <sheetData sheetId="4676" refreshError="1"/>
      <sheetData sheetId="4677" refreshError="1"/>
      <sheetData sheetId="4678" refreshError="1"/>
      <sheetData sheetId="4679" refreshError="1"/>
      <sheetData sheetId="4680" refreshError="1"/>
      <sheetData sheetId="4681" refreshError="1"/>
      <sheetData sheetId="4682" refreshError="1"/>
      <sheetData sheetId="4683" refreshError="1"/>
      <sheetData sheetId="4684" refreshError="1"/>
      <sheetData sheetId="4685" refreshError="1"/>
      <sheetData sheetId="4686" refreshError="1"/>
      <sheetData sheetId="4687" refreshError="1"/>
      <sheetData sheetId="4688" refreshError="1"/>
      <sheetData sheetId="4689" refreshError="1"/>
      <sheetData sheetId="4690" refreshError="1"/>
      <sheetData sheetId="4691" refreshError="1"/>
      <sheetData sheetId="4692" refreshError="1"/>
      <sheetData sheetId="4693" refreshError="1"/>
      <sheetData sheetId="4694" refreshError="1"/>
      <sheetData sheetId="4695" refreshError="1"/>
      <sheetData sheetId="4696" refreshError="1"/>
      <sheetData sheetId="4697" refreshError="1"/>
      <sheetData sheetId="4698" refreshError="1"/>
      <sheetData sheetId="4699" refreshError="1"/>
      <sheetData sheetId="4700" refreshError="1"/>
      <sheetData sheetId="4701" refreshError="1"/>
      <sheetData sheetId="4702" refreshError="1"/>
      <sheetData sheetId="4703" refreshError="1"/>
      <sheetData sheetId="4704" refreshError="1"/>
      <sheetData sheetId="4705" refreshError="1"/>
      <sheetData sheetId="4706" refreshError="1"/>
      <sheetData sheetId="4707" refreshError="1"/>
      <sheetData sheetId="4708" refreshError="1"/>
      <sheetData sheetId="4709" refreshError="1"/>
      <sheetData sheetId="4710" refreshError="1"/>
      <sheetData sheetId="4711" refreshError="1"/>
      <sheetData sheetId="4712" refreshError="1"/>
      <sheetData sheetId="4713" refreshError="1"/>
      <sheetData sheetId="4714" refreshError="1"/>
      <sheetData sheetId="4715" refreshError="1"/>
      <sheetData sheetId="4716" refreshError="1"/>
      <sheetData sheetId="4717" refreshError="1"/>
      <sheetData sheetId="4718" refreshError="1"/>
      <sheetData sheetId="4719" refreshError="1"/>
      <sheetData sheetId="4720" refreshError="1"/>
      <sheetData sheetId="4721" refreshError="1"/>
      <sheetData sheetId="4722" refreshError="1"/>
      <sheetData sheetId="4723" refreshError="1"/>
      <sheetData sheetId="4724" refreshError="1"/>
      <sheetData sheetId="4725" refreshError="1"/>
      <sheetData sheetId="4726" refreshError="1"/>
      <sheetData sheetId="4727" refreshError="1"/>
      <sheetData sheetId="4728" refreshError="1"/>
      <sheetData sheetId="4729" refreshError="1"/>
      <sheetData sheetId="4730" refreshError="1"/>
      <sheetData sheetId="4731" refreshError="1"/>
      <sheetData sheetId="4732" refreshError="1"/>
      <sheetData sheetId="4733" refreshError="1"/>
      <sheetData sheetId="4734" refreshError="1"/>
      <sheetData sheetId="4735" refreshError="1"/>
      <sheetData sheetId="4736" refreshError="1"/>
      <sheetData sheetId="4737" refreshError="1"/>
      <sheetData sheetId="4738" refreshError="1"/>
      <sheetData sheetId="4739" refreshError="1"/>
      <sheetData sheetId="4740" refreshError="1"/>
      <sheetData sheetId="4741" refreshError="1"/>
      <sheetData sheetId="4742" refreshError="1"/>
      <sheetData sheetId="4743" refreshError="1"/>
      <sheetData sheetId="4744" refreshError="1"/>
      <sheetData sheetId="4745" refreshError="1"/>
      <sheetData sheetId="4746" refreshError="1"/>
      <sheetData sheetId="4747" refreshError="1"/>
      <sheetData sheetId="4748" refreshError="1"/>
      <sheetData sheetId="4749" refreshError="1"/>
      <sheetData sheetId="4750" refreshError="1"/>
      <sheetData sheetId="4751" refreshError="1"/>
      <sheetData sheetId="4752" refreshError="1"/>
      <sheetData sheetId="4753" refreshError="1"/>
      <sheetData sheetId="4754" refreshError="1"/>
      <sheetData sheetId="4755" refreshError="1"/>
      <sheetData sheetId="4756" refreshError="1"/>
      <sheetData sheetId="4757" refreshError="1"/>
      <sheetData sheetId="4758" refreshError="1"/>
      <sheetData sheetId="4759" refreshError="1"/>
      <sheetData sheetId="4760" refreshError="1"/>
      <sheetData sheetId="4761" refreshError="1"/>
      <sheetData sheetId="4762" refreshError="1"/>
      <sheetData sheetId="4763" refreshError="1"/>
      <sheetData sheetId="4764" refreshError="1"/>
      <sheetData sheetId="4765" refreshError="1"/>
      <sheetData sheetId="4766" refreshError="1"/>
      <sheetData sheetId="4767" refreshError="1"/>
      <sheetData sheetId="4768" refreshError="1"/>
      <sheetData sheetId="4769" refreshError="1"/>
      <sheetData sheetId="4770" refreshError="1"/>
      <sheetData sheetId="4771" refreshError="1"/>
      <sheetData sheetId="4772" refreshError="1"/>
      <sheetData sheetId="4773" refreshError="1"/>
      <sheetData sheetId="4774" refreshError="1"/>
      <sheetData sheetId="4775" refreshError="1"/>
      <sheetData sheetId="4776" refreshError="1"/>
      <sheetData sheetId="4777" refreshError="1"/>
      <sheetData sheetId="4778" refreshError="1"/>
      <sheetData sheetId="4779" refreshError="1"/>
      <sheetData sheetId="4780" refreshError="1"/>
      <sheetData sheetId="4781" refreshError="1"/>
      <sheetData sheetId="4782" refreshError="1"/>
      <sheetData sheetId="4783" refreshError="1"/>
      <sheetData sheetId="4784" refreshError="1"/>
      <sheetData sheetId="4785" refreshError="1"/>
      <sheetData sheetId="4786" refreshError="1"/>
      <sheetData sheetId="4787" refreshError="1"/>
      <sheetData sheetId="4788" refreshError="1"/>
      <sheetData sheetId="4789" refreshError="1"/>
      <sheetData sheetId="4790" refreshError="1"/>
      <sheetData sheetId="4791" refreshError="1"/>
      <sheetData sheetId="4792" refreshError="1"/>
      <sheetData sheetId="4793" refreshError="1"/>
      <sheetData sheetId="4794" refreshError="1"/>
      <sheetData sheetId="4795" refreshError="1"/>
      <sheetData sheetId="4796" refreshError="1"/>
      <sheetData sheetId="4797" refreshError="1"/>
      <sheetData sheetId="4798" refreshError="1"/>
      <sheetData sheetId="4799" refreshError="1"/>
      <sheetData sheetId="4800" refreshError="1"/>
      <sheetData sheetId="4801" refreshError="1"/>
      <sheetData sheetId="4802" refreshError="1"/>
      <sheetData sheetId="4803" refreshError="1"/>
      <sheetData sheetId="4804" refreshError="1"/>
      <sheetData sheetId="4805" refreshError="1"/>
      <sheetData sheetId="4806" refreshError="1"/>
      <sheetData sheetId="4807" refreshError="1"/>
      <sheetData sheetId="4808" refreshError="1"/>
      <sheetData sheetId="4809" refreshError="1"/>
      <sheetData sheetId="4810" refreshError="1"/>
      <sheetData sheetId="4811" refreshError="1"/>
      <sheetData sheetId="4812" refreshError="1"/>
      <sheetData sheetId="4813" refreshError="1"/>
      <sheetData sheetId="4814" refreshError="1"/>
      <sheetData sheetId="4815" refreshError="1"/>
      <sheetData sheetId="4816" refreshError="1"/>
      <sheetData sheetId="4817" refreshError="1"/>
      <sheetData sheetId="4818"/>
      <sheetData sheetId="4819" refreshError="1"/>
      <sheetData sheetId="4820" refreshError="1"/>
      <sheetData sheetId="4821" refreshError="1"/>
      <sheetData sheetId="4822" refreshError="1"/>
      <sheetData sheetId="4823" refreshError="1"/>
      <sheetData sheetId="4824" refreshError="1"/>
      <sheetData sheetId="4825" refreshError="1"/>
      <sheetData sheetId="4826" refreshError="1"/>
      <sheetData sheetId="4827" refreshError="1"/>
      <sheetData sheetId="4828" refreshError="1"/>
      <sheetData sheetId="4829" refreshError="1"/>
      <sheetData sheetId="4830" refreshError="1"/>
      <sheetData sheetId="4831" refreshError="1"/>
      <sheetData sheetId="4832" refreshError="1"/>
      <sheetData sheetId="4833" refreshError="1"/>
      <sheetData sheetId="4834" refreshError="1"/>
      <sheetData sheetId="4835" refreshError="1"/>
      <sheetData sheetId="4836" refreshError="1"/>
      <sheetData sheetId="4837" refreshError="1"/>
      <sheetData sheetId="4838" refreshError="1"/>
      <sheetData sheetId="4839" refreshError="1"/>
      <sheetData sheetId="4840" refreshError="1"/>
      <sheetData sheetId="4841" refreshError="1"/>
      <sheetData sheetId="4842" refreshError="1"/>
      <sheetData sheetId="4843" refreshError="1"/>
      <sheetData sheetId="4844" refreshError="1"/>
      <sheetData sheetId="4845" refreshError="1"/>
      <sheetData sheetId="4846" refreshError="1"/>
      <sheetData sheetId="4847" refreshError="1"/>
      <sheetData sheetId="4848" refreshError="1"/>
      <sheetData sheetId="4849" refreshError="1"/>
      <sheetData sheetId="4850" refreshError="1"/>
      <sheetData sheetId="4851" refreshError="1"/>
      <sheetData sheetId="4852" refreshError="1"/>
      <sheetData sheetId="4853" refreshError="1"/>
      <sheetData sheetId="4854" refreshError="1"/>
      <sheetData sheetId="4855" refreshError="1"/>
      <sheetData sheetId="4856" refreshError="1"/>
      <sheetData sheetId="4857" refreshError="1"/>
      <sheetData sheetId="4858" refreshError="1"/>
      <sheetData sheetId="4859" refreshError="1"/>
      <sheetData sheetId="4860" refreshError="1"/>
      <sheetData sheetId="4861" refreshError="1"/>
      <sheetData sheetId="4862" refreshError="1"/>
      <sheetData sheetId="4863" refreshError="1"/>
      <sheetData sheetId="4864" refreshError="1"/>
      <sheetData sheetId="4865" refreshError="1"/>
      <sheetData sheetId="4866" refreshError="1"/>
      <sheetData sheetId="4867" refreshError="1"/>
      <sheetData sheetId="4868" refreshError="1"/>
      <sheetData sheetId="4869" refreshError="1"/>
      <sheetData sheetId="4870" refreshError="1"/>
      <sheetData sheetId="4871" refreshError="1"/>
      <sheetData sheetId="4872" refreshError="1"/>
      <sheetData sheetId="4873" refreshError="1"/>
      <sheetData sheetId="4874" refreshError="1"/>
      <sheetData sheetId="4875" refreshError="1"/>
      <sheetData sheetId="4876" refreshError="1"/>
      <sheetData sheetId="4877" refreshError="1"/>
      <sheetData sheetId="4878" refreshError="1"/>
      <sheetData sheetId="4879" refreshError="1"/>
      <sheetData sheetId="4880" refreshError="1"/>
      <sheetData sheetId="4881" refreshError="1"/>
      <sheetData sheetId="4882" refreshError="1"/>
      <sheetData sheetId="4883" refreshError="1"/>
      <sheetData sheetId="4884" refreshError="1"/>
      <sheetData sheetId="4885" refreshError="1"/>
      <sheetData sheetId="4886" refreshError="1"/>
      <sheetData sheetId="4887" refreshError="1"/>
      <sheetData sheetId="4888" refreshError="1"/>
      <sheetData sheetId="4889" refreshError="1"/>
      <sheetData sheetId="4890" refreshError="1"/>
      <sheetData sheetId="4891" refreshError="1"/>
      <sheetData sheetId="4892" refreshError="1"/>
      <sheetData sheetId="4893" refreshError="1"/>
      <sheetData sheetId="4894" refreshError="1"/>
      <sheetData sheetId="4895" refreshError="1"/>
      <sheetData sheetId="4896" refreshError="1"/>
      <sheetData sheetId="4897" refreshError="1"/>
      <sheetData sheetId="4898" refreshError="1"/>
      <sheetData sheetId="4899" refreshError="1"/>
      <sheetData sheetId="4900" refreshError="1"/>
      <sheetData sheetId="4901" refreshError="1"/>
      <sheetData sheetId="4902" refreshError="1"/>
      <sheetData sheetId="4903" refreshError="1"/>
      <sheetData sheetId="4904" refreshError="1"/>
      <sheetData sheetId="4905" refreshError="1"/>
      <sheetData sheetId="4906" refreshError="1"/>
      <sheetData sheetId="4907" refreshError="1"/>
      <sheetData sheetId="4908" refreshError="1"/>
      <sheetData sheetId="4909" refreshError="1"/>
      <sheetData sheetId="4910" refreshError="1"/>
      <sheetData sheetId="4911" refreshError="1"/>
      <sheetData sheetId="4912" refreshError="1"/>
      <sheetData sheetId="4913" refreshError="1"/>
      <sheetData sheetId="4914" refreshError="1"/>
      <sheetData sheetId="4915" refreshError="1"/>
      <sheetData sheetId="4916" refreshError="1"/>
      <sheetData sheetId="4917" refreshError="1"/>
      <sheetData sheetId="4918" refreshError="1"/>
      <sheetData sheetId="4919" refreshError="1"/>
      <sheetData sheetId="4920" refreshError="1"/>
      <sheetData sheetId="4921" refreshError="1"/>
      <sheetData sheetId="4922" refreshError="1"/>
      <sheetData sheetId="4923" refreshError="1"/>
      <sheetData sheetId="4924" refreshError="1"/>
      <sheetData sheetId="4925" refreshError="1"/>
      <sheetData sheetId="4926" refreshError="1"/>
      <sheetData sheetId="4927" refreshError="1"/>
      <sheetData sheetId="4928" refreshError="1"/>
      <sheetData sheetId="4929" refreshError="1"/>
      <sheetData sheetId="4930" refreshError="1"/>
      <sheetData sheetId="4931" refreshError="1"/>
      <sheetData sheetId="4932" refreshError="1"/>
      <sheetData sheetId="4933" refreshError="1"/>
      <sheetData sheetId="4934" refreshError="1"/>
      <sheetData sheetId="4935" refreshError="1"/>
      <sheetData sheetId="4936" refreshError="1"/>
      <sheetData sheetId="4937" refreshError="1"/>
      <sheetData sheetId="4938" refreshError="1"/>
      <sheetData sheetId="4939" refreshError="1"/>
      <sheetData sheetId="4940" refreshError="1"/>
      <sheetData sheetId="4941" refreshError="1"/>
      <sheetData sheetId="4942" refreshError="1"/>
      <sheetData sheetId="4943" refreshError="1"/>
      <sheetData sheetId="4944" refreshError="1"/>
      <sheetData sheetId="4945" refreshError="1"/>
      <sheetData sheetId="4946" refreshError="1"/>
      <sheetData sheetId="4947" refreshError="1"/>
      <sheetData sheetId="4948" refreshError="1"/>
      <sheetData sheetId="4949" refreshError="1"/>
      <sheetData sheetId="4950" refreshError="1"/>
      <sheetData sheetId="4951" refreshError="1"/>
      <sheetData sheetId="4952" refreshError="1"/>
      <sheetData sheetId="4953" refreshError="1"/>
      <sheetData sheetId="4954" refreshError="1"/>
      <sheetData sheetId="4955" refreshError="1"/>
      <sheetData sheetId="4956" refreshError="1"/>
      <sheetData sheetId="4957" refreshError="1"/>
      <sheetData sheetId="4958" refreshError="1"/>
      <sheetData sheetId="4959" refreshError="1"/>
      <sheetData sheetId="4960" refreshError="1"/>
      <sheetData sheetId="4961" refreshError="1"/>
      <sheetData sheetId="4962" refreshError="1"/>
      <sheetData sheetId="4963" refreshError="1"/>
      <sheetData sheetId="4964" refreshError="1"/>
      <sheetData sheetId="4965" refreshError="1"/>
      <sheetData sheetId="4966" refreshError="1"/>
      <sheetData sheetId="4967" refreshError="1"/>
      <sheetData sheetId="4968" refreshError="1"/>
      <sheetData sheetId="4969" refreshError="1"/>
      <sheetData sheetId="4970" refreshError="1"/>
      <sheetData sheetId="4971" refreshError="1"/>
      <sheetData sheetId="4972" refreshError="1"/>
      <sheetData sheetId="4973" refreshError="1"/>
      <sheetData sheetId="4974" refreshError="1"/>
      <sheetData sheetId="4975" refreshError="1"/>
      <sheetData sheetId="4976" refreshError="1"/>
      <sheetData sheetId="4977" refreshError="1"/>
      <sheetData sheetId="4978" refreshError="1"/>
      <sheetData sheetId="4979" refreshError="1"/>
      <sheetData sheetId="4980" refreshError="1"/>
      <sheetData sheetId="4981" refreshError="1"/>
      <sheetData sheetId="4982" refreshError="1"/>
      <sheetData sheetId="4983" refreshError="1"/>
      <sheetData sheetId="4984" refreshError="1"/>
      <sheetData sheetId="4985" refreshError="1"/>
      <sheetData sheetId="4986" refreshError="1"/>
      <sheetData sheetId="4987" refreshError="1"/>
      <sheetData sheetId="4988" refreshError="1"/>
      <sheetData sheetId="4989" refreshError="1"/>
      <sheetData sheetId="4990" refreshError="1"/>
      <sheetData sheetId="4991" refreshError="1"/>
      <sheetData sheetId="4992" refreshError="1"/>
      <sheetData sheetId="4993" refreshError="1"/>
      <sheetData sheetId="4994" refreshError="1"/>
      <sheetData sheetId="4995" refreshError="1"/>
      <sheetData sheetId="4996" refreshError="1"/>
      <sheetData sheetId="4997" refreshError="1"/>
      <sheetData sheetId="4998" refreshError="1"/>
      <sheetData sheetId="4999" refreshError="1"/>
      <sheetData sheetId="5000" refreshError="1"/>
      <sheetData sheetId="5001" refreshError="1"/>
      <sheetData sheetId="5002" refreshError="1"/>
      <sheetData sheetId="5003" refreshError="1"/>
      <sheetData sheetId="5004" refreshError="1"/>
      <sheetData sheetId="5005" refreshError="1"/>
      <sheetData sheetId="5006" refreshError="1"/>
      <sheetData sheetId="5007" refreshError="1"/>
      <sheetData sheetId="5008" refreshError="1"/>
      <sheetData sheetId="5009" refreshError="1"/>
      <sheetData sheetId="5010" refreshError="1"/>
      <sheetData sheetId="5011" refreshError="1"/>
      <sheetData sheetId="5012" refreshError="1"/>
      <sheetData sheetId="5013" refreshError="1"/>
      <sheetData sheetId="5014" refreshError="1"/>
      <sheetData sheetId="5015" refreshError="1"/>
      <sheetData sheetId="5016" refreshError="1"/>
      <sheetData sheetId="5017" refreshError="1"/>
      <sheetData sheetId="5018" refreshError="1"/>
      <sheetData sheetId="5019" refreshError="1"/>
      <sheetData sheetId="5020" refreshError="1"/>
      <sheetData sheetId="5021" refreshError="1"/>
      <sheetData sheetId="5022" refreshError="1"/>
      <sheetData sheetId="5023" refreshError="1"/>
      <sheetData sheetId="5024" refreshError="1"/>
      <sheetData sheetId="5025" refreshError="1"/>
      <sheetData sheetId="5026" refreshError="1"/>
      <sheetData sheetId="5027" refreshError="1"/>
      <sheetData sheetId="5028" refreshError="1"/>
      <sheetData sheetId="5029" refreshError="1"/>
      <sheetData sheetId="5030" refreshError="1"/>
      <sheetData sheetId="5031" refreshError="1"/>
      <sheetData sheetId="5032" refreshError="1"/>
      <sheetData sheetId="5033" refreshError="1"/>
      <sheetData sheetId="5034" refreshError="1"/>
      <sheetData sheetId="5035" refreshError="1"/>
      <sheetData sheetId="5036" refreshError="1"/>
      <sheetData sheetId="5037" refreshError="1"/>
      <sheetData sheetId="5038" refreshError="1"/>
      <sheetData sheetId="5039" refreshError="1"/>
      <sheetData sheetId="5040" refreshError="1"/>
      <sheetData sheetId="5041" refreshError="1"/>
      <sheetData sheetId="5042" refreshError="1"/>
      <sheetData sheetId="5043" refreshError="1"/>
      <sheetData sheetId="5044" refreshError="1"/>
      <sheetData sheetId="5045" refreshError="1"/>
      <sheetData sheetId="5046" refreshError="1"/>
      <sheetData sheetId="5047" refreshError="1"/>
      <sheetData sheetId="5048" refreshError="1"/>
      <sheetData sheetId="5049" refreshError="1"/>
      <sheetData sheetId="5050" refreshError="1"/>
      <sheetData sheetId="5051" refreshError="1"/>
      <sheetData sheetId="5052" refreshError="1"/>
      <sheetData sheetId="5053" refreshError="1"/>
      <sheetData sheetId="5054" refreshError="1"/>
      <sheetData sheetId="5055" refreshError="1"/>
      <sheetData sheetId="5056" refreshError="1"/>
      <sheetData sheetId="5057" refreshError="1"/>
      <sheetData sheetId="5058" refreshError="1"/>
      <sheetData sheetId="5059" refreshError="1"/>
      <sheetData sheetId="5060" refreshError="1"/>
      <sheetData sheetId="5061" refreshError="1"/>
      <sheetData sheetId="5062" refreshError="1"/>
      <sheetData sheetId="5063" refreshError="1"/>
      <sheetData sheetId="5064" refreshError="1"/>
      <sheetData sheetId="5065" refreshError="1"/>
      <sheetData sheetId="5066" refreshError="1"/>
      <sheetData sheetId="5067" refreshError="1"/>
      <sheetData sheetId="5068" refreshError="1"/>
      <sheetData sheetId="5069" refreshError="1"/>
      <sheetData sheetId="5070" refreshError="1"/>
      <sheetData sheetId="5071" refreshError="1"/>
      <sheetData sheetId="5072" refreshError="1"/>
      <sheetData sheetId="5073" refreshError="1"/>
      <sheetData sheetId="5074" refreshError="1"/>
      <sheetData sheetId="5075" refreshError="1"/>
      <sheetData sheetId="5076" refreshError="1"/>
      <sheetData sheetId="5077" refreshError="1"/>
      <sheetData sheetId="5078" refreshError="1"/>
      <sheetData sheetId="5079" refreshError="1"/>
      <sheetData sheetId="5080" refreshError="1"/>
      <sheetData sheetId="5081" refreshError="1"/>
      <sheetData sheetId="5082" refreshError="1"/>
      <sheetData sheetId="5083" refreshError="1"/>
      <sheetData sheetId="5084" refreshError="1"/>
      <sheetData sheetId="5085" refreshError="1"/>
      <sheetData sheetId="5086" refreshError="1"/>
      <sheetData sheetId="5087" refreshError="1"/>
      <sheetData sheetId="5088" refreshError="1"/>
      <sheetData sheetId="5089" refreshError="1"/>
      <sheetData sheetId="5090" refreshError="1"/>
      <sheetData sheetId="5091" refreshError="1"/>
      <sheetData sheetId="5092" refreshError="1"/>
      <sheetData sheetId="5093" refreshError="1"/>
      <sheetData sheetId="5094" refreshError="1"/>
      <sheetData sheetId="5095" refreshError="1"/>
      <sheetData sheetId="5096" refreshError="1"/>
      <sheetData sheetId="5097" refreshError="1"/>
      <sheetData sheetId="5098" refreshError="1"/>
      <sheetData sheetId="5099" refreshError="1"/>
      <sheetData sheetId="5100" refreshError="1"/>
      <sheetData sheetId="5101" refreshError="1"/>
      <sheetData sheetId="5102" refreshError="1"/>
      <sheetData sheetId="5103" refreshError="1"/>
      <sheetData sheetId="5104" refreshError="1"/>
      <sheetData sheetId="5105" refreshError="1"/>
      <sheetData sheetId="5106" refreshError="1"/>
      <sheetData sheetId="5107" refreshError="1"/>
      <sheetData sheetId="5108" refreshError="1"/>
      <sheetData sheetId="5109" refreshError="1"/>
      <sheetData sheetId="5110" refreshError="1"/>
      <sheetData sheetId="5111" refreshError="1"/>
      <sheetData sheetId="5112" refreshError="1"/>
      <sheetData sheetId="5113" refreshError="1"/>
      <sheetData sheetId="5114" refreshError="1"/>
      <sheetData sheetId="5115" refreshError="1"/>
      <sheetData sheetId="5116" refreshError="1"/>
      <sheetData sheetId="5117" refreshError="1"/>
      <sheetData sheetId="5118" refreshError="1"/>
      <sheetData sheetId="5119" refreshError="1"/>
      <sheetData sheetId="5120" refreshError="1"/>
      <sheetData sheetId="5121" refreshError="1"/>
      <sheetData sheetId="5122" refreshError="1"/>
      <sheetData sheetId="5123" refreshError="1"/>
      <sheetData sheetId="5124" refreshError="1"/>
      <sheetData sheetId="5125" refreshError="1"/>
      <sheetData sheetId="5126" refreshError="1"/>
      <sheetData sheetId="5127" refreshError="1"/>
      <sheetData sheetId="5128" refreshError="1"/>
      <sheetData sheetId="5129" refreshError="1"/>
      <sheetData sheetId="5130" refreshError="1"/>
      <sheetData sheetId="5131" refreshError="1"/>
      <sheetData sheetId="5132" refreshError="1"/>
      <sheetData sheetId="5133" refreshError="1"/>
      <sheetData sheetId="5134" refreshError="1"/>
      <sheetData sheetId="5135" refreshError="1"/>
      <sheetData sheetId="5136" refreshError="1"/>
      <sheetData sheetId="5137" refreshError="1"/>
      <sheetData sheetId="5138" refreshError="1"/>
      <sheetData sheetId="5139" refreshError="1"/>
      <sheetData sheetId="5140" refreshError="1"/>
      <sheetData sheetId="5141" refreshError="1"/>
      <sheetData sheetId="5142" refreshError="1"/>
      <sheetData sheetId="5143" refreshError="1"/>
      <sheetData sheetId="5144" refreshError="1"/>
      <sheetData sheetId="5145" refreshError="1"/>
      <sheetData sheetId="5146" refreshError="1"/>
      <sheetData sheetId="5147" refreshError="1"/>
      <sheetData sheetId="5148" refreshError="1"/>
      <sheetData sheetId="5149" refreshError="1"/>
      <sheetData sheetId="5150" refreshError="1"/>
      <sheetData sheetId="5151" refreshError="1"/>
      <sheetData sheetId="5152" refreshError="1"/>
      <sheetData sheetId="5153" refreshError="1"/>
      <sheetData sheetId="5154" refreshError="1"/>
      <sheetData sheetId="5155" refreshError="1"/>
      <sheetData sheetId="5156" refreshError="1"/>
      <sheetData sheetId="5157"/>
      <sheetData sheetId="5158" refreshError="1"/>
      <sheetData sheetId="5159" refreshError="1"/>
      <sheetData sheetId="5160" refreshError="1"/>
      <sheetData sheetId="5161" refreshError="1"/>
      <sheetData sheetId="5162" refreshError="1"/>
      <sheetData sheetId="5163" refreshError="1"/>
      <sheetData sheetId="5164" refreshError="1"/>
      <sheetData sheetId="5165" refreshError="1"/>
      <sheetData sheetId="5166" refreshError="1"/>
      <sheetData sheetId="5167" refreshError="1"/>
      <sheetData sheetId="5168" refreshError="1"/>
      <sheetData sheetId="5169" refreshError="1"/>
      <sheetData sheetId="5170" refreshError="1"/>
      <sheetData sheetId="5171" refreshError="1"/>
      <sheetData sheetId="5172" refreshError="1"/>
      <sheetData sheetId="5173" refreshError="1"/>
      <sheetData sheetId="5174" refreshError="1"/>
      <sheetData sheetId="5175" refreshError="1"/>
      <sheetData sheetId="5176" refreshError="1"/>
      <sheetData sheetId="5177" refreshError="1"/>
      <sheetData sheetId="5178" refreshError="1"/>
      <sheetData sheetId="5179" refreshError="1"/>
      <sheetData sheetId="5180" refreshError="1"/>
      <sheetData sheetId="5181" refreshError="1"/>
      <sheetData sheetId="5182" refreshError="1"/>
      <sheetData sheetId="5183" refreshError="1"/>
      <sheetData sheetId="5184" refreshError="1"/>
      <sheetData sheetId="5185" refreshError="1"/>
      <sheetData sheetId="5186" refreshError="1"/>
      <sheetData sheetId="5187" refreshError="1"/>
      <sheetData sheetId="5188" refreshError="1"/>
      <sheetData sheetId="5189" refreshError="1"/>
      <sheetData sheetId="5190" refreshError="1"/>
      <sheetData sheetId="5191" refreshError="1"/>
      <sheetData sheetId="5192" refreshError="1"/>
      <sheetData sheetId="5193" refreshError="1"/>
      <sheetData sheetId="5194" refreshError="1"/>
      <sheetData sheetId="5195" refreshError="1"/>
      <sheetData sheetId="5196" refreshError="1"/>
      <sheetData sheetId="5197" refreshError="1"/>
      <sheetData sheetId="5198" refreshError="1"/>
      <sheetData sheetId="5199" refreshError="1"/>
      <sheetData sheetId="5200" refreshError="1"/>
      <sheetData sheetId="5201" refreshError="1"/>
      <sheetData sheetId="5202" refreshError="1"/>
      <sheetData sheetId="5203" refreshError="1"/>
      <sheetData sheetId="5204" refreshError="1"/>
      <sheetData sheetId="5205" refreshError="1"/>
      <sheetData sheetId="5206" refreshError="1"/>
      <sheetData sheetId="5207" refreshError="1"/>
      <sheetData sheetId="5208" refreshError="1"/>
      <sheetData sheetId="5209" refreshError="1"/>
      <sheetData sheetId="5210" refreshError="1"/>
      <sheetData sheetId="5211" refreshError="1"/>
      <sheetData sheetId="5212" refreshError="1"/>
      <sheetData sheetId="5213" refreshError="1"/>
      <sheetData sheetId="5214" refreshError="1"/>
      <sheetData sheetId="5215" refreshError="1"/>
      <sheetData sheetId="5216" refreshError="1"/>
      <sheetData sheetId="5217" refreshError="1"/>
      <sheetData sheetId="5218" refreshError="1"/>
      <sheetData sheetId="5219" refreshError="1"/>
      <sheetData sheetId="5220" refreshError="1"/>
      <sheetData sheetId="5221" refreshError="1"/>
      <sheetData sheetId="5222" refreshError="1"/>
      <sheetData sheetId="5223" refreshError="1"/>
      <sheetData sheetId="5224" refreshError="1"/>
      <sheetData sheetId="5225" refreshError="1"/>
      <sheetData sheetId="5226" refreshError="1"/>
      <sheetData sheetId="5227" refreshError="1"/>
      <sheetData sheetId="5228" refreshError="1"/>
      <sheetData sheetId="5229" refreshError="1"/>
      <sheetData sheetId="5230" refreshError="1"/>
      <sheetData sheetId="5231" refreshError="1"/>
      <sheetData sheetId="5232" refreshError="1"/>
      <sheetData sheetId="5233" refreshError="1"/>
      <sheetData sheetId="5234" refreshError="1"/>
      <sheetData sheetId="5235" refreshError="1"/>
      <sheetData sheetId="5236" refreshError="1"/>
      <sheetData sheetId="5237" refreshError="1"/>
      <sheetData sheetId="5238" refreshError="1"/>
      <sheetData sheetId="5239" refreshError="1"/>
      <sheetData sheetId="5240" refreshError="1"/>
      <sheetData sheetId="5241" refreshError="1"/>
      <sheetData sheetId="5242" refreshError="1"/>
      <sheetData sheetId="5243" refreshError="1"/>
      <sheetData sheetId="5244" refreshError="1"/>
      <sheetData sheetId="5245" refreshError="1"/>
      <sheetData sheetId="5246" refreshError="1"/>
      <sheetData sheetId="5247" refreshError="1"/>
      <sheetData sheetId="5248" refreshError="1"/>
      <sheetData sheetId="5249" refreshError="1"/>
      <sheetData sheetId="5250" refreshError="1"/>
      <sheetData sheetId="5251" refreshError="1"/>
      <sheetData sheetId="5252" refreshError="1"/>
      <sheetData sheetId="5253" refreshError="1"/>
      <sheetData sheetId="5254" refreshError="1"/>
      <sheetData sheetId="5255" refreshError="1"/>
      <sheetData sheetId="5256" refreshError="1"/>
      <sheetData sheetId="5257" refreshError="1"/>
      <sheetData sheetId="5258" refreshError="1"/>
      <sheetData sheetId="5259" refreshError="1"/>
      <sheetData sheetId="5260" refreshError="1"/>
      <sheetData sheetId="5261" refreshError="1"/>
      <sheetData sheetId="5262" refreshError="1"/>
      <sheetData sheetId="5263" refreshError="1"/>
      <sheetData sheetId="5264" refreshError="1"/>
      <sheetData sheetId="5265" refreshError="1"/>
      <sheetData sheetId="5266" refreshError="1"/>
      <sheetData sheetId="5267" refreshError="1"/>
      <sheetData sheetId="5268" refreshError="1"/>
      <sheetData sheetId="5269" refreshError="1"/>
      <sheetData sheetId="5270" refreshError="1"/>
      <sheetData sheetId="5271" refreshError="1"/>
      <sheetData sheetId="5272" refreshError="1"/>
      <sheetData sheetId="5273" refreshError="1"/>
      <sheetData sheetId="5274" refreshError="1"/>
      <sheetData sheetId="5275" refreshError="1"/>
      <sheetData sheetId="5276" refreshError="1"/>
      <sheetData sheetId="5277" refreshError="1"/>
      <sheetData sheetId="5278" refreshError="1"/>
      <sheetData sheetId="5279" refreshError="1"/>
      <sheetData sheetId="5280" refreshError="1"/>
      <sheetData sheetId="5281" refreshError="1"/>
      <sheetData sheetId="5282" refreshError="1"/>
      <sheetData sheetId="5283" refreshError="1"/>
      <sheetData sheetId="5284" refreshError="1"/>
      <sheetData sheetId="5285" refreshError="1"/>
      <sheetData sheetId="5286" refreshError="1"/>
      <sheetData sheetId="5287" refreshError="1"/>
      <sheetData sheetId="5288" refreshError="1"/>
      <sheetData sheetId="5289" refreshError="1"/>
      <sheetData sheetId="5290" refreshError="1"/>
      <sheetData sheetId="5291" refreshError="1"/>
      <sheetData sheetId="5292" refreshError="1"/>
      <sheetData sheetId="5293" refreshError="1"/>
      <sheetData sheetId="5294" refreshError="1"/>
      <sheetData sheetId="5295" refreshError="1"/>
      <sheetData sheetId="5296" refreshError="1"/>
      <sheetData sheetId="5297" refreshError="1"/>
      <sheetData sheetId="5298" refreshError="1"/>
      <sheetData sheetId="5299" refreshError="1"/>
      <sheetData sheetId="5300" refreshError="1"/>
      <sheetData sheetId="5301" refreshError="1"/>
      <sheetData sheetId="5302" refreshError="1"/>
      <sheetData sheetId="5303" refreshError="1"/>
      <sheetData sheetId="5304" refreshError="1"/>
      <sheetData sheetId="5305" refreshError="1"/>
      <sheetData sheetId="5306" refreshError="1"/>
      <sheetData sheetId="5307" refreshError="1"/>
      <sheetData sheetId="5308" refreshError="1"/>
      <sheetData sheetId="5309" refreshError="1"/>
      <sheetData sheetId="5310" refreshError="1"/>
      <sheetData sheetId="5311" refreshError="1"/>
      <sheetData sheetId="5312" refreshError="1"/>
      <sheetData sheetId="5313" refreshError="1"/>
      <sheetData sheetId="5314" refreshError="1"/>
      <sheetData sheetId="5315" refreshError="1"/>
      <sheetData sheetId="5316" refreshError="1"/>
      <sheetData sheetId="5317" refreshError="1"/>
      <sheetData sheetId="5318" refreshError="1"/>
      <sheetData sheetId="5319" refreshError="1"/>
      <sheetData sheetId="5320" refreshError="1"/>
      <sheetData sheetId="5321" refreshError="1"/>
      <sheetData sheetId="5322" refreshError="1"/>
      <sheetData sheetId="5323" refreshError="1"/>
      <sheetData sheetId="5324" refreshError="1"/>
      <sheetData sheetId="5325" refreshError="1"/>
      <sheetData sheetId="5326" refreshError="1"/>
      <sheetData sheetId="5327" refreshError="1"/>
      <sheetData sheetId="5328" refreshError="1"/>
      <sheetData sheetId="5329" refreshError="1"/>
      <sheetData sheetId="5330" refreshError="1"/>
      <sheetData sheetId="5331" refreshError="1"/>
      <sheetData sheetId="5332" refreshError="1"/>
      <sheetData sheetId="5333" refreshError="1"/>
      <sheetData sheetId="5334" refreshError="1"/>
      <sheetData sheetId="5335" refreshError="1"/>
      <sheetData sheetId="5336" refreshError="1"/>
      <sheetData sheetId="5337" refreshError="1"/>
      <sheetData sheetId="5338" refreshError="1"/>
      <sheetData sheetId="5339" refreshError="1"/>
      <sheetData sheetId="5340" refreshError="1"/>
      <sheetData sheetId="5341" refreshError="1"/>
      <sheetData sheetId="5342" refreshError="1"/>
      <sheetData sheetId="5343" refreshError="1"/>
      <sheetData sheetId="5344" refreshError="1"/>
      <sheetData sheetId="5345" refreshError="1"/>
      <sheetData sheetId="5346" refreshError="1"/>
      <sheetData sheetId="5347" refreshError="1"/>
      <sheetData sheetId="5348" refreshError="1"/>
      <sheetData sheetId="5349" refreshError="1"/>
      <sheetData sheetId="5350" refreshError="1"/>
      <sheetData sheetId="5351" refreshError="1"/>
      <sheetData sheetId="5352" refreshError="1"/>
      <sheetData sheetId="5353" refreshError="1"/>
      <sheetData sheetId="5354" refreshError="1"/>
      <sheetData sheetId="5355" refreshError="1"/>
      <sheetData sheetId="5356" refreshError="1"/>
      <sheetData sheetId="5357" refreshError="1"/>
      <sheetData sheetId="5358" refreshError="1"/>
      <sheetData sheetId="5359" refreshError="1"/>
      <sheetData sheetId="5360" refreshError="1"/>
      <sheetData sheetId="5361" refreshError="1"/>
      <sheetData sheetId="5362" refreshError="1"/>
      <sheetData sheetId="5363" refreshError="1"/>
      <sheetData sheetId="5364" refreshError="1"/>
      <sheetData sheetId="5365" refreshError="1"/>
      <sheetData sheetId="5366" refreshError="1"/>
      <sheetData sheetId="5367" refreshError="1"/>
      <sheetData sheetId="5368" refreshError="1"/>
      <sheetData sheetId="5369" refreshError="1"/>
      <sheetData sheetId="5370" refreshError="1"/>
      <sheetData sheetId="5371" refreshError="1"/>
      <sheetData sheetId="5372" refreshError="1"/>
      <sheetData sheetId="5373" refreshError="1"/>
      <sheetData sheetId="5374" refreshError="1"/>
      <sheetData sheetId="5375" refreshError="1"/>
      <sheetData sheetId="5376" refreshError="1"/>
      <sheetData sheetId="5377" refreshError="1"/>
      <sheetData sheetId="5378" refreshError="1"/>
      <sheetData sheetId="5379" refreshError="1"/>
      <sheetData sheetId="5380" refreshError="1"/>
      <sheetData sheetId="5381" refreshError="1"/>
      <sheetData sheetId="5382" refreshError="1"/>
      <sheetData sheetId="5383" refreshError="1"/>
      <sheetData sheetId="5384" refreshError="1"/>
      <sheetData sheetId="5385" refreshError="1"/>
      <sheetData sheetId="5386" refreshError="1"/>
      <sheetData sheetId="5387" refreshError="1"/>
      <sheetData sheetId="5388" refreshError="1"/>
      <sheetData sheetId="5389" refreshError="1"/>
      <sheetData sheetId="5390" refreshError="1"/>
      <sheetData sheetId="5391" refreshError="1"/>
      <sheetData sheetId="5392" refreshError="1"/>
      <sheetData sheetId="5393" refreshError="1"/>
      <sheetData sheetId="5394" refreshError="1"/>
      <sheetData sheetId="5395" refreshError="1"/>
      <sheetData sheetId="5396" refreshError="1"/>
      <sheetData sheetId="5397" refreshError="1"/>
      <sheetData sheetId="5398" refreshError="1"/>
      <sheetData sheetId="5399" refreshError="1"/>
      <sheetData sheetId="5400" refreshError="1"/>
      <sheetData sheetId="5401" refreshError="1"/>
      <sheetData sheetId="5402" refreshError="1"/>
      <sheetData sheetId="5403" refreshError="1"/>
      <sheetData sheetId="5404" refreshError="1"/>
      <sheetData sheetId="5405" refreshError="1"/>
      <sheetData sheetId="5406" refreshError="1"/>
      <sheetData sheetId="5407" refreshError="1"/>
      <sheetData sheetId="5408" refreshError="1"/>
      <sheetData sheetId="5409" refreshError="1"/>
      <sheetData sheetId="5410" refreshError="1"/>
      <sheetData sheetId="5411" refreshError="1"/>
      <sheetData sheetId="5412" refreshError="1"/>
      <sheetData sheetId="5413" refreshError="1"/>
      <sheetData sheetId="5414" refreshError="1"/>
      <sheetData sheetId="5415" refreshError="1"/>
      <sheetData sheetId="5416" refreshError="1"/>
      <sheetData sheetId="5417" refreshError="1"/>
      <sheetData sheetId="5418" refreshError="1"/>
      <sheetData sheetId="5419" refreshError="1"/>
      <sheetData sheetId="5420" refreshError="1"/>
      <sheetData sheetId="5421" refreshError="1"/>
      <sheetData sheetId="5422" refreshError="1"/>
      <sheetData sheetId="5423" refreshError="1"/>
      <sheetData sheetId="5424" refreshError="1"/>
      <sheetData sheetId="5425" refreshError="1"/>
      <sheetData sheetId="5426" refreshError="1"/>
      <sheetData sheetId="5427" refreshError="1"/>
      <sheetData sheetId="5428" refreshError="1"/>
      <sheetData sheetId="5429" refreshError="1"/>
      <sheetData sheetId="5430" refreshError="1"/>
      <sheetData sheetId="5431" refreshError="1"/>
      <sheetData sheetId="5432" refreshError="1"/>
      <sheetData sheetId="5433" refreshError="1"/>
      <sheetData sheetId="5434" refreshError="1"/>
      <sheetData sheetId="5435" refreshError="1"/>
      <sheetData sheetId="5436" refreshError="1"/>
      <sheetData sheetId="5437" refreshError="1"/>
      <sheetData sheetId="5438" refreshError="1"/>
      <sheetData sheetId="5439" refreshError="1"/>
      <sheetData sheetId="5440" refreshError="1"/>
      <sheetData sheetId="5441" refreshError="1"/>
      <sheetData sheetId="5442" refreshError="1"/>
      <sheetData sheetId="5443" refreshError="1"/>
      <sheetData sheetId="5444" refreshError="1"/>
      <sheetData sheetId="5445" refreshError="1"/>
      <sheetData sheetId="5446" refreshError="1"/>
      <sheetData sheetId="5447" refreshError="1"/>
      <sheetData sheetId="5448" refreshError="1"/>
      <sheetData sheetId="5449" refreshError="1"/>
      <sheetData sheetId="5450" refreshError="1"/>
      <sheetData sheetId="5451" refreshError="1"/>
      <sheetData sheetId="5452"/>
      <sheetData sheetId="5453" refreshError="1"/>
      <sheetData sheetId="5454" refreshError="1"/>
      <sheetData sheetId="5455" refreshError="1"/>
      <sheetData sheetId="5456" refreshError="1"/>
      <sheetData sheetId="5457" refreshError="1"/>
      <sheetData sheetId="5458" refreshError="1"/>
      <sheetData sheetId="5459" refreshError="1"/>
      <sheetData sheetId="5460" refreshError="1"/>
      <sheetData sheetId="5461"/>
      <sheetData sheetId="5462"/>
      <sheetData sheetId="5463" refreshError="1"/>
      <sheetData sheetId="5464" refreshError="1"/>
      <sheetData sheetId="5465" refreshError="1"/>
      <sheetData sheetId="5466" refreshError="1"/>
      <sheetData sheetId="5467" refreshError="1"/>
      <sheetData sheetId="5468" refreshError="1"/>
      <sheetData sheetId="5469" refreshError="1"/>
      <sheetData sheetId="5470" refreshError="1"/>
      <sheetData sheetId="5471" refreshError="1"/>
      <sheetData sheetId="5472" refreshError="1"/>
      <sheetData sheetId="5473" refreshError="1"/>
      <sheetData sheetId="5474" refreshError="1"/>
      <sheetData sheetId="5475" refreshError="1"/>
      <sheetData sheetId="5476" refreshError="1"/>
      <sheetData sheetId="5477" refreshError="1"/>
      <sheetData sheetId="5478" refreshError="1"/>
      <sheetData sheetId="5479" refreshError="1"/>
      <sheetData sheetId="5480" refreshError="1"/>
      <sheetData sheetId="5481" refreshError="1"/>
      <sheetData sheetId="5482" refreshError="1"/>
      <sheetData sheetId="5483" refreshError="1"/>
      <sheetData sheetId="5484" refreshError="1"/>
      <sheetData sheetId="5485"/>
      <sheetData sheetId="5486"/>
      <sheetData sheetId="5487" refreshError="1"/>
      <sheetData sheetId="5488" refreshError="1"/>
      <sheetData sheetId="5489" refreshError="1"/>
      <sheetData sheetId="5490" refreshError="1"/>
      <sheetData sheetId="5491" refreshError="1"/>
      <sheetData sheetId="5492" refreshError="1"/>
      <sheetData sheetId="5493" refreshError="1"/>
      <sheetData sheetId="5494" refreshError="1"/>
      <sheetData sheetId="5495" refreshError="1"/>
      <sheetData sheetId="5496" refreshError="1"/>
      <sheetData sheetId="5497" refreshError="1"/>
      <sheetData sheetId="5498" refreshError="1"/>
      <sheetData sheetId="5499" refreshError="1"/>
      <sheetData sheetId="5500" refreshError="1"/>
      <sheetData sheetId="5501" refreshError="1"/>
      <sheetData sheetId="5502" refreshError="1"/>
      <sheetData sheetId="5503" refreshError="1"/>
      <sheetData sheetId="5504" refreshError="1"/>
      <sheetData sheetId="5505" refreshError="1"/>
      <sheetData sheetId="5506" refreshError="1"/>
      <sheetData sheetId="5507" refreshError="1"/>
      <sheetData sheetId="5508" refreshError="1"/>
      <sheetData sheetId="5509" refreshError="1"/>
      <sheetData sheetId="5510" refreshError="1"/>
      <sheetData sheetId="5511" refreshError="1"/>
      <sheetData sheetId="5512" refreshError="1"/>
      <sheetData sheetId="5513" refreshError="1"/>
      <sheetData sheetId="5514" refreshError="1"/>
      <sheetData sheetId="5515" refreshError="1"/>
      <sheetData sheetId="5516" refreshError="1"/>
      <sheetData sheetId="5517" refreshError="1"/>
      <sheetData sheetId="5518" refreshError="1"/>
      <sheetData sheetId="5519" refreshError="1"/>
      <sheetData sheetId="5520" refreshError="1"/>
      <sheetData sheetId="5521" refreshError="1"/>
      <sheetData sheetId="5522" refreshError="1"/>
      <sheetData sheetId="5523" refreshError="1"/>
      <sheetData sheetId="5524" refreshError="1"/>
      <sheetData sheetId="5525" refreshError="1"/>
      <sheetData sheetId="5526" refreshError="1"/>
      <sheetData sheetId="5527" refreshError="1"/>
      <sheetData sheetId="5528" refreshError="1"/>
      <sheetData sheetId="5529" refreshError="1"/>
      <sheetData sheetId="5530" refreshError="1"/>
      <sheetData sheetId="5531" refreshError="1"/>
      <sheetData sheetId="5532" refreshError="1"/>
      <sheetData sheetId="5533" refreshError="1"/>
      <sheetData sheetId="5534" refreshError="1"/>
      <sheetData sheetId="5535" refreshError="1"/>
      <sheetData sheetId="5536" refreshError="1"/>
      <sheetData sheetId="5537" refreshError="1"/>
      <sheetData sheetId="5538" refreshError="1"/>
      <sheetData sheetId="5539" refreshError="1"/>
      <sheetData sheetId="5540" refreshError="1"/>
      <sheetData sheetId="5541" refreshError="1"/>
      <sheetData sheetId="5542" refreshError="1"/>
      <sheetData sheetId="5543" refreshError="1"/>
      <sheetData sheetId="5544" refreshError="1"/>
      <sheetData sheetId="5545" refreshError="1"/>
      <sheetData sheetId="5546" refreshError="1"/>
      <sheetData sheetId="5547" refreshError="1"/>
      <sheetData sheetId="5548" refreshError="1"/>
      <sheetData sheetId="5549" refreshError="1"/>
      <sheetData sheetId="5550" refreshError="1"/>
      <sheetData sheetId="5551" refreshError="1"/>
      <sheetData sheetId="5552" refreshError="1"/>
      <sheetData sheetId="5553" refreshError="1"/>
      <sheetData sheetId="5554" refreshError="1"/>
      <sheetData sheetId="5555" refreshError="1"/>
      <sheetData sheetId="5556" refreshError="1"/>
      <sheetData sheetId="5557" refreshError="1"/>
      <sheetData sheetId="5558" refreshError="1"/>
      <sheetData sheetId="5559" refreshError="1"/>
      <sheetData sheetId="5560" refreshError="1"/>
      <sheetData sheetId="5561" refreshError="1"/>
      <sheetData sheetId="5562" refreshError="1"/>
      <sheetData sheetId="5563" refreshError="1"/>
      <sheetData sheetId="5564" refreshError="1"/>
      <sheetData sheetId="5565" refreshError="1"/>
      <sheetData sheetId="5566" refreshError="1"/>
      <sheetData sheetId="5567" refreshError="1"/>
      <sheetData sheetId="5568" refreshError="1"/>
      <sheetData sheetId="5569" refreshError="1"/>
      <sheetData sheetId="5570" refreshError="1"/>
      <sheetData sheetId="5571" refreshError="1"/>
      <sheetData sheetId="5572" refreshError="1"/>
      <sheetData sheetId="5573" refreshError="1"/>
      <sheetData sheetId="5574" refreshError="1"/>
      <sheetData sheetId="5575" refreshError="1"/>
      <sheetData sheetId="5576" refreshError="1"/>
      <sheetData sheetId="5577" refreshError="1"/>
      <sheetData sheetId="5578" refreshError="1"/>
      <sheetData sheetId="5579" refreshError="1"/>
      <sheetData sheetId="5580" refreshError="1"/>
      <sheetData sheetId="5581" refreshError="1"/>
      <sheetData sheetId="5582" refreshError="1"/>
      <sheetData sheetId="5583" refreshError="1"/>
      <sheetData sheetId="5584" refreshError="1"/>
      <sheetData sheetId="5585" refreshError="1"/>
      <sheetData sheetId="5586" refreshError="1"/>
      <sheetData sheetId="5587" refreshError="1"/>
      <sheetData sheetId="5588" refreshError="1"/>
      <sheetData sheetId="5589" refreshError="1"/>
      <sheetData sheetId="5590" refreshError="1"/>
      <sheetData sheetId="5591" refreshError="1"/>
      <sheetData sheetId="5592" refreshError="1"/>
      <sheetData sheetId="5593" refreshError="1"/>
      <sheetData sheetId="5594" refreshError="1"/>
      <sheetData sheetId="5595" refreshError="1"/>
      <sheetData sheetId="5596" refreshError="1"/>
      <sheetData sheetId="5597" refreshError="1"/>
      <sheetData sheetId="5598" refreshError="1"/>
      <sheetData sheetId="5599" refreshError="1"/>
      <sheetData sheetId="5600" refreshError="1"/>
      <sheetData sheetId="5601" refreshError="1"/>
      <sheetData sheetId="5602" refreshError="1"/>
      <sheetData sheetId="5603" refreshError="1"/>
      <sheetData sheetId="5604" refreshError="1"/>
      <sheetData sheetId="5605" refreshError="1"/>
      <sheetData sheetId="5606" refreshError="1"/>
      <sheetData sheetId="5607" refreshError="1"/>
      <sheetData sheetId="5608" refreshError="1"/>
      <sheetData sheetId="5609" refreshError="1"/>
      <sheetData sheetId="5610"/>
      <sheetData sheetId="5611"/>
      <sheetData sheetId="5612" refreshError="1"/>
      <sheetData sheetId="5613" refreshError="1"/>
      <sheetData sheetId="5614" refreshError="1"/>
      <sheetData sheetId="5615" refreshError="1"/>
      <sheetData sheetId="5616" refreshError="1"/>
      <sheetData sheetId="5617" refreshError="1"/>
      <sheetData sheetId="5618" refreshError="1"/>
      <sheetData sheetId="5619" refreshError="1"/>
      <sheetData sheetId="5620" refreshError="1"/>
      <sheetData sheetId="5621" refreshError="1"/>
      <sheetData sheetId="5622" refreshError="1"/>
      <sheetData sheetId="5623" refreshError="1"/>
      <sheetData sheetId="5624" refreshError="1"/>
      <sheetData sheetId="5625" refreshError="1"/>
      <sheetData sheetId="5626" refreshError="1"/>
      <sheetData sheetId="5627" refreshError="1"/>
      <sheetData sheetId="5628" refreshError="1"/>
      <sheetData sheetId="5629" refreshError="1"/>
      <sheetData sheetId="5630" refreshError="1"/>
      <sheetData sheetId="5631" refreshError="1"/>
      <sheetData sheetId="5632" refreshError="1"/>
      <sheetData sheetId="5633" refreshError="1"/>
      <sheetData sheetId="5634" refreshError="1"/>
      <sheetData sheetId="5635" refreshError="1"/>
      <sheetData sheetId="5636" refreshError="1"/>
      <sheetData sheetId="5637" refreshError="1"/>
      <sheetData sheetId="5638" refreshError="1"/>
      <sheetData sheetId="5639" refreshError="1"/>
      <sheetData sheetId="5640" refreshError="1"/>
      <sheetData sheetId="5641" refreshError="1"/>
      <sheetData sheetId="5642" refreshError="1"/>
      <sheetData sheetId="5643" refreshError="1"/>
      <sheetData sheetId="5644" refreshError="1"/>
      <sheetData sheetId="5645" refreshError="1"/>
      <sheetData sheetId="5646" refreshError="1"/>
      <sheetData sheetId="5647" refreshError="1"/>
      <sheetData sheetId="5648"/>
      <sheetData sheetId="5649"/>
      <sheetData sheetId="5650"/>
      <sheetData sheetId="5651"/>
      <sheetData sheetId="5652"/>
      <sheetData sheetId="5653"/>
      <sheetData sheetId="5654" refreshError="1"/>
      <sheetData sheetId="5655" refreshError="1"/>
      <sheetData sheetId="5656" refreshError="1"/>
      <sheetData sheetId="5657" refreshError="1"/>
      <sheetData sheetId="5658" refreshError="1"/>
      <sheetData sheetId="5659" refreshError="1"/>
      <sheetData sheetId="5660" refreshError="1"/>
      <sheetData sheetId="5661" refreshError="1"/>
      <sheetData sheetId="5662" refreshError="1"/>
      <sheetData sheetId="5663" refreshError="1"/>
      <sheetData sheetId="5664"/>
      <sheetData sheetId="5665"/>
      <sheetData sheetId="5666"/>
      <sheetData sheetId="5667"/>
      <sheetData sheetId="5668"/>
      <sheetData sheetId="5669"/>
      <sheetData sheetId="5670"/>
      <sheetData sheetId="5671"/>
      <sheetData sheetId="5672"/>
      <sheetData sheetId="5673"/>
      <sheetData sheetId="5674"/>
      <sheetData sheetId="5675"/>
      <sheetData sheetId="5676"/>
      <sheetData sheetId="5677"/>
      <sheetData sheetId="5678"/>
      <sheetData sheetId="5679"/>
      <sheetData sheetId="5680"/>
      <sheetData sheetId="5681"/>
      <sheetData sheetId="5682"/>
      <sheetData sheetId="5683"/>
      <sheetData sheetId="5684"/>
      <sheetData sheetId="5685"/>
      <sheetData sheetId="5686"/>
      <sheetData sheetId="5687"/>
      <sheetData sheetId="5688"/>
      <sheetData sheetId="5689"/>
      <sheetData sheetId="5690"/>
      <sheetData sheetId="5691"/>
      <sheetData sheetId="5692"/>
      <sheetData sheetId="5693"/>
      <sheetData sheetId="5694"/>
      <sheetData sheetId="5695"/>
      <sheetData sheetId="5696"/>
      <sheetData sheetId="5697"/>
      <sheetData sheetId="5698"/>
      <sheetData sheetId="5699"/>
      <sheetData sheetId="5700"/>
      <sheetData sheetId="5701"/>
      <sheetData sheetId="5702"/>
      <sheetData sheetId="5703"/>
      <sheetData sheetId="5704"/>
      <sheetData sheetId="5705"/>
      <sheetData sheetId="5706"/>
      <sheetData sheetId="5707"/>
      <sheetData sheetId="5708"/>
      <sheetData sheetId="5709"/>
      <sheetData sheetId="5710"/>
      <sheetData sheetId="5711"/>
      <sheetData sheetId="5712"/>
      <sheetData sheetId="5713"/>
      <sheetData sheetId="5714"/>
      <sheetData sheetId="5715"/>
      <sheetData sheetId="5716"/>
      <sheetData sheetId="5717"/>
      <sheetData sheetId="5718"/>
      <sheetData sheetId="5719"/>
      <sheetData sheetId="5720"/>
      <sheetData sheetId="5721"/>
      <sheetData sheetId="5722"/>
      <sheetData sheetId="5723"/>
      <sheetData sheetId="5724"/>
      <sheetData sheetId="5725"/>
      <sheetData sheetId="5726"/>
      <sheetData sheetId="5727"/>
      <sheetData sheetId="5728"/>
      <sheetData sheetId="5729"/>
      <sheetData sheetId="5730"/>
      <sheetData sheetId="5731"/>
      <sheetData sheetId="5732"/>
      <sheetData sheetId="5733"/>
      <sheetData sheetId="5734"/>
      <sheetData sheetId="5735"/>
      <sheetData sheetId="5736"/>
      <sheetData sheetId="5737"/>
      <sheetData sheetId="5738"/>
      <sheetData sheetId="5739"/>
      <sheetData sheetId="5740" refreshError="1"/>
      <sheetData sheetId="5741" refreshError="1"/>
      <sheetData sheetId="5742" refreshError="1"/>
      <sheetData sheetId="5743" refreshError="1"/>
      <sheetData sheetId="5744" refreshError="1"/>
      <sheetData sheetId="5745" refreshError="1"/>
      <sheetData sheetId="5746" refreshError="1"/>
      <sheetData sheetId="5747" refreshError="1"/>
      <sheetData sheetId="5748" refreshError="1"/>
      <sheetData sheetId="5749" refreshError="1"/>
      <sheetData sheetId="5750" refreshError="1"/>
      <sheetData sheetId="5751" refreshError="1"/>
      <sheetData sheetId="5752" refreshError="1"/>
      <sheetData sheetId="5753" refreshError="1"/>
      <sheetData sheetId="5754" refreshError="1"/>
      <sheetData sheetId="5755" refreshError="1"/>
      <sheetData sheetId="5756" refreshError="1"/>
      <sheetData sheetId="5757" refreshError="1"/>
      <sheetData sheetId="5758" refreshError="1"/>
      <sheetData sheetId="5759" refreshError="1"/>
      <sheetData sheetId="5760" refreshError="1"/>
      <sheetData sheetId="5761" refreshError="1"/>
      <sheetData sheetId="5762" refreshError="1"/>
      <sheetData sheetId="5763" refreshError="1"/>
      <sheetData sheetId="5764" refreshError="1"/>
      <sheetData sheetId="5765" refreshError="1"/>
      <sheetData sheetId="5766" refreshError="1"/>
      <sheetData sheetId="5767" refreshError="1"/>
      <sheetData sheetId="5768" refreshError="1"/>
      <sheetData sheetId="5769" refreshError="1"/>
      <sheetData sheetId="5770" refreshError="1"/>
      <sheetData sheetId="5771" refreshError="1"/>
      <sheetData sheetId="5772" refreshError="1"/>
      <sheetData sheetId="5773" refreshError="1"/>
      <sheetData sheetId="5774" refreshError="1"/>
      <sheetData sheetId="5775" refreshError="1"/>
      <sheetData sheetId="5776" refreshError="1"/>
      <sheetData sheetId="5777" refreshError="1"/>
      <sheetData sheetId="5778" refreshError="1"/>
      <sheetData sheetId="5779" refreshError="1"/>
      <sheetData sheetId="5780" refreshError="1"/>
      <sheetData sheetId="5781" refreshError="1"/>
      <sheetData sheetId="5782" refreshError="1"/>
      <sheetData sheetId="5783" refreshError="1"/>
      <sheetData sheetId="5784" refreshError="1"/>
      <sheetData sheetId="5785" refreshError="1"/>
      <sheetData sheetId="5786" refreshError="1"/>
      <sheetData sheetId="5787" refreshError="1"/>
      <sheetData sheetId="5788" refreshError="1"/>
      <sheetData sheetId="5789" refreshError="1"/>
      <sheetData sheetId="5790" refreshError="1"/>
      <sheetData sheetId="5791" refreshError="1"/>
      <sheetData sheetId="5792" refreshError="1"/>
      <sheetData sheetId="5793" refreshError="1"/>
      <sheetData sheetId="5794" refreshError="1"/>
      <sheetData sheetId="5795" refreshError="1"/>
      <sheetData sheetId="5796" refreshError="1"/>
      <sheetData sheetId="5797" refreshError="1"/>
      <sheetData sheetId="5798" refreshError="1"/>
      <sheetData sheetId="5799" refreshError="1"/>
      <sheetData sheetId="5800" refreshError="1"/>
      <sheetData sheetId="5801" refreshError="1"/>
      <sheetData sheetId="5802" refreshError="1"/>
      <sheetData sheetId="5803" refreshError="1"/>
      <sheetData sheetId="5804" refreshError="1"/>
      <sheetData sheetId="5805" refreshError="1"/>
      <sheetData sheetId="5806" refreshError="1"/>
      <sheetData sheetId="5807" refreshError="1"/>
      <sheetData sheetId="5808" refreshError="1"/>
      <sheetData sheetId="5809" refreshError="1"/>
      <sheetData sheetId="5810" refreshError="1"/>
      <sheetData sheetId="5811" refreshError="1"/>
      <sheetData sheetId="5812" refreshError="1"/>
      <sheetData sheetId="5813" refreshError="1"/>
      <sheetData sheetId="5814" refreshError="1"/>
      <sheetData sheetId="5815" refreshError="1"/>
      <sheetData sheetId="5816" refreshError="1"/>
      <sheetData sheetId="5817" refreshError="1"/>
      <sheetData sheetId="5818" refreshError="1"/>
      <sheetData sheetId="5819" refreshError="1"/>
      <sheetData sheetId="5820" refreshError="1"/>
      <sheetData sheetId="5821" refreshError="1"/>
      <sheetData sheetId="5822" refreshError="1"/>
      <sheetData sheetId="5823" refreshError="1"/>
      <sheetData sheetId="5824" refreshError="1"/>
      <sheetData sheetId="5825" refreshError="1"/>
      <sheetData sheetId="5826" refreshError="1"/>
      <sheetData sheetId="5827" refreshError="1"/>
      <sheetData sheetId="5828" refreshError="1"/>
      <sheetData sheetId="5829" refreshError="1"/>
      <sheetData sheetId="5830" refreshError="1"/>
      <sheetData sheetId="5831" refreshError="1"/>
      <sheetData sheetId="5832" refreshError="1"/>
      <sheetData sheetId="5833" refreshError="1"/>
      <sheetData sheetId="5834" refreshError="1"/>
      <sheetData sheetId="5835" refreshError="1"/>
      <sheetData sheetId="5836" refreshError="1"/>
      <sheetData sheetId="5837" refreshError="1"/>
      <sheetData sheetId="5838" refreshError="1"/>
      <sheetData sheetId="5839" refreshError="1"/>
      <sheetData sheetId="5840" refreshError="1"/>
      <sheetData sheetId="5841" refreshError="1"/>
      <sheetData sheetId="5842" refreshError="1"/>
      <sheetData sheetId="5843" refreshError="1"/>
      <sheetData sheetId="5844" refreshError="1"/>
      <sheetData sheetId="5845" refreshError="1"/>
      <sheetData sheetId="5846" refreshError="1"/>
      <sheetData sheetId="5847" refreshError="1"/>
      <sheetData sheetId="5848" refreshError="1"/>
      <sheetData sheetId="5849" refreshError="1"/>
      <sheetData sheetId="5850" refreshError="1"/>
      <sheetData sheetId="5851" refreshError="1"/>
      <sheetData sheetId="5852" refreshError="1"/>
      <sheetData sheetId="5853" refreshError="1"/>
      <sheetData sheetId="5854" refreshError="1"/>
      <sheetData sheetId="5855" refreshError="1"/>
      <sheetData sheetId="5856" refreshError="1"/>
      <sheetData sheetId="5857" refreshError="1"/>
      <sheetData sheetId="5858" refreshError="1"/>
      <sheetData sheetId="5859" refreshError="1"/>
      <sheetData sheetId="5860" refreshError="1"/>
      <sheetData sheetId="5861" refreshError="1"/>
      <sheetData sheetId="5862" refreshError="1"/>
      <sheetData sheetId="5863" refreshError="1"/>
      <sheetData sheetId="5864" refreshError="1"/>
      <sheetData sheetId="5865" refreshError="1"/>
      <sheetData sheetId="5866" refreshError="1"/>
      <sheetData sheetId="5867" refreshError="1"/>
      <sheetData sheetId="5868" refreshError="1"/>
      <sheetData sheetId="5869" refreshError="1"/>
      <sheetData sheetId="5870" refreshError="1"/>
      <sheetData sheetId="5871" refreshError="1"/>
      <sheetData sheetId="5872" refreshError="1"/>
      <sheetData sheetId="5873" refreshError="1"/>
      <sheetData sheetId="5874" refreshError="1"/>
      <sheetData sheetId="5875" refreshError="1"/>
      <sheetData sheetId="5876" refreshError="1"/>
      <sheetData sheetId="5877" refreshError="1"/>
      <sheetData sheetId="5878" refreshError="1"/>
      <sheetData sheetId="5879" refreshError="1"/>
      <sheetData sheetId="5880" refreshError="1"/>
      <sheetData sheetId="5881" refreshError="1"/>
      <sheetData sheetId="5882" refreshError="1"/>
      <sheetData sheetId="5883" refreshError="1"/>
      <sheetData sheetId="5884" refreshError="1"/>
      <sheetData sheetId="5885" refreshError="1"/>
      <sheetData sheetId="5886" refreshError="1"/>
      <sheetData sheetId="5887" refreshError="1"/>
      <sheetData sheetId="5888" refreshError="1"/>
      <sheetData sheetId="5889" refreshError="1"/>
      <sheetData sheetId="5890" refreshError="1"/>
      <sheetData sheetId="5891" refreshError="1"/>
      <sheetData sheetId="5892" refreshError="1"/>
      <sheetData sheetId="5893" refreshError="1"/>
      <sheetData sheetId="5894" refreshError="1"/>
      <sheetData sheetId="5895" refreshError="1"/>
      <sheetData sheetId="5896" refreshError="1"/>
      <sheetData sheetId="5897" refreshError="1"/>
      <sheetData sheetId="5898" refreshError="1"/>
      <sheetData sheetId="5899" refreshError="1"/>
      <sheetData sheetId="5900" refreshError="1"/>
      <sheetData sheetId="5901" refreshError="1"/>
      <sheetData sheetId="5902" refreshError="1"/>
      <sheetData sheetId="5903" refreshError="1"/>
      <sheetData sheetId="5904" refreshError="1"/>
      <sheetData sheetId="5905" refreshError="1"/>
      <sheetData sheetId="5906" refreshError="1"/>
      <sheetData sheetId="5907" refreshError="1"/>
      <sheetData sheetId="5908" refreshError="1"/>
      <sheetData sheetId="5909" refreshError="1"/>
      <sheetData sheetId="5910" refreshError="1"/>
      <sheetData sheetId="5911" refreshError="1"/>
      <sheetData sheetId="5912" refreshError="1"/>
      <sheetData sheetId="5913" refreshError="1"/>
      <sheetData sheetId="5914" refreshError="1"/>
      <sheetData sheetId="5915" refreshError="1"/>
      <sheetData sheetId="5916" refreshError="1"/>
      <sheetData sheetId="5917" refreshError="1"/>
      <sheetData sheetId="5918" refreshError="1"/>
      <sheetData sheetId="5919" refreshError="1"/>
      <sheetData sheetId="5920" refreshError="1"/>
      <sheetData sheetId="5921" refreshError="1"/>
      <sheetData sheetId="5922" refreshError="1"/>
      <sheetData sheetId="5923" refreshError="1"/>
      <sheetData sheetId="5924" refreshError="1"/>
      <sheetData sheetId="5925" refreshError="1"/>
      <sheetData sheetId="5926" refreshError="1"/>
      <sheetData sheetId="5927" refreshError="1"/>
      <sheetData sheetId="5928" refreshError="1"/>
      <sheetData sheetId="5929" refreshError="1"/>
      <sheetData sheetId="5930" refreshError="1"/>
      <sheetData sheetId="5931" refreshError="1"/>
      <sheetData sheetId="5932" refreshError="1"/>
      <sheetData sheetId="5933" refreshError="1"/>
      <sheetData sheetId="5934" refreshError="1"/>
      <sheetData sheetId="5935" refreshError="1"/>
      <sheetData sheetId="5936" refreshError="1"/>
      <sheetData sheetId="5937" refreshError="1"/>
      <sheetData sheetId="5938" refreshError="1"/>
      <sheetData sheetId="5939" refreshError="1"/>
      <sheetData sheetId="5940" refreshError="1"/>
      <sheetData sheetId="5941" refreshError="1"/>
      <sheetData sheetId="5942" refreshError="1"/>
      <sheetData sheetId="5943" refreshError="1"/>
      <sheetData sheetId="5944" refreshError="1"/>
      <sheetData sheetId="5945" refreshError="1"/>
      <sheetData sheetId="5946" refreshError="1"/>
      <sheetData sheetId="5947" refreshError="1"/>
      <sheetData sheetId="5948" refreshError="1"/>
      <sheetData sheetId="5949" refreshError="1"/>
      <sheetData sheetId="5950" refreshError="1"/>
      <sheetData sheetId="5951" refreshError="1"/>
      <sheetData sheetId="5952" refreshError="1"/>
      <sheetData sheetId="5953" refreshError="1"/>
      <sheetData sheetId="5954" refreshError="1"/>
      <sheetData sheetId="5955" refreshError="1"/>
      <sheetData sheetId="5956" refreshError="1"/>
      <sheetData sheetId="5957" refreshError="1"/>
      <sheetData sheetId="5958" refreshError="1"/>
      <sheetData sheetId="5959" refreshError="1"/>
      <sheetData sheetId="5960" refreshError="1"/>
      <sheetData sheetId="5961" refreshError="1"/>
      <sheetData sheetId="5962" refreshError="1"/>
      <sheetData sheetId="5963" refreshError="1"/>
      <sheetData sheetId="5964" refreshError="1"/>
      <sheetData sheetId="5965" refreshError="1"/>
      <sheetData sheetId="5966" refreshError="1"/>
      <sheetData sheetId="5967" refreshError="1"/>
      <sheetData sheetId="5968" refreshError="1"/>
      <sheetData sheetId="5969" refreshError="1"/>
      <sheetData sheetId="5970" refreshError="1"/>
      <sheetData sheetId="5971" refreshError="1"/>
      <sheetData sheetId="5972" refreshError="1"/>
      <sheetData sheetId="5973" refreshError="1"/>
      <sheetData sheetId="5974" refreshError="1"/>
      <sheetData sheetId="5975" refreshError="1"/>
      <sheetData sheetId="5976" refreshError="1"/>
      <sheetData sheetId="5977" refreshError="1"/>
      <sheetData sheetId="5978" refreshError="1"/>
      <sheetData sheetId="5979" refreshError="1"/>
      <sheetData sheetId="5980" refreshError="1"/>
      <sheetData sheetId="5981" refreshError="1"/>
      <sheetData sheetId="5982" refreshError="1"/>
      <sheetData sheetId="5983" refreshError="1"/>
      <sheetData sheetId="5984" refreshError="1"/>
      <sheetData sheetId="5985" refreshError="1"/>
      <sheetData sheetId="5986" refreshError="1"/>
      <sheetData sheetId="5987" refreshError="1"/>
      <sheetData sheetId="5988" refreshError="1"/>
      <sheetData sheetId="5989" refreshError="1"/>
      <sheetData sheetId="5990" refreshError="1"/>
      <sheetData sheetId="5991" refreshError="1"/>
      <sheetData sheetId="5992" refreshError="1"/>
      <sheetData sheetId="5993" refreshError="1"/>
      <sheetData sheetId="5994" refreshError="1"/>
      <sheetData sheetId="5995" refreshError="1"/>
      <sheetData sheetId="5996" refreshError="1"/>
      <sheetData sheetId="5997" refreshError="1"/>
      <sheetData sheetId="5998" refreshError="1"/>
      <sheetData sheetId="5999" refreshError="1"/>
      <sheetData sheetId="6000" refreshError="1"/>
      <sheetData sheetId="6001" refreshError="1"/>
      <sheetData sheetId="6002" refreshError="1"/>
      <sheetData sheetId="6003" refreshError="1"/>
      <sheetData sheetId="6004" refreshError="1"/>
      <sheetData sheetId="6005" refreshError="1"/>
      <sheetData sheetId="6006" refreshError="1"/>
      <sheetData sheetId="6007" refreshError="1"/>
      <sheetData sheetId="6008" refreshError="1"/>
      <sheetData sheetId="6009" refreshError="1"/>
      <sheetData sheetId="6010" refreshError="1"/>
      <sheetData sheetId="6011" refreshError="1"/>
      <sheetData sheetId="6012" refreshError="1"/>
      <sheetData sheetId="6013" refreshError="1"/>
      <sheetData sheetId="6014" refreshError="1"/>
      <sheetData sheetId="6015" refreshError="1"/>
      <sheetData sheetId="6016" refreshError="1"/>
      <sheetData sheetId="6017" refreshError="1"/>
      <sheetData sheetId="6018" refreshError="1"/>
      <sheetData sheetId="6019" refreshError="1"/>
      <sheetData sheetId="6020" refreshError="1"/>
      <sheetData sheetId="6021" refreshError="1"/>
      <sheetData sheetId="6022" refreshError="1"/>
      <sheetData sheetId="6023" refreshError="1"/>
      <sheetData sheetId="6024" refreshError="1"/>
      <sheetData sheetId="6025" refreshError="1"/>
      <sheetData sheetId="6026" refreshError="1"/>
      <sheetData sheetId="6027" refreshError="1"/>
      <sheetData sheetId="6028" refreshError="1"/>
      <sheetData sheetId="6029" refreshError="1"/>
      <sheetData sheetId="6030" refreshError="1"/>
      <sheetData sheetId="6031" refreshError="1"/>
      <sheetData sheetId="6032" refreshError="1"/>
      <sheetData sheetId="6033" refreshError="1"/>
      <sheetData sheetId="6034" refreshError="1"/>
      <sheetData sheetId="6035" refreshError="1"/>
      <sheetData sheetId="6036" refreshError="1"/>
      <sheetData sheetId="6037" refreshError="1"/>
      <sheetData sheetId="6038" refreshError="1"/>
      <sheetData sheetId="6039" refreshError="1"/>
      <sheetData sheetId="6040" refreshError="1"/>
      <sheetData sheetId="6041" refreshError="1"/>
      <sheetData sheetId="6042" refreshError="1"/>
      <sheetData sheetId="6043" refreshError="1"/>
      <sheetData sheetId="6044" refreshError="1"/>
      <sheetData sheetId="6045" refreshError="1"/>
      <sheetData sheetId="6046" refreshError="1"/>
      <sheetData sheetId="6047" refreshError="1"/>
      <sheetData sheetId="6048" refreshError="1"/>
      <sheetData sheetId="6049" refreshError="1"/>
      <sheetData sheetId="6050" refreshError="1"/>
      <sheetData sheetId="6051" refreshError="1"/>
      <sheetData sheetId="6052" refreshError="1"/>
      <sheetData sheetId="6053" refreshError="1"/>
      <sheetData sheetId="6054" refreshError="1"/>
      <sheetData sheetId="6055" refreshError="1"/>
      <sheetData sheetId="6056" refreshError="1"/>
      <sheetData sheetId="6057" refreshError="1"/>
      <sheetData sheetId="6058" refreshError="1"/>
      <sheetData sheetId="6059" refreshError="1"/>
      <sheetData sheetId="6060" refreshError="1"/>
      <sheetData sheetId="6061" refreshError="1"/>
      <sheetData sheetId="6062" refreshError="1"/>
      <sheetData sheetId="6063"/>
      <sheetData sheetId="6064" refreshError="1"/>
      <sheetData sheetId="6065" refreshError="1"/>
      <sheetData sheetId="6066" refreshError="1"/>
      <sheetData sheetId="6067" refreshError="1"/>
      <sheetData sheetId="6068" refreshError="1"/>
      <sheetData sheetId="6069" refreshError="1"/>
      <sheetData sheetId="6070" refreshError="1"/>
      <sheetData sheetId="6071" refreshError="1"/>
      <sheetData sheetId="6072" refreshError="1"/>
      <sheetData sheetId="6073" refreshError="1"/>
      <sheetData sheetId="6074" refreshError="1"/>
      <sheetData sheetId="6075" refreshError="1"/>
      <sheetData sheetId="6076" refreshError="1"/>
      <sheetData sheetId="6077"/>
      <sheetData sheetId="6078" refreshError="1"/>
      <sheetData sheetId="6079" refreshError="1"/>
      <sheetData sheetId="6080" refreshError="1"/>
      <sheetData sheetId="6081" refreshError="1"/>
      <sheetData sheetId="6082" refreshError="1"/>
      <sheetData sheetId="6083" refreshError="1"/>
      <sheetData sheetId="6084" refreshError="1"/>
      <sheetData sheetId="6085" refreshError="1"/>
      <sheetData sheetId="6086" refreshError="1"/>
      <sheetData sheetId="6087" refreshError="1"/>
      <sheetData sheetId="6088" refreshError="1"/>
      <sheetData sheetId="6089" refreshError="1"/>
      <sheetData sheetId="6090" refreshError="1"/>
      <sheetData sheetId="6091" refreshError="1"/>
      <sheetData sheetId="6092" refreshError="1"/>
      <sheetData sheetId="6093" refreshError="1"/>
      <sheetData sheetId="6094" refreshError="1"/>
      <sheetData sheetId="6095" refreshError="1"/>
      <sheetData sheetId="6096" refreshError="1"/>
      <sheetData sheetId="6097" refreshError="1"/>
      <sheetData sheetId="6098" refreshError="1"/>
      <sheetData sheetId="6099" refreshError="1"/>
      <sheetData sheetId="6100" refreshError="1"/>
      <sheetData sheetId="6101" refreshError="1"/>
      <sheetData sheetId="6102" refreshError="1"/>
      <sheetData sheetId="6103" refreshError="1"/>
      <sheetData sheetId="6104" refreshError="1"/>
      <sheetData sheetId="6105" refreshError="1"/>
      <sheetData sheetId="6106" refreshError="1"/>
      <sheetData sheetId="6107" refreshError="1"/>
      <sheetData sheetId="6108" refreshError="1"/>
      <sheetData sheetId="6109" refreshError="1"/>
      <sheetData sheetId="6110" refreshError="1"/>
      <sheetData sheetId="6111" refreshError="1"/>
      <sheetData sheetId="6112" refreshError="1"/>
      <sheetData sheetId="6113" refreshError="1"/>
      <sheetData sheetId="6114" refreshError="1"/>
      <sheetData sheetId="6115" refreshError="1"/>
      <sheetData sheetId="6116" refreshError="1"/>
      <sheetData sheetId="6117" refreshError="1"/>
      <sheetData sheetId="6118" refreshError="1"/>
      <sheetData sheetId="6119" refreshError="1"/>
      <sheetData sheetId="6120" refreshError="1"/>
      <sheetData sheetId="6121" refreshError="1"/>
      <sheetData sheetId="6122" refreshError="1"/>
      <sheetData sheetId="6123" refreshError="1"/>
      <sheetData sheetId="6124" refreshError="1"/>
      <sheetData sheetId="6125" refreshError="1"/>
      <sheetData sheetId="6126" refreshError="1"/>
      <sheetData sheetId="6127" refreshError="1"/>
      <sheetData sheetId="6128" refreshError="1"/>
      <sheetData sheetId="6129" refreshError="1"/>
      <sheetData sheetId="6130" refreshError="1"/>
      <sheetData sheetId="6131" refreshError="1"/>
      <sheetData sheetId="6132" refreshError="1"/>
      <sheetData sheetId="6133" refreshError="1"/>
      <sheetData sheetId="6134" refreshError="1"/>
      <sheetData sheetId="6135" refreshError="1"/>
      <sheetData sheetId="6136" refreshError="1"/>
      <sheetData sheetId="6137" refreshError="1"/>
      <sheetData sheetId="6138" refreshError="1"/>
      <sheetData sheetId="6139" refreshError="1"/>
      <sheetData sheetId="6140" refreshError="1"/>
      <sheetData sheetId="6141" refreshError="1"/>
      <sheetData sheetId="6142" refreshError="1"/>
      <sheetData sheetId="6143" refreshError="1"/>
      <sheetData sheetId="6144" refreshError="1"/>
      <sheetData sheetId="6145" refreshError="1"/>
      <sheetData sheetId="6146" refreshError="1"/>
      <sheetData sheetId="6147" refreshError="1"/>
      <sheetData sheetId="6148" refreshError="1"/>
      <sheetData sheetId="6149" refreshError="1"/>
      <sheetData sheetId="6150" refreshError="1"/>
      <sheetData sheetId="6151" refreshError="1"/>
      <sheetData sheetId="6152" refreshError="1"/>
      <sheetData sheetId="6153" refreshError="1"/>
      <sheetData sheetId="6154" refreshError="1"/>
      <sheetData sheetId="6155" refreshError="1"/>
      <sheetData sheetId="6156" refreshError="1"/>
      <sheetData sheetId="6157" refreshError="1"/>
      <sheetData sheetId="6158" refreshError="1"/>
      <sheetData sheetId="6159" refreshError="1"/>
      <sheetData sheetId="6160" refreshError="1"/>
      <sheetData sheetId="6161" refreshError="1"/>
      <sheetData sheetId="6162" refreshError="1"/>
      <sheetData sheetId="6163" refreshError="1"/>
      <sheetData sheetId="6164" refreshError="1"/>
      <sheetData sheetId="6165" refreshError="1"/>
      <sheetData sheetId="6166" refreshError="1"/>
      <sheetData sheetId="6167" refreshError="1"/>
      <sheetData sheetId="6168" refreshError="1"/>
      <sheetData sheetId="6169" refreshError="1"/>
      <sheetData sheetId="6170" refreshError="1"/>
      <sheetData sheetId="6171" refreshError="1"/>
      <sheetData sheetId="6172" refreshError="1"/>
      <sheetData sheetId="6173" refreshError="1"/>
      <sheetData sheetId="6174" refreshError="1"/>
      <sheetData sheetId="6175" refreshError="1"/>
      <sheetData sheetId="6176" refreshError="1"/>
      <sheetData sheetId="6177" refreshError="1"/>
      <sheetData sheetId="6178" refreshError="1"/>
      <sheetData sheetId="6179" refreshError="1"/>
      <sheetData sheetId="6180" refreshError="1"/>
      <sheetData sheetId="6181" refreshError="1"/>
      <sheetData sheetId="6182" refreshError="1"/>
      <sheetData sheetId="6183" refreshError="1"/>
      <sheetData sheetId="6184" refreshError="1"/>
      <sheetData sheetId="6185" refreshError="1"/>
      <sheetData sheetId="6186" refreshError="1"/>
      <sheetData sheetId="6187" refreshError="1"/>
      <sheetData sheetId="6188" refreshError="1"/>
      <sheetData sheetId="6189" refreshError="1"/>
      <sheetData sheetId="6190" refreshError="1"/>
      <sheetData sheetId="6191" refreshError="1"/>
      <sheetData sheetId="6192" refreshError="1"/>
      <sheetData sheetId="6193" refreshError="1"/>
      <sheetData sheetId="6194" refreshError="1"/>
      <sheetData sheetId="6195" refreshError="1"/>
      <sheetData sheetId="6196" refreshError="1"/>
      <sheetData sheetId="6197" refreshError="1"/>
      <sheetData sheetId="6198" refreshError="1"/>
      <sheetData sheetId="6199" refreshError="1"/>
      <sheetData sheetId="6200"/>
      <sheetData sheetId="6201" refreshError="1"/>
      <sheetData sheetId="6202" refreshError="1"/>
      <sheetData sheetId="6203" refreshError="1"/>
      <sheetData sheetId="6204" refreshError="1"/>
      <sheetData sheetId="6205" refreshError="1"/>
      <sheetData sheetId="6206" refreshError="1"/>
      <sheetData sheetId="6207" refreshError="1"/>
      <sheetData sheetId="6208" refreshError="1"/>
      <sheetData sheetId="6209" refreshError="1"/>
      <sheetData sheetId="6210"/>
      <sheetData sheetId="6211"/>
      <sheetData sheetId="6212"/>
      <sheetData sheetId="6213"/>
      <sheetData sheetId="6214"/>
      <sheetData sheetId="6215"/>
      <sheetData sheetId="6216"/>
      <sheetData sheetId="6217" refreshError="1"/>
      <sheetData sheetId="6218" refreshError="1"/>
      <sheetData sheetId="6219" refreshError="1"/>
      <sheetData sheetId="6220" refreshError="1"/>
      <sheetData sheetId="6221" refreshError="1"/>
      <sheetData sheetId="6222" refreshError="1"/>
      <sheetData sheetId="6223" refreshError="1"/>
      <sheetData sheetId="6224" refreshError="1"/>
      <sheetData sheetId="6225" refreshError="1"/>
      <sheetData sheetId="6226" refreshError="1"/>
      <sheetData sheetId="6227" refreshError="1"/>
      <sheetData sheetId="6228" refreshError="1"/>
      <sheetData sheetId="6229" refreshError="1"/>
      <sheetData sheetId="6230" refreshError="1"/>
      <sheetData sheetId="6231" refreshError="1"/>
      <sheetData sheetId="6232" refreshError="1"/>
      <sheetData sheetId="6233" refreshError="1"/>
      <sheetData sheetId="6234" refreshError="1"/>
      <sheetData sheetId="6235" refreshError="1"/>
      <sheetData sheetId="6236" refreshError="1"/>
      <sheetData sheetId="6237" refreshError="1"/>
      <sheetData sheetId="6238" refreshError="1"/>
      <sheetData sheetId="6239" refreshError="1"/>
      <sheetData sheetId="6240" refreshError="1"/>
      <sheetData sheetId="6241" refreshError="1"/>
      <sheetData sheetId="6242" refreshError="1"/>
      <sheetData sheetId="6243" refreshError="1"/>
      <sheetData sheetId="6244" refreshError="1"/>
      <sheetData sheetId="6245" refreshError="1"/>
      <sheetData sheetId="6246" refreshError="1"/>
      <sheetData sheetId="6247" refreshError="1"/>
      <sheetData sheetId="6248" refreshError="1"/>
      <sheetData sheetId="6249" refreshError="1"/>
      <sheetData sheetId="6250" refreshError="1"/>
      <sheetData sheetId="6251" refreshError="1"/>
      <sheetData sheetId="6252" refreshError="1"/>
      <sheetData sheetId="6253" refreshError="1"/>
      <sheetData sheetId="6254" refreshError="1"/>
      <sheetData sheetId="6255" refreshError="1"/>
      <sheetData sheetId="6256" refreshError="1"/>
      <sheetData sheetId="6257" refreshError="1"/>
      <sheetData sheetId="6258" refreshError="1"/>
      <sheetData sheetId="6259" refreshError="1"/>
      <sheetData sheetId="6260" refreshError="1"/>
      <sheetData sheetId="6261" refreshError="1"/>
      <sheetData sheetId="6262" refreshError="1"/>
      <sheetData sheetId="6263" refreshError="1"/>
      <sheetData sheetId="6264" refreshError="1"/>
      <sheetData sheetId="6265" refreshError="1"/>
      <sheetData sheetId="6266" refreshError="1"/>
      <sheetData sheetId="6267" refreshError="1"/>
      <sheetData sheetId="6268" refreshError="1"/>
      <sheetData sheetId="6269" refreshError="1"/>
      <sheetData sheetId="6270" refreshError="1"/>
      <sheetData sheetId="6271" refreshError="1"/>
      <sheetData sheetId="6272" refreshError="1"/>
      <sheetData sheetId="6273" refreshError="1"/>
      <sheetData sheetId="6274" refreshError="1"/>
      <sheetData sheetId="6275" refreshError="1"/>
      <sheetData sheetId="6276" refreshError="1"/>
      <sheetData sheetId="6277" refreshError="1"/>
      <sheetData sheetId="6278" refreshError="1"/>
      <sheetData sheetId="6279" refreshError="1"/>
      <sheetData sheetId="6280" refreshError="1"/>
      <sheetData sheetId="6281" refreshError="1"/>
      <sheetData sheetId="6282" refreshError="1"/>
      <sheetData sheetId="6283" refreshError="1"/>
      <sheetData sheetId="6284" refreshError="1"/>
      <sheetData sheetId="6285" refreshError="1"/>
      <sheetData sheetId="6286" refreshError="1"/>
      <sheetData sheetId="6287" refreshError="1"/>
      <sheetData sheetId="6288" refreshError="1"/>
      <sheetData sheetId="6289" refreshError="1"/>
      <sheetData sheetId="6290" refreshError="1"/>
      <sheetData sheetId="6291" refreshError="1"/>
      <sheetData sheetId="6292" refreshError="1"/>
      <sheetData sheetId="6293" refreshError="1"/>
      <sheetData sheetId="6294" refreshError="1"/>
      <sheetData sheetId="6295" refreshError="1"/>
      <sheetData sheetId="6296" refreshError="1"/>
      <sheetData sheetId="6297" refreshError="1"/>
      <sheetData sheetId="6298" refreshError="1"/>
      <sheetData sheetId="6299" refreshError="1"/>
      <sheetData sheetId="6300" refreshError="1"/>
      <sheetData sheetId="6301" refreshError="1"/>
      <sheetData sheetId="6302" refreshError="1"/>
      <sheetData sheetId="6303" refreshError="1"/>
      <sheetData sheetId="6304" refreshError="1"/>
      <sheetData sheetId="6305" refreshError="1"/>
      <sheetData sheetId="6306" refreshError="1"/>
      <sheetData sheetId="6307" refreshError="1"/>
      <sheetData sheetId="6308" refreshError="1"/>
      <sheetData sheetId="6309" refreshError="1"/>
      <sheetData sheetId="6310" refreshError="1"/>
      <sheetData sheetId="6311" refreshError="1"/>
      <sheetData sheetId="6312" refreshError="1"/>
      <sheetData sheetId="6313" refreshError="1"/>
      <sheetData sheetId="6314" refreshError="1"/>
      <sheetData sheetId="6315" refreshError="1"/>
      <sheetData sheetId="6316" refreshError="1"/>
      <sheetData sheetId="6317" refreshError="1"/>
      <sheetData sheetId="6318" refreshError="1"/>
      <sheetData sheetId="6319" refreshError="1"/>
      <sheetData sheetId="6320" refreshError="1"/>
      <sheetData sheetId="6321" refreshError="1"/>
      <sheetData sheetId="6322" refreshError="1"/>
      <sheetData sheetId="6323" refreshError="1"/>
      <sheetData sheetId="6324" refreshError="1"/>
      <sheetData sheetId="6325" refreshError="1"/>
      <sheetData sheetId="6326" refreshError="1"/>
      <sheetData sheetId="6327" refreshError="1"/>
      <sheetData sheetId="6328" refreshError="1"/>
      <sheetData sheetId="6329" refreshError="1"/>
      <sheetData sheetId="6330"/>
      <sheetData sheetId="6331"/>
      <sheetData sheetId="6332"/>
      <sheetData sheetId="6333"/>
      <sheetData sheetId="6334"/>
      <sheetData sheetId="6335" refreshError="1"/>
      <sheetData sheetId="6336" refreshError="1"/>
      <sheetData sheetId="6337" refreshError="1"/>
      <sheetData sheetId="6338" refreshError="1"/>
      <sheetData sheetId="6339" refreshError="1"/>
      <sheetData sheetId="6340" refreshError="1"/>
      <sheetData sheetId="6341" refreshError="1"/>
      <sheetData sheetId="6342" refreshError="1"/>
      <sheetData sheetId="6343" refreshError="1"/>
      <sheetData sheetId="6344" refreshError="1"/>
      <sheetData sheetId="6345"/>
      <sheetData sheetId="6346"/>
      <sheetData sheetId="6347"/>
      <sheetData sheetId="6348"/>
      <sheetData sheetId="6349"/>
      <sheetData sheetId="6350"/>
      <sheetData sheetId="6351"/>
      <sheetData sheetId="6352"/>
      <sheetData sheetId="6353"/>
      <sheetData sheetId="6354"/>
      <sheetData sheetId="6355"/>
      <sheetData sheetId="6356"/>
      <sheetData sheetId="6357" refreshError="1"/>
      <sheetData sheetId="6358" refreshError="1"/>
      <sheetData sheetId="6359"/>
      <sheetData sheetId="6360"/>
      <sheetData sheetId="6361"/>
      <sheetData sheetId="6362"/>
      <sheetData sheetId="6363"/>
      <sheetData sheetId="6364"/>
      <sheetData sheetId="6365"/>
      <sheetData sheetId="6366"/>
      <sheetData sheetId="6367"/>
      <sheetData sheetId="6368"/>
      <sheetData sheetId="6369"/>
      <sheetData sheetId="6370"/>
      <sheetData sheetId="6371"/>
      <sheetData sheetId="6372"/>
      <sheetData sheetId="6373"/>
      <sheetData sheetId="6374"/>
      <sheetData sheetId="6375" refreshError="1"/>
      <sheetData sheetId="6376"/>
      <sheetData sheetId="6377"/>
      <sheetData sheetId="6378"/>
      <sheetData sheetId="6379"/>
      <sheetData sheetId="6380" refreshError="1"/>
      <sheetData sheetId="6381" refreshError="1"/>
      <sheetData sheetId="6382" refreshError="1"/>
      <sheetData sheetId="6383" refreshError="1"/>
      <sheetData sheetId="6384" refreshError="1"/>
      <sheetData sheetId="6385" refreshError="1"/>
      <sheetData sheetId="6386" refreshError="1"/>
      <sheetData sheetId="6387" refreshError="1"/>
      <sheetData sheetId="6388" refreshError="1"/>
      <sheetData sheetId="6389" refreshError="1"/>
      <sheetData sheetId="6390" refreshError="1"/>
      <sheetData sheetId="6391" refreshError="1"/>
      <sheetData sheetId="6392" refreshError="1"/>
      <sheetData sheetId="6393" refreshError="1"/>
      <sheetData sheetId="6394" refreshError="1"/>
      <sheetData sheetId="6395" refreshError="1"/>
      <sheetData sheetId="6396" refreshError="1"/>
      <sheetData sheetId="6397" refreshError="1"/>
      <sheetData sheetId="6398" refreshError="1"/>
      <sheetData sheetId="6399" refreshError="1"/>
      <sheetData sheetId="6400" refreshError="1"/>
      <sheetData sheetId="6401" refreshError="1"/>
      <sheetData sheetId="6402" refreshError="1"/>
      <sheetData sheetId="6403" refreshError="1"/>
      <sheetData sheetId="6404" refreshError="1"/>
      <sheetData sheetId="6405" refreshError="1"/>
      <sheetData sheetId="6406" refreshError="1"/>
      <sheetData sheetId="6407" refreshError="1"/>
      <sheetData sheetId="6408" refreshError="1"/>
      <sheetData sheetId="6409" refreshError="1"/>
      <sheetData sheetId="6410" refreshError="1"/>
      <sheetData sheetId="6411" refreshError="1"/>
      <sheetData sheetId="6412" refreshError="1"/>
      <sheetData sheetId="6413" refreshError="1"/>
      <sheetData sheetId="6414" refreshError="1"/>
      <sheetData sheetId="6415" refreshError="1"/>
      <sheetData sheetId="6416" refreshError="1"/>
      <sheetData sheetId="6417" refreshError="1"/>
      <sheetData sheetId="6418" refreshError="1"/>
      <sheetData sheetId="6419" refreshError="1"/>
      <sheetData sheetId="6420" refreshError="1"/>
      <sheetData sheetId="6421" refreshError="1"/>
      <sheetData sheetId="6422" refreshError="1"/>
      <sheetData sheetId="6423" refreshError="1"/>
      <sheetData sheetId="6424" refreshError="1"/>
      <sheetData sheetId="6425" refreshError="1"/>
      <sheetData sheetId="6426" refreshError="1"/>
      <sheetData sheetId="6427" refreshError="1"/>
      <sheetData sheetId="6428" refreshError="1"/>
      <sheetData sheetId="6429" refreshError="1"/>
      <sheetData sheetId="6430" refreshError="1"/>
      <sheetData sheetId="6431" refreshError="1"/>
      <sheetData sheetId="6432" refreshError="1"/>
      <sheetData sheetId="6433" refreshError="1"/>
      <sheetData sheetId="6434" refreshError="1"/>
      <sheetData sheetId="6435" refreshError="1"/>
      <sheetData sheetId="6436" refreshError="1"/>
      <sheetData sheetId="6437" refreshError="1"/>
      <sheetData sheetId="6438" refreshError="1"/>
      <sheetData sheetId="6439" refreshError="1"/>
      <sheetData sheetId="6440" refreshError="1"/>
      <sheetData sheetId="6441" refreshError="1"/>
      <sheetData sheetId="6442" refreshError="1"/>
      <sheetData sheetId="6443" refreshError="1"/>
      <sheetData sheetId="6444" refreshError="1"/>
      <sheetData sheetId="6445" refreshError="1"/>
      <sheetData sheetId="6446" refreshError="1"/>
      <sheetData sheetId="6447" refreshError="1"/>
      <sheetData sheetId="6448" refreshError="1"/>
      <sheetData sheetId="6449" refreshError="1"/>
      <sheetData sheetId="6450" refreshError="1"/>
      <sheetData sheetId="6451" refreshError="1"/>
      <sheetData sheetId="6452" refreshError="1"/>
      <sheetData sheetId="6453" refreshError="1"/>
      <sheetData sheetId="6454" refreshError="1"/>
      <sheetData sheetId="6455" refreshError="1"/>
      <sheetData sheetId="6456" refreshError="1"/>
      <sheetData sheetId="6457" refreshError="1"/>
      <sheetData sheetId="6458" refreshError="1"/>
      <sheetData sheetId="6459" refreshError="1"/>
      <sheetData sheetId="6460" refreshError="1"/>
      <sheetData sheetId="6461" refreshError="1"/>
      <sheetData sheetId="6462" refreshError="1"/>
      <sheetData sheetId="6463" refreshError="1"/>
      <sheetData sheetId="6464" refreshError="1"/>
      <sheetData sheetId="6465" refreshError="1"/>
      <sheetData sheetId="6466" refreshError="1"/>
      <sheetData sheetId="6467" refreshError="1"/>
      <sheetData sheetId="6468" refreshError="1"/>
      <sheetData sheetId="6469" refreshError="1"/>
      <sheetData sheetId="6470" refreshError="1"/>
      <sheetData sheetId="6471" refreshError="1"/>
      <sheetData sheetId="6472" refreshError="1"/>
      <sheetData sheetId="6473" refreshError="1"/>
      <sheetData sheetId="6474" refreshError="1"/>
      <sheetData sheetId="6475" refreshError="1"/>
      <sheetData sheetId="6476" refreshError="1"/>
      <sheetData sheetId="6477" refreshError="1"/>
      <sheetData sheetId="6478" refreshError="1"/>
      <sheetData sheetId="6479" refreshError="1"/>
      <sheetData sheetId="6480" refreshError="1"/>
      <sheetData sheetId="6481" refreshError="1"/>
      <sheetData sheetId="6482" refreshError="1"/>
      <sheetData sheetId="6483" refreshError="1"/>
      <sheetData sheetId="6484" refreshError="1"/>
      <sheetData sheetId="6485" refreshError="1"/>
      <sheetData sheetId="6486" refreshError="1"/>
      <sheetData sheetId="6487" refreshError="1"/>
      <sheetData sheetId="6488" refreshError="1"/>
      <sheetData sheetId="6489" refreshError="1"/>
      <sheetData sheetId="6490" refreshError="1"/>
      <sheetData sheetId="6491" refreshError="1"/>
      <sheetData sheetId="6492" refreshError="1"/>
      <sheetData sheetId="6493" refreshError="1"/>
      <sheetData sheetId="6494" refreshError="1"/>
      <sheetData sheetId="6495" refreshError="1"/>
      <sheetData sheetId="6496" refreshError="1"/>
      <sheetData sheetId="6497" refreshError="1"/>
      <sheetData sheetId="6498" refreshError="1"/>
      <sheetData sheetId="6499" refreshError="1"/>
      <sheetData sheetId="6500" refreshError="1"/>
      <sheetData sheetId="6501" refreshError="1"/>
      <sheetData sheetId="6502" refreshError="1"/>
      <sheetData sheetId="6503" refreshError="1"/>
      <sheetData sheetId="6504" refreshError="1"/>
      <sheetData sheetId="6505" refreshError="1"/>
      <sheetData sheetId="6506" refreshError="1"/>
      <sheetData sheetId="6507" refreshError="1"/>
      <sheetData sheetId="6508" refreshError="1"/>
      <sheetData sheetId="6509" refreshError="1"/>
      <sheetData sheetId="6510" refreshError="1"/>
      <sheetData sheetId="6511" refreshError="1"/>
      <sheetData sheetId="6512" refreshError="1"/>
      <sheetData sheetId="6513" refreshError="1"/>
      <sheetData sheetId="6514" refreshError="1"/>
      <sheetData sheetId="6515" refreshError="1"/>
      <sheetData sheetId="6516" refreshError="1"/>
      <sheetData sheetId="6517" refreshError="1"/>
      <sheetData sheetId="6518" refreshError="1"/>
      <sheetData sheetId="6519" refreshError="1"/>
      <sheetData sheetId="6520" refreshError="1"/>
      <sheetData sheetId="6521" refreshError="1"/>
      <sheetData sheetId="6522" refreshError="1"/>
      <sheetData sheetId="6523" refreshError="1"/>
      <sheetData sheetId="6524" refreshError="1"/>
      <sheetData sheetId="6525" refreshError="1"/>
      <sheetData sheetId="6526" refreshError="1"/>
      <sheetData sheetId="6527" refreshError="1"/>
      <sheetData sheetId="6528" refreshError="1"/>
      <sheetData sheetId="6529" refreshError="1"/>
      <sheetData sheetId="6530" refreshError="1"/>
      <sheetData sheetId="6531" refreshError="1"/>
      <sheetData sheetId="6532" refreshError="1"/>
      <sheetData sheetId="6533" refreshError="1"/>
      <sheetData sheetId="6534" refreshError="1"/>
      <sheetData sheetId="6535" refreshError="1"/>
      <sheetData sheetId="6536" refreshError="1"/>
      <sheetData sheetId="6537" refreshError="1"/>
      <sheetData sheetId="6538" refreshError="1"/>
      <sheetData sheetId="6539" refreshError="1"/>
      <sheetData sheetId="6540" refreshError="1"/>
      <sheetData sheetId="6541" refreshError="1"/>
      <sheetData sheetId="6542" refreshError="1"/>
      <sheetData sheetId="6543" refreshError="1"/>
      <sheetData sheetId="6544" refreshError="1"/>
      <sheetData sheetId="6545" refreshError="1"/>
      <sheetData sheetId="6546" refreshError="1"/>
      <sheetData sheetId="6547" refreshError="1"/>
      <sheetData sheetId="6548" refreshError="1"/>
      <sheetData sheetId="6549" refreshError="1"/>
      <sheetData sheetId="6550" refreshError="1"/>
      <sheetData sheetId="6551" refreshError="1"/>
      <sheetData sheetId="6552" refreshError="1"/>
      <sheetData sheetId="6553" refreshError="1"/>
      <sheetData sheetId="6554" refreshError="1"/>
      <sheetData sheetId="6555" refreshError="1"/>
      <sheetData sheetId="6556" refreshError="1"/>
      <sheetData sheetId="6557" refreshError="1"/>
      <sheetData sheetId="6558" refreshError="1"/>
      <sheetData sheetId="6559" refreshError="1"/>
      <sheetData sheetId="6560" refreshError="1"/>
      <sheetData sheetId="6561" refreshError="1"/>
      <sheetData sheetId="6562" refreshError="1"/>
      <sheetData sheetId="6563" refreshError="1"/>
      <sheetData sheetId="6564" refreshError="1"/>
      <sheetData sheetId="6565" refreshError="1"/>
      <sheetData sheetId="6566" refreshError="1"/>
      <sheetData sheetId="6567" refreshError="1"/>
      <sheetData sheetId="6568" refreshError="1"/>
      <sheetData sheetId="6569" refreshError="1"/>
      <sheetData sheetId="6570" refreshError="1"/>
      <sheetData sheetId="6571" refreshError="1"/>
      <sheetData sheetId="6572" refreshError="1"/>
      <sheetData sheetId="6573" refreshError="1"/>
      <sheetData sheetId="6574" refreshError="1"/>
      <sheetData sheetId="6575" refreshError="1"/>
      <sheetData sheetId="6576" refreshError="1"/>
      <sheetData sheetId="6577" refreshError="1"/>
      <sheetData sheetId="6578" refreshError="1"/>
      <sheetData sheetId="6579" refreshError="1"/>
      <sheetData sheetId="6580" refreshError="1"/>
      <sheetData sheetId="6581" refreshError="1"/>
      <sheetData sheetId="6582" refreshError="1"/>
      <sheetData sheetId="6583" refreshError="1"/>
      <sheetData sheetId="6584" refreshError="1"/>
      <sheetData sheetId="6585" refreshError="1"/>
      <sheetData sheetId="6586" refreshError="1"/>
      <sheetData sheetId="6587" refreshError="1"/>
      <sheetData sheetId="6588" refreshError="1"/>
      <sheetData sheetId="6589" refreshError="1"/>
      <sheetData sheetId="6590" refreshError="1"/>
      <sheetData sheetId="6591" refreshError="1"/>
      <sheetData sheetId="6592" refreshError="1"/>
      <sheetData sheetId="6593" refreshError="1"/>
      <sheetData sheetId="6594" refreshError="1"/>
      <sheetData sheetId="6595" refreshError="1"/>
      <sheetData sheetId="6596" refreshError="1"/>
      <sheetData sheetId="6597" refreshError="1"/>
      <sheetData sheetId="6598" refreshError="1"/>
      <sheetData sheetId="6599" refreshError="1"/>
      <sheetData sheetId="6600" refreshError="1"/>
      <sheetData sheetId="6601" refreshError="1"/>
      <sheetData sheetId="6602" refreshError="1"/>
      <sheetData sheetId="6603" refreshError="1"/>
      <sheetData sheetId="6604" refreshError="1"/>
      <sheetData sheetId="6605" refreshError="1"/>
      <sheetData sheetId="6606" refreshError="1"/>
      <sheetData sheetId="6607" refreshError="1"/>
      <sheetData sheetId="6608" refreshError="1"/>
      <sheetData sheetId="6609" refreshError="1"/>
      <sheetData sheetId="6610" refreshError="1"/>
      <sheetData sheetId="6611" refreshError="1"/>
      <sheetData sheetId="6612" refreshError="1"/>
      <sheetData sheetId="6613" refreshError="1"/>
      <sheetData sheetId="6614" refreshError="1"/>
      <sheetData sheetId="6615" refreshError="1"/>
      <sheetData sheetId="6616" refreshError="1"/>
      <sheetData sheetId="6617" refreshError="1"/>
      <sheetData sheetId="6618" refreshError="1"/>
      <sheetData sheetId="6619" refreshError="1"/>
      <sheetData sheetId="6620" refreshError="1"/>
      <sheetData sheetId="6621" refreshError="1"/>
      <sheetData sheetId="6622" refreshError="1"/>
      <sheetData sheetId="6623" refreshError="1"/>
      <sheetData sheetId="6624" refreshError="1"/>
      <sheetData sheetId="6625" refreshError="1"/>
      <sheetData sheetId="6626" refreshError="1"/>
      <sheetData sheetId="6627" refreshError="1"/>
      <sheetData sheetId="6628" refreshError="1"/>
      <sheetData sheetId="6629" refreshError="1"/>
      <sheetData sheetId="6630" refreshError="1"/>
      <sheetData sheetId="6631" refreshError="1"/>
      <sheetData sheetId="6632" refreshError="1"/>
      <sheetData sheetId="6633" refreshError="1"/>
      <sheetData sheetId="6634" refreshError="1"/>
      <sheetData sheetId="6635" refreshError="1"/>
      <sheetData sheetId="6636" refreshError="1"/>
      <sheetData sheetId="6637" refreshError="1"/>
      <sheetData sheetId="6638" refreshError="1"/>
      <sheetData sheetId="6639" refreshError="1"/>
      <sheetData sheetId="6640" refreshError="1"/>
      <sheetData sheetId="6641" refreshError="1"/>
      <sheetData sheetId="6642" refreshError="1"/>
      <sheetData sheetId="6643" refreshError="1"/>
      <sheetData sheetId="6644" refreshError="1"/>
      <sheetData sheetId="6645" refreshError="1"/>
      <sheetData sheetId="6646" refreshError="1"/>
      <sheetData sheetId="6647" refreshError="1"/>
      <sheetData sheetId="6648" refreshError="1"/>
      <sheetData sheetId="6649" refreshError="1"/>
      <sheetData sheetId="6650" refreshError="1"/>
      <sheetData sheetId="6651" refreshError="1"/>
      <sheetData sheetId="6652" refreshError="1"/>
      <sheetData sheetId="6653" refreshError="1"/>
      <sheetData sheetId="6654" refreshError="1"/>
      <sheetData sheetId="6655" refreshError="1"/>
      <sheetData sheetId="6656" refreshError="1"/>
      <sheetData sheetId="6657" refreshError="1"/>
      <sheetData sheetId="6658" refreshError="1"/>
      <sheetData sheetId="6659" refreshError="1"/>
      <sheetData sheetId="6660" refreshError="1"/>
      <sheetData sheetId="6661" refreshError="1"/>
      <sheetData sheetId="6662" refreshError="1"/>
      <sheetData sheetId="6663" refreshError="1"/>
      <sheetData sheetId="6664" refreshError="1"/>
      <sheetData sheetId="6665" refreshError="1"/>
      <sheetData sheetId="6666" refreshError="1"/>
      <sheetData sheetId="6667" refreshError="1"/>
      <sheetData sheetId="6668" refreshError="1"/>
      <sheetData sheetId="6669" refreshError="1"/>
      <sheetData sheetId="6670" refreshError="1"/>
      <sheetData sheetId="6671" refreshError="1"/>
      <sheetData sheetId="6672" refreshError="1"/>
      <sheetData sheetId="6673" refreshError="1"/>
      <sheetData sheetId="6674" refreshError="1"/>
      <sheetData sheetId="6675" refreshError="1"/>
      <sheetData sheetId="6676" refreshError="1"/>
      <sheetData sheetId="6677" refreshError="1"/>
      <sheetData sheetId="6678" refreshError="1"/>
      <sheetData sheetId="6679" refreshError="1"/>
      <sheetData sheetId="6680" refreshError="1"/>
      <sheetData sheetId="6681" refreshError="1"/>
      <sheetData sheetId="6682" refreshError="1"/>
      <sheetData sheetId="6683" refreshError="1"/>
      <sheetData sheetId="6684" refreshError="1"/>
      <sheetData sheetId="6685" refreshError="1"/>
      <sheetData sheetId="6686" refreshError="1"/>
      <sheetData sheetId="6687" refreshError="1"/>
      <sheetData sheetId="6688" refreshError="1"/>
      <sheetData sheetId="6689" refreshError="1"/>
      <sheetData sheetId="6690" refreshError="1"/>
      <sheetData sheetId="6691" refreshError="1"/>
      <sheetData sheetId="6692" refreshError="1"/>
      <sheetData sheetId="6693" refreshError="1"/>
      <sheetData sheetId="6694" refreshError="1"/>
      <sheetData sheetId="6695" refreshError="1"/>
      <sheetData sheetId="6696" refreshError="1"/>
      <sheetData sheetId="6697" refreshError="1"/>
      <sheetData sheetId="6698" refreshError="1"/>
      <sheetData sheetId="6699" refreshError="1"/>
      <sheetData sheetId="6700"/>
      <sheetData sheetId="6701" refreshError="1"/>
      <sheetData sheetId="6702"/>
      <sheetData sheetId="6703" refreshError="1"/>
      <sheetData sheetId="6704"/>
      <sheetData sheetId="6705" refreshError="1"/>
      <sheetData sheetId="6706" refreshError="1"/>
      <sheetData sheetId="6707" refreshError="1"/>
      <sheetData sheetId="6708" refreshError="1"/>
      <sheetData sheetId="6709" refreshError="1"/>
      <sheetData sheetId="6710" refreshError="1"/>
      <sheetData sheetId="6711" refreshError="1"/>
      <sheetData sheetId="6712" refreshError="1"/>
      <sheetData sheetId="6713" refreshError="1"/>
      <sheetData sheetId="6714" refreshError="1"/>
      <sheetData sheetId="6715" refreshError="1"/>
      <sheetData sheetId="6716" refreshError="1"/>
      <sheetData sheetId="6717" refreshError="1"/>
      <sheetData sheetId="6718" refreshError="1"/>
      <sheetData sheetId="6719" refreshError="1"/>
      <sheetData sheetId="6720" refreshError="1"/>
      <sheetData sheetId="6721" refreshError="1"/>
      <sheetData sheetId="6722" refreshError="1"/>
      <sheetData sheetId="6723" refreshError="1"/>
      <sheetData sheetId="6724" refreshError="1"/>
      <sheetData sheetId="6725" refreshError="1"/>
      <sheetData sheetId="6726" refreshError="1"/>
      <sheetData sheetId="6727" refreshError="1"/>
      <sheetData sheetId="6728" refreshError="1"/>
      <sheetData sheetId="6729" refreshError="1"/>
      <sheetData sheetId="6730" refreshError="1"/>
      <sheetData sheetId="6731" refreshError="1"/>
      <sheetData sheetId="6732" refreshError="1"/>
      <sheetData sheetId="6733" refreshError="1"/>
      <sheetData sheetId="6734" refreshError="1"/>
      <sheetData sheetId="6735" refreshError="1"/>
      <sheetData sheetId="6736" refreshError="1"/>
      <sheetData sheetId="6737" refreshError="1"/>
      <sheetData sheetId="6738" refreshError="1"/>
      <sheetData sheetId="6739" refreshError="1"/>
      <sheetData sheetId="6740" refreshError="1"/>
      <sheetData sheetId="6741" refreshError="1"/>
      <sheetData sheetId="6742" refreshError="1"/>
      <sheetData sheetId="6743" refreshError="1"/>
      <sheetData sheetId="6744" refreshError="1"/>
      <sheetData sheetId="6745" refreshError="1"/>
      <sheetData sheetId="6746" refreshError="1"/>
      <sheetData sheetId="6747" refreshError="1"/>
      <sheetData sheetId="6748" refreshError="1"/>
      <sheetData sheetId="6749" refreshError="1"/>
      <sheetData sheetId="6750" refreshError="1"/>
      <sheetData sheetId="6751" refreshError="1"/>
      <sheetData sheetId="6752" refreshError="1"/>
      <sheetData sheetId="6753" refreshError="1"/>
      <sheetData sheetId="6754" refreshError="1"/>
      <sheetData sheetId="6755" refreshError="1"/>
      <sheetData sheetId="6756" refreshError="1"/>
      <sheetData sheetId="6757" refreshError="1"/>
      <sheetData sheetId="6758" refreshError="1"/>
      <sheetData sheetId="6759" refreshError="1"/>
      <sheetData sheetId="6760" refreshError="1"/>
      <sheetData sheetId="6761" refreshError="1"/>
      <sheetData sheetId="6762" refreshError="1"/>
      <sheetData sheetId="6763" refreshError="1"/>
      <sheetData sheetId="6764" refreshError="1"/>
      <sheetData sheetId="6765" refreshError="1"/>
      <sheetData sheetId="6766" refreshError="1"/>
      <sheetData sheetId="6767" refreshError="1"/>
      <sheetData sheetId="6768" refreshError="1"/>
      <sheetData sheetId="6769" refreshError="1"/>
      <sheetData sheetId="6770" refreshError="1"/>
      <sheetData sheetId="6771" refreshError="1"/>
      <sheetData sheetId="6772" refreshError="1"/>
      <sheetData sheetId="6773" refreshError="1"/>
      <sheetData sheetId="6774" refreshError="1"/>
      <sheetData sheetId="6775" refreshError="1"/>
      <sheetData sheetId="6776" refreshError="1"/>
      <sheetData sheetId="6777" refreshError="1"/>
      <sheetData sheetId="6778" refreshError="1"/>
      <sheetData sheetId="6779" refreshError="1"/>
      <sheetData sheetId="6780" refreshError="1"/>
      <sheetData sheetId="6781" refreshError="1"/>
      <sheetData sheetId="6782" refreshError="1"/>
      <sheetData sheetId="6783" refreshError="1"/>
      <sheetData sheetId="6784" refreshError="1"/>
      <sheetData sheetId="6785" refreshError="1"/>
      <sheetData sheetId="6786" refreshError="1"/>
      <sheetData sheetId="6787" refreshError="1"/>
      <sheetData sheetId="6788" refreshError="1"/>
      <sheetData sheetId="6789" refreshError="1"/>
      <sheetData sheetId="6790" refreshError="1"/>
      <sheetData sheetId="6791" refreshError="1"/>
      <sheetData sheetId="6792" refreshError="1"/>
      <sheetData sheetId="6793" refreshError="1"/>
      <sheetData sheetId="6794" refreshError="1"/>
      <sheetData sheetId="6795" refreshError="1"/>
      <sheetData sheetId="6796" refreshError="1"/>
      <sheetData sheetId="6797" refreshError="1"/>
      <sheetData sheetId="6798" refreshError="1"/>
      <sheetData sheetId="6799" refreshError="1"/>
      <sheetData sheetId="6800" refreshError="1"/>
      <sheetData sheetId="6801" refreshError="1"/>
      <sheetData sheetId="6802" refreshError="1"/>
      <sheetData sheetId="6803" refreshError="1"/>
      <sheetData sheetId="6804" refreshError="1"/>
      <sheetData sheetId="6805" refreshError="1"/>
      <sheetData sheetId="6806"/>
      <sheetData sheetId="6807" refreshError="1"/>
      <sheetData sheetId="6808" refreshError="1"/>
      <sheetData sheetId="6809" refreshError="1"/>
      <sheetData sheetId="6810" refreshError="1"/>
      <sheetData sheetId="6811" refreshError="1"/>
      <sheetData sheetId="6812"/>
      <sheetData sheetId="6813"/>
      <sheetData sheetId="6814" refreshError="1"/>
      <sheetData sheetId="6815" refreshError="1"/>
      <sheetData sheetId="6816" refreshError="1"/>
      <sheetData sheetId="6817" refreshError="1"/>
      <sheetData sheetId="6818" refreshError="1"/>
      <sheetData sheetId="6819" refreshError="1"/>
      <sheetData sheetId="6820" refreshError="1"/>
      <sheetData sheetId="6821" refreshError="1"/>
      <sheetData sheetId="6822" refreshError="1"/>
      <sheetData sheetId="6823" refreshError="1"/>
      <sheetData sheetId="6824" refreshError="1"/>
      <sheetData sheetId="6825" refreshError="1"/>
      <sheetData sheetId="6826" refreshError="1"/>
      <sheetData sheetId="6827" refreshError="1"/>
      <sheetData sheetId="6828" refreshError="1"/>
      <sheetData sheetId="6829" refreshError="1"/>
      <sheetData sheetId="6830" refreshError="1"/>
      <sheetData sheetId="6831" refreshError="1"/>
      <sheetData sheetId="6832" refreshError="1"/>
      <sheetData sheetId="6833" refreshError="1"/>
      <sheetData sheetId="6834" refreshError="1"/>
      <sheetData sheetId="6835" refreshError="1"/>
      <sheetData sheetId="6836" refreshError="1"/>
      <sheetData sheetId="6837" refreshError="1"/>
      <sheetData sheetId="6838" refreshError="1"/>
      <sheetData sheetId="6839" refreshError="1"/>
      <sheetData sheetId="6840" refreshError="1"/>
      <sheetData sheetId="6841" refreshError="1"/>
      <sheetData sheetId="6842" refreshError="1"/>
      <sheetData sheetId="6843" refreshError="1"/>
      <sheetData sheetId="6844" refreshError="1"/>
      <sheetData sheetId="6845" refreshError="1"/>
      <sheetData sheetId="6846" refreshError="1"/>
      <sheetData sheetId="6847" refreshError="1"/>
      <sheetData sheetId="6848" refreshError="1"/>
      <sheetData sheetId="6849" refreshError="1"/>
      <sheetData sheetId="6850" refreshError="1"/>
      <sheetData sheetId="6851" refreshError="1"/>
      <sheetData sheetId="6852" refreshError="1"/>
      <sheetData sheetId="6853" refreshError="1"/>
      <sheetData sheetId="6854" refreshError="1"/>
      <sheetData sheetId="6855" refreshError="1"/>
      <sheetData sheetId="6856" refreshError="1"/>
      <sheetData sheetId="6857" refreshError="1"/>
      <sheetData sheetId="6858" refreshError="1"/>
      <sheetData sheetId="6859" refreshError="1"/>
      <sheetData sheetId="6860" refreshError="1"/>
      <sheetData sheetId="6861" refreshError="1"/>
      <sheetData sheetId="6862" refreshError="1"/>
      <sheetData sheetId="6863" refreshError="1"/>
      <sheetData sheetId="6864" refreshError="1"/>
      <sheetData sheetId="6865" refreshError="1"/>
      <sheetData sheetId="6866" refreshError="1"/>
      <sheetData sheetId="6867" refreshError="1"/>
      <sheetData sheetId="6868" refreshError="1"/>
      <sheetData sheetId="6869" refreshError="1"/>
      <sheetData sheetId="6870" refreshError="1"/>
      <sheetData sheetId="6871" refreshError="1"/>
      <sheetData sheetId="6872" refreshError="1"/>
      <sheetData sheetId="6873" refreshError="1"/>
      <sheetData sheetId="6874" refreshError="1"/>
      <sheetData sheetId="6875" refreshError="1"/>
      <sheetData sheetId="6876" refreshError="1"/>
      <sheetData sheetId="6877" refreshError="1"/>
      <sheetData sheetId="6878" refreshError="1"/>
      <sheetData sheetId="6879" refreshError="1"/>
      <sheetData sheetId="6880" refreshError="1"/>
      <sheetData sheetId="6881" refreshError="1"/>
      <sheetData sheetId="6882" refreshError="1"/>
      <sheetData sheetId="6883" refreshError="1"/>
      <sheetData sheetId="6884" refreshError="1"/>
      <sheetData sheetId="6885" refreshError="1"/>
      <sheetData sheetId="6886" refreshError="1"/>
      <sheetData sheetId="6887" refreshError="1"/>
      <sheetData sheetId="6888" refreshError="1"/>
      <sheetData sheetId="6889" refreshError="1"/>
      <sheetData sheetId="6890" refreshError="1"/>
      <sheetData sheetId="6891" refreshError="1"/>
      <sheetData sheetId="6892" refreshError="1"/>
      <sheetData sheetId="6893" refreshError="1"/>
      <sheetData sheetId="6894" refreshError="1"/>
      <sheetData sheetId="6895" refreshError="1"/>
      <sheetData sheetId="6896" refreshError="1"/>
      <sheetData sheetId="6897" refreshError="1"/>
      <sheetData sheetId="6898" refreshError="1"/>
      <sheetData sheetId="6899" refreshError="1"/>
      <sheetData sheetId="6900" refreshError="1"/>
      <sheetData sheetId="6901" refreshError="1"/>
      <sheetData sheetId="6902" refreshError="1"/>
      <sheetData sheetId="6903" refreshError="1"/>
      <sheetData sheetId="6904" refreshError="1"/>
      <sheetData sheetId="6905" refreshError="1"/>
      <sheetData sheetId="6906" refreshError="1"/>
      <sheetData sheetId="6907" refreshError="1"/>
      <sheetData sheetId="6908" refreshError="1"/>
      <sheetData sheetId="6909" refreshError="1"/>
      <sheetData sheetId="6910" refreshError="1"/>
      <sheetData sheetId="6911" refreshError="1"/>
      <sheetData sheetId="6912" refreshError="1"/>
      <sheetData sheetId="6913" refreshError="1"/>
      <sheetData sheetId="6914" refreshError="1"/>
      <sheetData sheetId="6915" refreshError="1"/>
      <sheetData sheetId="6916" refreshError="1"/>
      <sheetData sheetId="6917" refreshError="1"/>
      <sheetData sheetId="6918" refreshError="1"/>
      <sheetData sheetId="6919" refreshError="1"/>
      <sheetData sheetId="6920" refreshError="1"/>
      <sheetData sheetId="6921" refreshError="1"/>
      <sheetData sheetId="6922" refreshError="1"/>
      <sheetData sheetId="6923" refreshError="1"/>
      <sheetData sheetId="6924" refreshError="1"/>
      <sheetData sheetId="6925" refreshError="1"/>
      <sheetData sheetId="6926" refreshError="1"/>
      <sheetData sheetId="6927" refreshError="1"/>
      <sheetData sheetId="6928" refreshError="1"/>
      <sheetData sheetId="6929" refreshError="1"/>
      <sheetData sheetId="6930" refreshError="1"/>
      <sheetData sheetId="6931" refreshError="1"/>
      <sheetData sheetId="6932" refreshError="1"/>
      <sheetData sheetId="6933" refreshError="1"/>
      <sheetData sheetId="6934" refreshError="1"/>
      <sheetData sheetId="6935" refreshError="1"/>
      <sheetData sheetId="6936" refreshError="1"/>
      <sheetData sheetId="6937" refreshError="1"/>
      <sheetData sheetId="6938" refreshError="1"/>
      <sheetData sheetId="6939" refreshError="1"/>
      <sheetData sheetId="6940" refreshError="1"/>
      <sheetData sheetId="6941" refreshError="1"/>
      <sheetData sheetId="6942" refreshError="1"/>
      <sheetData sheetId="6943" refreshError="1"/>
      <sheetData sheetId="6944" refreshError="1"/>
      <sheetData sheetId="6945" refreshError="1"/>
      <sheetData sheetId="6946" refreshError="1"/>
      <sheetData sheetId="6947" refreshError="1"/>
      <sheetData sheetId="6948" refreshError="1"/>
      <sheetData sheetId="6949" refreshError="1"/>
      <sheetData sheetId="6950" refreshError="1"/>
      <sheetData sheetId="6951" refreshError="1"/>
      <sheetData sheetId="6952" refreshError="1"/>
      <sheetData sheetId="6953" refreshError="1"/>
      <sheetData sheetId="6954" refreshError="1"/>
      <sheetData sheetId="6955" refreshError="1"/>
      <sheetData sheetId="6956" refreshError="1"/>
      <sheetData sheetId="6957" refreshError="1"/>
      <sheetData sheetId="6958" refreshError="1"/>
      <sheetData sheetId="6959" refreshError="1"/>
      <sheetData sheetId="6960" refreshError="1"/>
      <sheetData sheetId="6961" refreshError="1"/>
      <sheetData sheetId="6962" refreshError="1"/>
      <sheetData sheetId="6963" refreshError="1"/>
      <sheetData sheetId="6964" refreshError="1"/>
      <sheetData sheetId="6965" refreshError="1"/>
      <sheetData sheetId="6966" refreshError="1"/>
      <sheetData sheetId="6967" refreshError="1"/>
      <sheetData sheetId="6968" refreshError="1"/>
      <sheetData sheetId="6969" refreshError="1"/>
      <sheetData sheetId="6970" refreshError="1"/>
      <sheetData sheetId="6971" refreshError="1"/>
      <sheetData sheetId="6972" refreshError="1"/>
      <sheetData sheetId="6973" refreshError="1"/>
      <sheetData sheetId="6974" refreshError="1"/>
      <sheetData sheetId="6975" refreshError="1"/>
      <sheetData sheetId="6976" refreshError="1"/>
      <sheetData sheetId="6977" refreshError="1"/>
      <sheetData sheetId="6978" refreshError="1"/>
      <sheetData sheetId="6979" refreshError="1"/>
      <sheetData sheetId="6980" refreshError="1"/>
      <sheetData sheetId="6981" refreshError="1"/>
      <sheetData sheetId="6982" refreshError="1"/>
      <sheetData sheetId="6983" refreshError="1"/>
      <sheetData sheetId="6984" refreshError="1"/>
      <sheetData sheetId="6985" refreshError="1"/>
      <sheetData sheetId="6986" refreshError="1"/>
      <sheetData sheetId="6987" refreshError="1"/>
      <sheetData sheetId="6988" refreshError="1"/>
      <sheetData sheetId="6989" refreshError="1"/>
      <sheetData sheetId="6990" refreshError="1"/>
      <sheetData sheetId="6991" refreshError="1"/>
      <sheetData sheetId="6992" refreshError="1"/>
      <sheetData sheetId="6993" refreshError="1"/>
      <sheetData sheetId="6994" refreshError="1"/>
      <sheetData sheetId="6995" refreshError="1"/>
      <sheetData sheetId="6996" refreshError="1"/>
      <sheetData sheetId="6997" refreshError="1"/>
      <sheetData sheetId="6998" refreshError="1"/>
      <sheetData sheetId="6999" refreshError="1"/>
      <sheetData sheetId="7000" refreshError="1"/>
      <sheetData sheetId="7001" refreshError="1"/>
      <sheetData sheetId="7002" refreshError="1"/>
      <sheetData sheetId="7003" refreshError="1"/>
      <sheetData sheetId="7004" refreshError="1"/>
      <sheetData sheetId="7005" refreshError="1"/>
      <sheetData sheetId="7006" refreshError="1"/>
      <sheetData sheetId="7007" refreshError="1"/>
      <sheetData sheetId="7008" refreshError="1"/>
      <sheetData sheetId="7009" refreshError="1"/>
      <sheetData sheetId="7010" refreshError="1"/>
      <sheetData sheetId="7011" refreshError="1"/>
      <sheetData sheetId="7012" refreshError="1"/>
      <sheetData sheetId="7013" refreshError="1"/>
      <sheetData sheetId="7014" refreshError="1"/>
      <sheetData sheetId="7015" refreshError="1"/>
      <sheetData sheetId="7016" refreshError="1"/>
      <sheetData sheetId="7017" refreshError="1"/>
      <sheetData sheetId="7018" refreshError="1"/>
      <sheetData sheetId="7019" refreshError="1"/>
      <sheetData sheetId="7020" refreshError="1"/>
      <sheetData sheetId="7021" refreshError="1"/>
      <sheetData sheetId="7022" refreshError="1"/>
      <sheetData sheetId="7023" refreshError="1"/>
      <sheetData sheetId="7024" refreshError="1"/>
      <sheetData sheetId="7025" refreshError="1"/>
      <sheetData sheetId="7026" refreshError="1"/>
      <sheetData sheetId="7027" refreshError="1"/>
      <sheetData sheetId="7028" refreshError="1"/>
      <sheetData sheetId="7029" refreshError="1"/>
      <sheetData sheetId="7030" refreshError="1"/>
      <sheetData sheetId="7031" refreshError="1"/>
      <sheetData sheetId="7032" refreshError="1"/>
      <sheetData sheetId="7033" refreshError="1"/>
      <sheetData sheetId="7034" refreshError="1"/>
      <sheetData sheetId="7035" refreshError="1"/>
      <sheetData sheetId="7036" refreshError="1"/>
      <sheetData sheetId="7037" refreshError="1"/>
      <sheetData sheetId="7038" refreshError="1"/>
      <sheetData sheetId="7039" refreshError="1"/>
      <sheetData sheetId="7040" refreshError="1"/>
      <sheetData sheetId="7041" refreshError="1"/>
      <sheetData sheetId="7042" refreshError="1"/>
      <sheetData sheetId="7043" refreshError="1"/>
      <sheetData sheetId="7044" refreshError="1"/>
      <sheetData sheetId="7045" refreshError="1"/>
      <sheetData sheetId="7046" refreshError="1"/>
      <sheetData sheetId="7047" refreshError="1"/>
      <sheetData sheetId="7048" refreshError="1"/>
      <sheetData sheetId="7049" refreshError="1"/>
      <sheetData sheetId="7050" refreshError="1"/>
      <sheetData sheetId="7051" refreshError="1"/>
      <sheetData sheetId="7052" refreshError="1"/>
      <sheetData sheetId="7053" refreshError="1"/>
      <sheetData sheetId="7054" refreshError="1"/>
      <sheetData sheetId="7055" refreshError="1"/>
      <sheetData sheetId="7056" refreshError="1"/>
      <sheetData sheetId="7057" refreshError="1"/>
      <sheetData sheetId="7058" refreshError="1"/>
      <sheetData sheetId="7059" refreshError="1"/>
      <sheetData sheetId="7060" refreshError="1"/>
      <sheetData sheetId="7061" refreshError="1"/>
      <sheetData sheetId="7062" refreshError="1"/>
      <sheetData sheetId="7063" refreshError="1"/>
      <sheetData sheetId="7064" refreshError="1"/>
      <sheetData sheetId="7065" refreshError="1"/>
      <sheetData sheetId="7066" refreshError="1"/>
      <sheetData sheetId="7067" refreshError="1"/>
      <sheetData sheetId="7068" refreshError="1"/>
      <sheetData sheetId="7069" refreshError="1"/>
      <sheetData sheetId="7070" refreshError="1"/>
      <sheetData sheetId="7071" refreshError="1"/>
      <sheetData sheetId="7072" refreshError="1"/>
      <sheetData sheetId="7073" refreshError="1"/>
      <sheetData sheetId="7074" refreshError="1"/>
      <sheetData sheetId="7075" refreshError="1"/>
      <sheetData sheetId="7076" refreshError="1"/>
      <sheetData sheetId="7077" refreshError="1"/>
      <sheetData sheetId="7078" refreshError="1"/>
      <sheetData sheetId="7079" refreshError="1"/>
      <sheetData sheetId="7080" refreshError="1"/>
      <sheetData sheetId="7081" refreshError="1"/>
      <sheetData sheetId="7082" refreshError="1"/>
      <sheetData sheetId="7083" refreshError="1"/>
      <sheetData sheetId="7084" refreshError="1"/>
      <sheetData sheetId="7085" refreshError="1"/>
      <sheetData sheetId="7086" refreshError="1"/>
      <sheetData sheetId="7087" refreshError="1"/>
      <sheetData sheetId="7088" refreshError="1"/>
      <sheetData sheetId="7089" refreshError="1"/>
      <sheetData sheetId="7090" refreshError="1"/>
      <sheetData sheetId="7091" refreshError="1"/>
      <sheetData sheetId="7092" refreshError="1"/>
      <sheetData sheetId="7093" refreshError="1"/>
      <sheetData sheetId="7094" refreshError="1"/>
      <sheetData sheetId="7095" refreshError="1"/>
      <sheetData sheetId="7096" refreshError="1"/>
      <sheetData sheetId="7097" refreshError="1"/>
      <sheetData sheetId="7098" refreshError="1"/>
      <sheetData sheetId="7099" refreshError="1"/>
      <sheetData sheetId="7100" refreshError="1"/>
      <sheetData sheetId="7101" refreshError="1"/>
      <sheetData sheetId="7102" refreshError="1"/>
      <sheetData sheetId="7103" refreshError="1"/>
      <sheetData sheetId="7104" refreshError="1"/>
      <sheetData sheetId="7105" refreshError="1"/>
      <sheetData sheetId="7106" refreshError="1"/>
      <sheetData sheetId="7107" refreshError="1"/>
      <sheetData sheetId="7108" refreshError="1"/>
      <sheetData sheetId="7109" refreshError="1"/>
      <sheetData sheetId="7110" refreshError="1"/>
      <sheetData sheetId="7111" refreshError="1"/>
      <sheetData sheetId="7112" refreshError="1"/>
      <sheetData sheetId="7113" refreshError="1"/>
      <sheetData sheetId="7114" refreshError="1"/>
      <sheetData sheetId="7115" refreshError="1"/>
      <sheetData sheetId="7116" refreshError="1"/>
      <sheetData sheetId="7117" refreshError="1"/>
      <sheetData sheetId="7118" refreshError="1"/>
      <sheetData sheetId="7119" refreshError="1"/>
      <sheetData sheetId="7120" refreshError="1"/>
      <sheetData sheetId="7121" refreshError="1"/>
      <sheetData sheetId="7122" refreshError="1"/>
      <sheetData sheetId="7123" refreshError="1"/>
      <sheetData sheetId="7124" refreshError="1"/>
      <sheetData sheetId="7125" refreshError="1"/>
      <sheetData sheetId="7126" refreshError="1"/>
      <sheetData sheetId="7127" refreshError="1"/>
      <sheetData sheetId="7128" refreshError="1"/>
      <sheetData sheetId="7129" refreshError="1"/>
      <sheetData sheetId="7130" refreshError="1"/>
      <sheetData sheetId="7131" refreshError="1"/>
      <sheetData sheetId="7132" refreshError="1"/>
      <sheetData sheetId="7133" refreshError="1"/>
      <sheetData sheetId="7134" refreshError="1"/>
      <sheetData sheetId="7135" refreshError="1"/>
      <sheetData sheetId="7136" refreshError="1"/>
      <sheetData sheetId="7137" refreshError="1"/>
      <sheetData sheetId="7138" refreshError="1"/>
      <sheetData sheetId="7139" refreshError="1"/>
      <sheetData sheetId="7140" refreshError="1"/>
      <sheetData sheetId="7141" refreshError="1"/>
      <sheetData sheetId="7142" refreshError="1"/>
      <sheetData sheetId="7143" refreshError="1"/>
      <sheetData sheetId="7144" refreshError="1"/>
      <sheetData sheetId="7145" refreshError="1"/>
      <sheetData sheetId="7146" refreshError="1"/>
      <sheetData sheetId="7147" refreshError="1"/>
      <sheetData sheetId="7148" refreshError="1"/>
      <sheetData sheetId="7149" refreshError="1"/>
      <sheetData sheetId="7150" refreshError="1"/>
      <sheetData sheetId="7151" refreshError="1"/>
      <sheetData sheetId="7152" refreshError="1"/>
      <sheetData sheetId="7153" refreshError="1"/>
      <sheetData sheetId="7154" refreshError="1"/>
      <sheetData sheetId="7155" refreshError="1"/>
      <sheetData sheetId="7156" refreshError="1"/>
      <sheetData sheetId="7157" refreshError="1"/>
      <sheetData sheetId="7158" refreshError="1"/>
      <sheetData sheetId="7159" refreshError="1"/>
      <sheetData sheetId="7160" refreshError="1"/>
      <sheetData sheetId="7161" refreshError="1"/>
      <sheetData sheetId="7162" refreshError="1"/>
      <sheetData sheetId="7163" refreshError="1"/>
      <sheetData sheetId="7164" refreshError="1"/>
      <sheetData sheetId="7165" refreshError="1"/>
      <sheetData sheetId="7166" refreshError="1"/>
      <sheetData sheetId="7167" refreshError="1"/>
      <sheetData sheetId="7168" refreshError="1"/>
      <sheetData sheetId="7169" refreshError="1"/>
      <sheetData sheetId="7170" refreshError="1"/>
      <sheetData sheetId="7171" refreshError="1"/>
      <sheetData sheetId="7172" refreshError="1"/>
      <sheetData sheetId="7173" refreshError="1"/>
      <sheetData sheetId="7174" refreshError="1"/>
      <sheetData sheetId="7175" refreshError="1"/>
      <sheetData sheetId="7176" refreshError="1"/>
      <sheetData sheetId="7177" refreshError="1"/>
      <sheetData sheetId="7178" refreshError="1"/>
      <sheetData sheetId="7179" refreshError="1"/>
      <sheetData sheetId="7180" refreshError="1"/>
      <sheetData sheetId="7181" refreshError="1"/>
      <sheetData sheetId="7182" refreshError="1"/>
      <sheetData sheetId="7183" refreshError="1"/>
      <sheetData sheetId="7184" refreshError="1"/>
      <sheetData sheetId="7185" refreshError="1"/>
      <sheetData sheetId="7186" refreshError="1"/>
      <sheetData sheetId="7187" refreshError="1"/>
      <sheetData sheetId="7188" refreshError="1"/>
      <sheetData sheetId="7189" refreshError="1"/>
      <sheetData sheetId="7190" refreshError="1"/>
      <sheetData sheetId="7191" refreshError="1"/>
      <sheetData sheetId="7192" refreshError="1"/>
      <sheetData sheetId="7193" refreshError="1"/>
      <sheetData sheetId="7194" refreshError="1"/>
      <sheetData sheetId="7195" refreshError="1"/>
      <sheetData sheetId="7196" refreshError="1"/>
      <sheetData sheetId="7197" refreshError="1"/>
      <sheetData sheetId="7198"/>
      <sheetData sheetId="7199"/>
      <sheetData sheetId="7200" refreshError="1"/>
      <sheetData sheetId="7201" refreshError="1"/>
      <sheetData sheetId="7202" refreshError="1"/>
      <sheetData sheetId="7203" refreshError="1"/>
      <sheetData sheetId="7204" refreshError="1"/>
      <sheetData sheetId="7205" refreshError="1"/>
      <sheetData sheetId="7206" refreshError="1"/>
      <sheetData sheetId="7207" refreshError="1"/>
      <sheetData sheetId="7208" refreshError="1"/>
      <sheetData sheetId="7209" refreshError="1"/>
      <sheetData sheetId="7210" refreshError="1"/>
      <sheetData sheetId="7211" refreshError="1"/>
      <sheetData sheetId="7212" refreshError="1"/>
      <sheetData sheetId="7213"/>
      <sheetData sheetId="7214" refreshError="1"/>
      <sheetData sheetId="7215" refreshError="1"/>
      <sheetData sheetId="7216" refreshError="1"/>
      <sheetData sheetId="7217" refreshError="1"/>
      <sheetData sheetId="7218" refreshError="1"/>
      <sheetData sheetId="7219" refreshError="1"/>
      <sheetData sheetId="7220" refreshError="1"/>
      <sheetData sheetId="7221"/>
      <sheetData sheetId="7222"/>
      <sheetData sheetId="7223"/>
      <sheetData sheetId="7224"/>
      <sheetData sheetId="7225" refreshError="1"/>
      <sheetData sheetId="7226" refreshError="1"/>
      <sheetData sheetId="7227" refreshError="1"/>
      <sheetData sheetId="7228" refreshError="1"/>
      <sheetData sheetId="7229" refreshError="1"/>
      <sheetData sheetId="7230" refreshError="1"/>
      <sheetData sheetId="7231" refreshError="1"/>
      <sheetData sheetId="7232" refreshError="1"/>
      <sheetData sheetId="7233" refreshError="1"/>
      <sheetData sheetId="7234" refreshError="1"/>
      <sheetData sheetId="7235" refreshError="1"/>
      <sheetData sheetId="7236" refreshError="1"/>
      <sheetData sheetId="7237" refreshError="1"/>
      <sheetData sheetId="7238" refreshError="1"/>
      <sheetData sheetId="7239" refreshError="1"/>
      <sheetData sheetId="7240" refreshError="1"/>
      <sheetData sheetId="7241" refreshError="1"/>
      <sheetData sheetId="7242" refreshError="1"/>
      <sheetData sheetId="7243" refreshError="1"/>
      <sheetData sheetId="7244" refreshError="1"/>
      <sheetData sheetId="7245" refreshError="1"/>
      <sheetData sheetId="7246"/>
      <sheetData sheetId="7247" refreshError="1"/>
      <sheetData sheetId="7248" refreshError="1"/>
      <sheetData sheetId="7249" refreshError="1"/>
      <sheetData sheetId="7250" refreshError="1"/>
      <sheetData sheetId="7251" refreshError="1"/>
      <sheetData sheetId="7252" refreshError="1"/>
      <sheetData sheetId="7253" refreshError="1"/>
      <sheetData sheetId="7254" refreshError="1"/>
      <sheetData sheetId="7255" refreshError="1"/>
      <sheetData sheetId="7256" refreshError="1"/>
      <sheetData sheetId="7257" refreshError="1"/>
      <sheetData sheetId="7258" refreshError="1"/>
      <sheetData sheetId="7259" refreshError="1"/>
      <sheetData sheetId="7260" refreshError="1"/>
      <sheetData sheetId="7261" refreshError="1"/>
      <sheetData sheetId="7262" refreshError="1"/>
      <sheetData sheetId="7263" refreshError="1"/>
      <sheetData sheetId="7264" refreshError="1"/>
      <sheetData sheetId="7265" refreshError="1"/>
      <sheetData sheetId="7266" refreshError="1"/>
      <sheetData sheetId="7267" refreshError="1"/>
      <sheetData sheetId="7268" refreshError="1"/>
      <sheetData sheetId="7269" refreshError="1"/>
      <sheetData sheetId="7270" refreshError="1"/>
      <sheetData sheetId="7271" refreshError="1"/>
      <sheetData sheetId="7272" refreshError="1"/>
      <sheetData sheetId="7273" refreshError="1"/>
      <sheetData sheetId="7274" refreshError="1"/>
      <sheetData sheetId="7275" refreshError="1"/>
      <sheetData sheetId="7276" refreshError="1"/>
      <sheetData sheetId="7277" refreshError="1"/>
      <sheetData sheetId="7278" refreshError="1"/>
      <sheetData sheetId="7279" refreshError="1"/>
      <sheetData sheetId="7280" refreshError="1"/>
      <sheetData sheetId="7281" refreshError="1"/>
      <sheetData sheetId="7282" refreshError="1"/>
      <sheetData sheetId="7283" refreshError="1"/>
      <sheetData sheetId="7284" refreshError="1"/>
      <sheetData sheetId="7285" refreshError="1"/>
      <sheetData sheetId="7286" refreshError="1"/>
      <sheetData sheetId="7287" refreshError="1"/>
      <sheetData sheetId="7288" refreshError="1"/>
      <sheetData sheetId="7289" refreshError="1"/>
      <sheetData sheetId="7290" refreshError="1"/>
      <sheetData sheetId="7291" refreshError="1"/>
      <sheetData sheetId="7292" refreshError="1"/>
      <sheetData sheetId="7293" refreshError="1"/>
      <sheetData sheetId="7294" refreshError="1"/>
      <sheetData sheetId="7295" refreshError="1"/>
      <sheetData sheetId="7296" refreshError="1"/>
      <sheetData sheetId="7297" refreshError="1"/>
      <sheetData sheetId="7298" refreshError="1"/>
      <sheetData sheetId="7299" refreshError="1"/>
      <sheetData sheetId="7300" refreshError="1"/>
      <sheetData sheetId="7301" refreshError="1"/>
      <sheetData sheetId="7302" refreshError="1"/>
      <sheetData sheetId="7303" refreshError="1"/>
      <sheetData sheetId="7304" refreshError="1"/>
      <sheetData sheetId="7305" refreshError="1"/>
      <sheetData sheetId="7306" refreshError="1"/>
      <sheetData sheetId="7307" refreshError="1"/>
      <sheetData sheetId="7308" refreshError="1"/>
      <sheetData sheetId="7309" refreshError="1"/>
      <sheetData sheetId="7310" refreshError="1"/>
      <sheetData sheetId="7311" refreshError="1"/>
      <sheetData sheetId="7312" refreshError="1"/>
      <sheetData sheetId="7313" refreshError="1"/>
      <sheetData sheetId="7314" refreshError="1"/>
      <sheetData sheetId="7315" refreshError="1"/>
      <sheetData sheetId="7316" refreshError="1"/>
      <sheetData sheetId="7317" refreshError="1"/>
      <sheetData sheetId="7318" refreshError="1"/>
      <sheetData sheetId="7319" refreshError="1"/>
      <sheetData sheetId="7320" refreshError="1"/>
      <sheetData sheetId="7321" refreshError="1"/>
      <sheetData sheetId="7322" refreshError="1"/>
      <sheetData sheetId="7323" refreshError="1"/>
      <sheetData sheetId="7324" refreshError="1"/>
      <sheetData sheetId="7325" refreshError="1"/>
      <sheetData sheetId="7326" refreshError="1"/>
      <sheetData sheetId="7327" refreshError="1"/>
      <sheetData sheetId="7328" refreshError="1"/>
      <sheetData sheetId="7329" refreshError="1"/>
      <sheetData sheetId="7330" refreshError="1"/>
      <sheetData sheetId="7331" refreshError="1"/>
      <sheetData sheetId="7332" refreshError="1"/>
      <sheetData sheetId="7333" refreshError="1"/>
      <sheetData sheetId="7334" refreshError="1"/>
      <sheetData sheetId="7335" refreshError="1"/>
      <sheetData sheetId="7336" refreshError="1"/>
      <sheetData sheetId="7337" refreshError="1"/>
      <sheetData sheetId="7338" refreshError="1"/>
      <sheetData sheetId="7339" refreshError="1"/>
      <sheetData sheetId="7340" refreshError="1"/>
      <sheetData sheetId="7341" refreshError="1"/>
      <sheetData sheetId="7342" refreshError="1"/>
      <sheetData sheetId="7343" refreshError="1"/>
      <sheetData sheetId="7344" refreshError="1"/>
      <sheetData sheetId="7345" refreshError="1"/>
      <sheetData sheetId="7346" refreshError="1"/>
      <sheetData sheetId="7347" refreshError="1"/>
      <sheetData sheetId="7348" refreshError="1"/>
      <sheetData sheetId="7349" refreshError="1"/>
      <sheetData sheetId="7350" refreshError="1"/>
      <sheetData sheetId="7351" refreshError="1"/>
      <sheetData sheetId="7352" refreshError="1"/>
      <sheetData sheetId="7353" refreshError="1"/>
      <sheetData sheetId="7354" refreshError="1"/>
      <sheetData sheetId="7355" refreshError="1"/>
      <sheetData sheetId="7356" refreshError="1"/>
      <sheetData sheetId="7357" refreshError="1"/>
      <sheetData sheetId="7358" refreshError="1"/>
      <sheetData sheetId="7359" refreshError="1"/>
      <sheetData sheetId="7360" refreshError="1"/>
      <sheetData sheetId="7361" refreshError="1"/>
      <sheetData sheetId="7362" refreshError="1"/>
      <sheetData sheetId="7363" refreshError="1"/>
      <sheetData sheetId="7364" refreshError="1"/>
      <sheetData sheetId="7365" refreshError="1"/>
      <sheetData sheetId="7366" refreshError="1"/>
      <sheetData sheetId="7367" refreshError="1"/>
      <sheetData sheetId="7368" refreshError="1"/>
      <sheetData sheetId="7369" refreshError="1"/>
      <sheetData sheetId="7370" refreshError="1"/>
      <sheetData sheetId="7371" refreshError="1"/>
      <sheetData sheetId="7372" refreshError="1"/>
      <sheetData sheetId="7373" refreshError="1"/>
      <sheetData sheetId="7374" refreshError="1"/>
      <sheetData sheetId="7375" refreshError="1"/>
      <sheetData sheetId="7376" refreshError="1"/>
      <sheetData sheetId="7377" refreshError="1"/>
      <sheetData sheetId="7378" refreshError="1"/>
      <sheetData sheetId="7379" refreshError="1"/>
      <sheetData sheetId="7380" refreshError="1"/>
      <sheetData sheetId="7381" refreshError="1"/>
      <sheetData sheetId="7382" refreshError="1"/>
      <sheetData sheetId="7383" refreshError="1"/>
      <sheetData sheetId="7384" refreshError="1"/>
      <sheetData sheetId="7385" refreshError="1"/>
      <sheetData sheetId="7386" refreshError="1"/>
      <sheetData sheetId="7387" refreshError="1"/>
      <sheetData sheetId="7388" refreshError="1"/>
      <sheetData sheetId="7389" refreshError="1"/>
      <sheetData sheetId="7390" refreshError="1"/>
      <sheetData sheetId="7391" refreshError="1"/>
      <sheetData sheetId="7392" refreshError="1"/>
      <sheetData sheetId="7393" refreshError="1"/>
      <sheetData sheetId="7394" refreshError="1"/>
      <sheetData sheetId="7395" refreshError="1"/>
      <sheetData sheetId="7396" refreshError="1"/>
      <sheetData sheetId="7397" refreshError="1"/>
      <sheetData sheetId="7398" refreshError="1"/>
      <sheetData sheetId="7399" refreshError="1"/>
      <sheetData sheetId="7400" refreshError="1"/>
      <sheetData sheetId="7401" refreshError="1"/>
      <sheetData sheetId="7402" refreshError="1"/>
      <sheetData sheetId="7403" refreshError="1"/>
      <sheetData sheetId="7404" refreshError="1"/>
      <sheetData sheetId="7405" refreshError="1"/>
      <sheetData sheetId="7406" refreshError="1"/>
      <sheetData sheetId="7407" refreshError="1"/>
      <sheetData sheetId="7408" refreshError="1"/>
      <sheetData sheetId="7409" refreshError="1"/>
      <sheetData sheetId="7410" refreshError="1"/>
      <sheetData sheetId="7411" refreshError="1"/>
      <sheetData sheetId="7412" refreshError="1"/>
      <sheetData sheetId="7413" refreshError="1"/>
      <sheetData sheetId="7414" refreshError="1"/>
      <sheetData sheetId="7415" refreshError="1"/>
      <sheetData sheetId="7416" refreshError="1"/>
      <sheetData sheetId="7417" refreshError="1"/>
      <sheetData sheetId="7418" refreshError="1"/>
      <sheetData sheetId="7419" refreshError="1"/>
      <sheetData sheetId="7420" refreshError="1"/>
      <sheetData sheetId="7421" refreshError="1"/>
      <sheetData sheetId="7422" refreshError="1"/>
      <sheetData sheetId="7423" refreshError="1"/>
      <sheetData sheetId="7424" refreshError="1"/>
      <sheetData sheetId="7425" refreshError="1"/>
      <sheetData sheetId="7426" refreshError="1"/>
      <sheetData sheetId="7427" refreshError="1"/>
      <sheetData sheetId="7428" refreshError="1"/>
      <sheetData sheetId="7429" refreshError="1"/>
      <sheetData sheetId="7430" refreshError="1"/>
      <sheetData sheetId="7431" refreshError="1"/>
      <sheetData sheetId="7432" refreshError="1"/>
      <sheetData sheetId="7433" refreshError="1"/>
      <sheetData sheetId="7434" refreshError="1"/>
      <sheetData sheetId="7435" refreshError="1"/>
      <sheetData sheetId="7436" refreshError="1"/>
      <sheetData sheetId="7437" refreshError="1"/>
      <sheetData sheetId="7438" refreshError="1"/>
      <sheetData sheetId="7439" refreshError="1"/>
      <sheetData sheetId="7440" refreshError="1"/>
      <sheetData sheetId="7441" refreshError="1"/>
      <sheetData sheetId="7442" refreshError="1"/>
      <sheetData sheetId="7443" refreshError="1"/>
      <sheetData sheetId="7444" refreshError="1"/>
      <sheetData sheetId="7445" refreshError="1"/>
      <sheetData sheetId="7446" refreshError="1"/>
      <sheetData sheetId="7447" refreshError="1"/>
      <sheetData sheetId="7448" refreshError="1"/>
      <sheetData sheetId="7449" refreshError="1"/>
      <sheetData sheetId="7450" refreshError="1"/>
      <sheetData sheetId="7451" refreshError="1"/>
      <sheetData sheetId="7452" refreshError="1"/>
      <sheetData sheetId="7453" refreshError="1"/>
      <sheetData sheetId="7454" refreshError="1"/>
      <sheetData sheetId="7455" refreshError="1"/>
      <sheetData sheetId="7456" refreshError="1"/>
      <sheetData sheetId="7457" refreshError="1"/>
      <sheetData sheetId="7458" refreshError="1"/>
      <sheetData sheetId="7459" refreshError="1"/>
      <sheetData sheetId="7460" refreshError="1"/>
      <sheetData sheetId="7461" refreshError="1"/>
      <sheetData sheetId="7462"/>
      <sheetData sheetId="7463" refreshError="1"/>
      <sheetData sheetId="7464" refreshError="1"/>
      <sheetData sheetId="7465" refreshError="1"/>
      <sheetData sheetId="7466" refreshError="1"/>
      <sheetData sheetId="7467" refreshError="1"/>
      <sheetData sheetId="7468" refreshError="1"/>
      <sheetData sheetId="7469" refreshError="1"/>
      <sheetData sheetId="7470" refreshError="1"/>
      <sheetData sheetId="7471" refreshError="1"/>
      <sheetData sheetId="7472" refreshError="1"/>
      <sheetData sheetId="7473" refreshError="1"/>
      <sheetData sheetId="7474" refreshError="1"/>
      <sheetData sheetId="7475" refreshError="1"/>
      <sheetData sheetId="7476" refreshError="1"/>
      <sheetData sheetId="7477" refreshError="1"/>
      <sheetData sheetId="7478" refreshError="1"/>
      <sheetData sheetId="7479" refreshError="1"/>
      <sheetData sheetId="7480" refreshError="1"/>
      <sheetData sheetId="7481" refreshError="1"/>
      <sheetData sheetId="7482" refreshError="1"/>
      <sheetData sheetId="7483" refreshError="1"/>
      <sheetData sheetId="7484" refreshError="1"/>
      <sheetData sheetId="7485" refreshError="1"/>
      <sheetData sheetId="7486" refreshError="1"/>
      <sheetData sheetId="7487" refreshError="1"/>
      <sheetData sheetId="7488" refreshError="1"/>
      <sheetData sheetId="7489" refreshError="1"/>
      <sheetData sheetId="7490" refreshError="1"/>
      <sheetData sheetId="7491" refreshError="1"/>
      <sheetData sheetId="7492" refreshError="1"/>
      <sheetData sheetId="7493" refreshError="1"/>
      <sheetData sheetId="7494" refreshError="1"/>
      <sheetData sheetId="7495" refreshError="1"/>
      <sheetData sheetId="7496" refreshError="1"/>
      <sheetData sheetId="7497" refreshError="1"/>
      <sheetData sheetId="7498" refreshError="1"/>
      <sheetData sheetId="7499" refreshError="1"/>
      <sheetData sheetId="7500" refreshError="1"/>
      <sheetData sheetId="7501" refreshError="1"/>
      <sheetData sheetId="7502" refreshError="1"/>
      <sheetData sheetId="7503" refreshError="1"/>
      <sheetData sheetId="7504" refreshError="1"/>
      <sheetData sheetId="7505" refreshError="1"/>
      <sheetData sheetId="7506" refreshError="1"/>
      <sheetData sheetId="7507" refreshError="1"/>
      <sheetData sheetId="7508" refreshError="1"/>
      <sheetData sheetId="7509" refreshError="1"/>
      <sheetData sheetId="7510" refreshError="1"/>
      <sheetData sheetId="7511" refreshError="1"/>
      <sheetData sheetId="7512" refreshError="1"/>
      <sheetData sheetId="7513" refreshError="1"/>
      <sheetData sheetId="7514" refreshError="1"/>
      <sheetData sheetId="7515" refreshError="1"/>
      <sheetData sheetId="7516" refreshError="1"/>
      <sheetData sheetId="7517" refreshError="1"/>
      <sheetData sheetId="7518" refreshError="1"/>
      <sheetData sheetId="7519" refreshError="1"/>
      <sheetData sheetId="7520" refreshError="1"/>
      <sheetData sheetId="7521" refreshError="1"/>
      <sheetData sheetId="7522" refreshError="1"/>
      <sheetData sheetId="7523" refreshError="1"/>
      <sheetData sheetId="7524" refreshError="1"/>
      <sheetData sheetId="7525" refreshError="1"/>
      <sheetData sheetId="7526" refreshError="1"/>
      <sheetData sheetId="7527" refreshError="1"/>
      <sheetData sheetId="7528" refreshError="1"/>
      <sheetData sheetId="7529" refreshError="1"/>
      <sheetData sheetId="7530" refreshError="1"/>
      <sheetData sheetId="7531" refreshError="1"/>
      <sheetData sheetId="7532" refreshError="1"/>
      <sheetData sheetId="7533" refreshError="1"/>
      <sheetData sheetId="7534" refreshError="1"/>
      <sheetData sheetId="7535" refreshError="1"/>
      <sheetData sheetId="7536" refreshError="1"/>
      <sheetData sheetId="7537" refreshError="1"/>
      <sheetData sheetId="7538" refreshError="1"/>
      <sheetData sheetId="7539" refreshError="1"/>
      <sheetData sheetId="7540" refreshError="1"/>
      <sheetData sheetId="7541" refreshError="1"/>
      <sheetData sheetId="7542" refreshError="1"/>
      <sheetData sheetId="7543" refreshError="1"/>
      <sheetData sheetId="7544" refreshError="1"/>
      <sheetData sheetId="7545" refreshError="1"/>
      <sheetData sheetId="7546" refreshError="1"/>
      <sheetData sheetId="7547" refreshError="1"/>
      <sheetData sheetId="7548" refreshError="1"/>
      <sheetData sheetId="7549" refreshError="1"/>
      <sheetData sheetId="7550" refreshError="1"/>
      <sheetData sheetId="7551" refreshError="1"/>
      <sheetData sheetId="7552" refreshError="1"/>
      <sheetData sheetId="7553" refreshError="1"/>
      <sheetData sheetId="7554" refreshError="1"/>
      <sheetData sheetId="7555" refreshError="1"/>
      <sheetData sheetId="7556" refreshError="1"/>
      <sheetData sheetId="7557" refreshError="1"/>
      <sheetData sheetId="7558" refreshError="1"/>
      <sheetData sheetId="7559" refreshError="1"/>
      <sheetData sheetId="7560" refreshError="1"/>
      <sheetData sheetId="7561" refreshError="1"/>
      <sheetData sheetId="7562" refreshError="1"/>
      <sheetData sheetId="7563" refreshError="1"/>
      <sheetData sheetId="7564" refreshError="1"/>
      <sheetData sheetId="7565" refreshError="1"/>
      <sheetData sheetId="7566" refreshError="1"/>
      <sheetData sheetId="7567" refreshError="1"/>
      <sheetData sheetId="7568" refreshError="1"/>
      <sheetData sheetId="7569" refreshError="1"/>
      <sheetData sheetId="7570" refreshError="1"/>
      <sheetData sheetId="7571" refreshError="1"/>
      <sheetData sheetId="7572" refreshError="1"/>
      <sheetData sheetId="7573" refreshError="1"/>
      <sheetData sheetId="7574"/>
      <sheetData sheetId="7575" refreshError="1"/>
      <sheetData sheetId="7576" refreshError="1"/>
      <sheetData sheetId="7577" refreshError="1"/>
      <sheetData sheetId="7578" refreshError="1"/>
      <sheetData sheetId="7579" refreshError="1"/>
      <sheetData sheetId="7580" refreshError="1"/>
      <sheetData sheetId="7581" refreshError="1"/>
      <sheetData sheetId="7582" refreshError="1"/>
      <sheetData sheetId="7583" refreshError="1"/>
      <sheetData sheetId="7584" refreshError="1"/>
      <sheetData sheetId="7585" refreshError="1"/>
      <sheetData sheetId="7586" refreshError="1"/>
      <sheetData sheetId="7587" refreshError="1"/>
      <sheetData sheetId="7588" refreshError="1"/>
      <sheetData sheetId="7589" refreshError="1"/>
      <sheetData sheetId="7590" refreshError="1"/>
      <sheetData sheetId="7591" refreshError="1"/>
      <sheetData sheetId="7592" refreshError="1"/>
      <sheetData sheetId="7593" refreshError="1"/>
      <sheetData sheetId="7594" refreshError="1"/>
      <sheetData sheetId="7595" refreshError="1"/>
      <sheetData sheetId="7596" refreshError="1"/>
      <sheetData sheetId="7597" refreshError="1"/>
      <sheetData sheetId="7598" refreshError="1"/>
      <sheetData sheetId="7599" refreshError="1"/>
      <sheetData sheetId="7600" refreshError="1"/>
      <sheetData sheetId="7601" refreshError="1"/>
      <sheetData sheetId="7602" refreshError="1"/>
      <sheetData sheetId="7603" refreshError="1"/>
      <sheetData sheetId="7604" refreshError="1"/>
      <sheetData sheetId="7605" refreshError="1"/>
      <sheetData sheetId="7606" refreshError="1"/>
      <sheetData sheetId="7607" refreshError="1"/>
      <sheetData sheetId="7608" refreshError="1"/>
      <sheetData sheetId="7609" refreshError="1"/>
      <sheetData sheetId="7610" refreshError="1"/>
      <sheetData sheetId="7611" refreshError="1"/>
      <sheetData sheetId="7612" refreshError="1"/>
      <sheetData sheetId="7613" refreshError="1"/>
      <sheetData sheetId="7614" refreshError="1"/>
      <sheetData sheetId="7615" refreshError="1"/>
      <sheetData sheetId="7616" refreshError="1"/>
      <sheetData sheetId="7617" refreshError="1"/>
      <sheetData sheetId="7618" refreshError="1"/>
      <sheetData sheetId="7619" refreshError="1"/>
      <sheetData sheetId="7620" refreshError="1"/>
      <sheetData sheetId="7621" refreshError="1"/>
      <sheetData sheetId="7622" refreshError="1"/>
      <sheetData sheetId="7623" refreshError="1"/>
      <sheetData sheetId="7624" refreshError="1"/>
      <sheetData sheetId="7625" refreshError="1"/>
      <sheetData sheetId="7626" refreshError="1"/>
      <sheetData sheetId="7627" refreshError="1"/>
      <sheetData sheetId="7628" refreshError="1"/>
      <sheetData sheetId="7629" refreshError="1"/>
      <sheetData sheetId="7630" refreshError="1"/>
      <sheetData sheetId="7631" refreshError="1"/>
      <sheetData sheetId="7632" refreshError="1"/>
      <sheetData sheetId="7633" refreshError="1"/>
      <sheetData sheetId="7634" refreshError="1"/>
      <sheetData sheetId="7635" refreshError="1"/>
      <sheetData sheetId="7636" refreshError="1"/>
      <sheetData sheetId="7637" refreshError="1"/>
      <sheetData sheetId="7638" refreshError="1"/>
      <sheetData sheetId="7639" refreshError="1"/>
      <sheetData sheetId="7640" refreshError="1"/>
      <sheetData sheetId="7641" refreshError="1"/>
      <sheetData sheetId="7642" refreshError="1"/>
      <sheetData sheetId="7643" refreshError="1"/>
      <sheetData sheetId="7644" refreshError="1"/>
      <sheetData sheetId="7645" refreshError="1"/>
      <sheetData sheetId="7646" refreshError="1"/>
      <sheetData sheetId="7647" refreshError="1"/>
      <sheetData sheetId="7648" refreshError="1"/>
      <sheetData sheetId="7649" refreshError="1"/>
      <sheetData sheetId="7650" refreshError="1"/>
      <sheetData sheetId="7651" refreshError="1"/>
      <sheetData sheetId="7652" refreshError="1"/>
      <sheetData sheetId="7653" refreshError="1"/>
      <sheetData sheetId="7654" refreshError="1"/>
      <sheetData sheetId="7655" refreshError="1"/>
      <sheetData sheetId="7656" refreshError="1"/>
      <sheetData sheetId="7657" refreshError="1"/>
      <sheetData sheetId="7658" refreshError="1"/>
      <sheetData sheetId="7659" refreshError="1"/>
      <sheetData sheetId="7660" refreshError="1"/>
      <sheetData sheetId="7661" refreshError="1"/>
      <sheetData sheetId="7662" refreshError="1"/>
      <sheetData sheetId="7663" refreshError="1"/>
      <sheetData sheetId="7664" refreshError="1"/>
      <sheetData sheetId="7665" refreshError="1"/>
      <sheetData sheetId="7666" refreshError="1"/>
      <sheetData sheetId="7667" refreshError="1"/>
      <sheetData sheetId="7668" refreshError="1"/>
      <sheetData sheetId="7669" refreshError="1"/>
      <sheetData sheetId="7670" refreshError="1"/>
      <sheetData sheetId="7671" refreshError="1"/>
      <sheetData sheetId="7672" refreshError="1"/>
      <sheetData sheetId="7673" refreshError="1"/>
      <sheetData sheetId="7674" refreshError="1"/>
      <sheetData sheetId="7675" refreshError="1"/>
      <sheetData sheetId="7676" refreshError="1"/>
      <sheetData sheetId="7677" refreshError="1"/>
      <sheetData sheetId="7678" refreshError="1"/>
      <sheetData sheetId="7679" refreshError="1"/>
      <sheetData sheetId="7680" refreshError="1"/>
      <sheetData sheetId="7681" refreshError="1"/>
      <sheetData sheetId="7682" refreshError="1"/>
      <sheetData sheetId="7683" refreshError="1"/>
      <sheetData sheetId="7684" refreshError="1"/>
      <sheetData sheetId="7685" refreshError="1"/>
      <sheetData sheetId="7686" refreshError="1"/>
      <sheetData sheetId="7687" refreshError="1"/>
      <sheetData sheetId="7688" refreshError="1"/>
      <sheetData sheetId="7689" refreshError="1"/>
      <sheetData sheetId="7690" refreshError="1"/>
      <sheetData sheetId="7691" refreshError="1"/>
      <sheetData sheetId="7692" refreshError="1"/>
      <sheetData sheetId="7693" refreshError="1"/>
      <sheetData sheetId="7694" refreshError="1"/>
      <sheetData sheetId="7695" refreshError="1"/>
      <sheetData sheetId="7696" refreshError="1"/>
      <sheetData sheetId="7697" refreshError="1"/>
      <sheetData sheetId="7698" refreshError="1"/>
      <sheetData sheetId="7699" refreshError="1"/>
      <sheetData sheetId="7700" refreshError="1"/>
      <sheetData sheetId="7701" refreshError="1"/>
      <sheetData sheetId="7702" refreshError="1"/>
      <sheetData sheetId="7703" refreshError="1"/>
      <sheetData sheetId="7704" refreshError="1"/>
      <sheetData sheetId="7705" refreshError="1"/>
      <sheetData sheetId="7706" refreshError="1"/>
      <sheetData sheetId="7707" refreshError="1"/>
      <sheetData sheetId="7708" refreshError="1"/>
      <sheetData sheetId="7709" refreshError="1"/>
      <sheetData sheetId="7710" refreshError="1"/>
      <sheetData sheetId="7711" refreshError="1"/>
      <sheetData sheetId="7712" refreshError="1"/>
      <sheetData sheetId="7713" refreshError="1"/>
      <sheetData sheetId="7714" refreshError="1"/>
      <sheetData sheetId="7715" refreshError="1"/>
      <sheetData sheetId="7716" refreshError="1"/>
      <sheetData sheetId="7717" refreshError="1"/>
      <sheetData sheetId="7718" refreshError="1"/>
      <sheetData sheetId="7719" refreshError="1"/>
      <sheetData sheetId="7720" refreshError="1"/>
      <sheetData sheetId="7721" refreshError="1"/>
      <sheetData sheetId="7722" refreshError="1"/>
      <sheetData sheetId="7723" refreshError="1"/>
      <sheetData sheetId="7724" refreshError="1"/>
      <sheetData sheetId="7725" refreshError="1"/>
      <sheetData sheetId="7726" refreshError="1"/>
      <sheetData sheetId="7727" refreshError="1"/>
      <sheetData sheetId="7728" refreshError="1"/>
      <sheetData sheetId="7729" refreshError="1"/>
      <sheetData sheetId="7730" refreshError="1"/>
      <sheetData sheetId="7731" refreshError="1"/>
      <sheetData sheetId="7732" refreshError="1"/>
      <sheetData sheetId="7733" refreshError="1"/>
      <sheetData sheetId="7734" refreshError="1"/>
      <sheetData sheetId="7735" refreshError="1"/>
      <sheetData sheetId="7736" refreshError="1"/>
      <sheetData sheetId="7737" refreshError="1"/>
      <sheetData sheetId="7738" refreshError="1"/>
      <sheetData sheetId="7739" refreshError="1"/>
      <sheetData sheetId="7740" refreshError="1"/>
      <sheetData sheetId="7741" refreshError="1"/>
      <sheetData sheetId="7742" refreshError="1"/>
      <sheetData sheetId="7743" refreshError="1"/>
      <sheetData sheetId="7744" refreshError="1"/>
      <sheetData sheetId="7745" refreshError="1"/>
      <sheetData sheetId="7746" refreshError="1"/>
      <sheetData sheetId="7747" refreshError="1"/>
      <sheetData sheetId="7748" refreshError="1"/>
      <sheetData sheetId="7749" refreshError="1"/>
      <sheetData sheetId="7750" refreshError="1"/>
      <sheetData sheetId="7751" refreshError="1"/>
      <sheetData sheetId="7752" refreshError="1"/>
      <sheetData sheetId="7753" refreshError="1"/>
      <sheetData sheetId="7754" refreshError="1"/>
      <sheetData sheetId="7755" refreshError="1"/>
      <sheetData sheetId="7756" refreshError="1"/>
      <sheetData sheetId="7757" refreshError="1"/>
      <sheetData sheetId="7758" refreshError="1"/>
      <sheetData sheetId="7759" refreshError="1"/>
      <sheetData sheetId="7760" refreshError="1"/>
      <sheetData sheetId="7761" refreshError="1"/>
      <sheetData sheetId="7762" refreshError="1"/>
      <sheetData sheetId="7763" refreshError="1"/>
      <sheetData sheetId="7764" refreshError="1"/>
      <sheetData sheetId="7765" refreshError="1"/>
      <sheetData sheetId="7766" refreshError="1"/>
      <sheetData sheetId="7767" refreshError="1"/>
      <sheetData sheetId="7768" refreshError="1"/>
      <sheetData sheetId="7769" refreshError="1"/>
      <sheetData sheetId="7770" refreshError="1"/>
      <sheetData sheetId="7771" refreshError="1"/>
      <sheetData sheetId="7772" refreshError="1"/>
      <sheetData sheetId="7773" refreshError="1"/>
      <sheetData sheetId="7774" refreshError="1"/>
      <sheetData sheetId="7775" refreshError="1"/>
      <sheetData sheetId="7776" refreshError="1"/>
      <sheetData sheetId="7777" refreshError="1"/>
      <sheetData sheetId="7778" refreshError="1"/>
      <sheetData sheetId="7779" refreshError="1"/>
      <sheetData sheetId="7780" refreshError="1"/>
      <sheetData sheetId="7781" refreshError="1"/>
      <sheetData sheetId="7782" refreshError="1"/>
      <sheetData sheetId="7783" refreshError="1"/>
      <sheetData sheetId="7784" refreshError="1"/>
      <sheetData sheetId="7785" refreshError="1"/>
      <sheetData sheetId="7786" refreshError="1"/>
      <sheetData sheetId="7787" refreshError="1"/>
      <sheetData sheetId="7788" refreshError="1"/>
      <sheetData sheetId="7789" refreshError="1"/>
      <sheetData sheetId="7790" refreshError="1"/>
      <sheetData sheetId="7791" refreshError="1"/>
      <sheetData sheetId="7792" refreshError="1"/>
      <sheetData sheetId="7793" refreshError="1"/>
      <sheetData sheetId="7794" refreshError="1"/>
      <sheetData sheetId="7795" refreshError="1"/>
      <sheetData sheetId="7796" refreshError="1"/>
      <sheetData sheetId="7797" refreshError="1"/>
      <sheetData sheetId="7798" refreshError="1"/>
      <sheetData sheetId="7799" refreshError="1"/>
      <sheetData sheetId="7800" refreshError="1"/>
      <sheetData sheetId="7801" refreshError="1"/>
      <sheetData sheetId="7802" refreshError="1"/>
      <sheetData sheetId="7803" refreshError="1"/>
      <sheetData sheetId="7804" refreshError="1"/>
      <sheetData sheetId="7805" refreshError="1"/>
      <sheetData sheetId="7806" refreshError="1"/>
      <sheetData sheetId="7807" refreshError="1"/>
      <sheetData sheetId="7808" refreshError="1"/>
      <sheetData sheetId="7809" refreshError="1"/>
      <sheetData sheetId="7810" refreshError="1"/>
      <sheetData sheetId="7811" refreshError="1"/>
      <sheetData sheetId="7812" refreshError="1"/>
      <sheetData sheetId="7813" refreshError="1"/>
      <sheetData sheetId="7814" refreshError="1"/>
      <sheetData sheetId="7815" refreshError="1"/>
      <sheetData sheetId="7816" refreshError="1"/>
      <sheetData sheetId="7817" refreshError="1"/>
      <sheetData sheetId="7818" refreshError="1"/>
      <sheetData sheetId="7819" refreshError="1"/>
      <sheetData sheetId="7820" refreshError="1"/>
      <sheetData sheetId="7821" refreshError="1"/>
      <sheetData sheetId="7822" refreshError="1"/>
      <sheetData sheetId="7823" refreshError="1"/>
      <sheetData sheetId="7824" refreshError="1"/>
      <sheetData sheetId="7825" refreshError="1"/>
      <sheetData sheetId="7826" refreshError="1"/>
      <sheetData sheetId="7827" refreshError="1"/>
      <sheetData sheetId="7828" refreshError="1"/>
      <sheetData sheetId="7829" refreshError="1"/>
      <sheetData sheetId="7830" refreshError="1"/>
      <sheetData sheetId="7831" refreshError="1"/>
      <sheetData sheetId="7832" refreshError="1"/>
      <sheetData sheetId="7833" refreshError="1"/>
      <sheetData sheetId="7834" refreshError="1"/>
      <sheetData sheetId="7835" refreshError="1"/>
      <sheetData sheetId="7836" refreshError="1"/>
      <sheetData sheetId="7837" refreshError="1"/>
      <sheetData sheetId="7838" refreshError="1"/>
      <sheetData sheetId="7839" refreshError="1"/>
      <sheetData sheetId="7840" refreshError="1"/>
      <sheetData sheetId="7841" refreshError="1"/>
      <sheetData sheetId="7842" refreshError="1"/>
      <sheetData sheetId="7843" refreshError="1"/>
      <sheetData sheetId="7844" refreshError="1"/>
      <sheetData sheetId="7845" refreshError="1"/>
      <sheetData sheetId="7846" refreshError="1"/>
      <sheetData sheetId="7847" refreshError="1"/>
      <sheetData sheetId="7848" refreshError="1"/>
      <sheetData sheetId="7849" refreshError="1"/>
      <sheetData sheetId="7850" refreshError="1"/>
      <sheetData sheetId="7851"/>
    </sheetDataSet>
  </externalBook>
</externalLink>
</file>

<file path=xl/externalLinks/externalLink1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중량산출"/>
      <sheetName val="견적대비표"/>
      <sheetName val="배관배선"/>
      <sheetName val="단가대비표"/>
      <sheetName val="성스테이지"/>
      <sheetName val="타견적서 영시스템"/>
      <sheetName val="진명견적"/>
      <sheetName val="데이타"/>
      <sheetName val="식재인부"/>
      <sheetName val="신우"/>
      <sheetName val="I一般比"/>
      <sheetName val="5.모델링"/>
      <sheetName val="1.설계조건"/>
      <sheetName val="2.단면가정"/>
      <sheetName val="1안"/>
      <sheetName val="집계표"/>
      <sheetName val="직재"/>
      <sheetName val="재집"/>
      <sheetName val="#REF"/>
      <sheetName val="일위"/>
      <sheetName val="AS포장복구 "/>
      <sheetName val="금액내역서"/>
      <sheetName val="문학간접"/>
      <sheetName val="가로등"/>
      <sheetName val="공문"/>
      <sheetName val="2호맨홀공제수량"/>
      <sheetName val="N賃率-職"/>
      <sheetName val="연습"/>
      <sheetName val="카렌스센터계량기설치공사"/>
      <sheetName val="내역서(토목) "/>
      <sheetName val="Sheet1"/>
      <sheetName val="Sheet2"/>
      <sheetName val="Sheet3"/>
      <sheetName val="Y-WORK"/>
      <sheetName val="예정공정"/>
      <sheetName val="원가계산"/>
      <sheetName val="토목 집계"/>
      <sheetName val="토목"/>
      <sheetName val="파일"/>
      <sheetName val="골조집계"/>
      <sheetName val="골조"/>
      <sheetName val="철골"/>
      <sheetName val="총괄내역"/>
      <sheetName val="세부내역"/>
      <sheetName val="일위집계"/>
      <sheetName val="일위대가"/>
      <sheetName val="단가산출"/>
      <sheetName val="노임단가"/>
      <sheetName val="집계표(밀)"/>
      <sheetName val="세부산출(밀)"/>
      <sheetName val=""/>
      <sheetName val="산#3-2"/>
      <sheetName val="산#3-1"/>
      <sheetName val="산#3-2-2"/>
      <sheetName val="실행예산서"/>
      <sheetName val="1.3 현장계측설비"/>
      <sheetName val="한강운반비"/>
      <sheetName val="PIPING"/>
      <sheetName val="약품공급2"/>
      <sheetName val="단면가정"/>
      <sheetName val="공사원가계산서"/>
      <sheetName val="총괄표"/>
      <sheetName val="노임"/>
      <sheetName val="인공산출서"/>
      <sheetName val="산출집계"/>
      <sheetName val="산출서"/>
      <sheetName val="단가비교"/>
      <sheetName val="정부노임단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수목데이타"/>
      <sheetName val="단가"/>
      <sheetName val="시설물일위"/>
      <sheetName val="총괄내역서"/>
      <sheetName val="DATE"/>
      <sheetName val="Total"/>
      <sheetName val="노무비"/>
      <sheetName val="1,2공구원가계산서"/>
      <sheetName val="2공구산출내역"/>
      <sheetName val="1공구산출내역서"/>
      <sheetName val="시행후면적"/>
      <sheetName val="수지예산"/>
      <sheetName val="참조"/>
      <sheetName val="케이블류 OLD"/>
      <sheetName val="가설공사"/>
      <sheetName val="단가결정"/>
      <sheetName val="내역아"/>
      <sheetName val="울타리"/>
      <sheetName val="선급금신청서"/>
      <sheetName val="갑지"/>
      <sheetName val="입찰안"/>
      <sheetName val="내역"/>
      <sheetName val="공사개요"/>
      <sheetName val="실행철강하도"/>
      <sheetName val="노임이"/>
      <sheetName val="H-PILE수량집계"/>
      <sheetName val="수량계산서 집계표(가설 신설 및 철거-을지로3가 2호선)"/>
      <sheetName val="공종"/>
      <sheetName val="수량계산서 집계표(신설-을지로3가 2호선)"/>
      <sheetName val="수량계산서 집계표(철거-을지로3가 2호선)"/>
      <sheetName val="목차"/>
      <sheetName val="실행내역"/>
      <sheetName val="직노"/>
      <sheetName val="반별DATA"/>
      <sheetName val="9GNG운반"/>
      <sheetName val="설직재-1"/>
      <sheetName val="재료"/>
      <sheetName val="설치자재"/>
      <sheetName val="기초목록"/>
      <sheetName val="단가(자재)"/>
      <sheetName val="을지"/>
      <sheetName val="00천안(건.구.차)"/>
      <sheetName val="6호기"/>
      <sheetName val="코드"/>
      <sheetName val="가설개략"/>
      <sheetName val="6. 직접경비"/>
      <sheetName val="소요자재"/>
      <sheetName val="정산내역서"/>
      <sheetName val="setup"/>
      <sheetName val="공정집계_국별"/>
      <sheetName val="bm(CIcable)"/>
      <sheetName val="9.설치품셈"/>
      <sheetName val="품셈총괄"/>
      <sheetName val="기본DATA Sheet"/>
      <sheetName val="수량총괄"/>
      <sheetName val="AHU집계"/>
      <sheetName val="공조기휀"/>
      <sheetName val="공조기"/>
      <sheetName val="model master"/>
      <sheetName val="날개벽"/>
      <sheetName val="암거단위"/>
      <sheetName val="횡 연장"/>
      <sheetName val="공사명"/>
      <sheetName val="자단"/>
      <sheetName val="터파기및재료"/>
      <sheetName val="실행(표지,갑,을)"/>
      <sheetName val="준공정산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</sheetDataSet>
  </externalBook>
</externalLink>
</file>

<file path=xl/externalLinks/externalLink1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물량산출조서"/>
      <sheetName val="인건비산출근거"/>
      <sheetName val="내역서"/>
      <sheetName val="건축-물가변동"/>
      <sheetName val="단가 및 재료비"/>
      <sheetName val="중기사용료산출근거"/>
      <sheetName val="bm(CIcable)"/>
    </sheetNames>
    <sheetDataSet>
      <sheetData sheetId="0" refreshError="1"/>
      <sheetData sheetId="1" refreshError="1"/>
      <sheetData sheetId="2" refreshError="1"/>
      <sheetData sheetId="3" refreshError="1"/>
      <sheetData sheetId="4"/>
      <sheetData sheetId="5"/>
      <sheetData sheetId="6" refreshError="1"/>
    </sheetDataSet>
  </externalBook>
</externalLink>
</file>

<file path=xl/externalLinks/externalLink1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비 (2)"/>
      <sheetName val="토목 (2)"/>
      <sheetName val="건축 (2)"/>
      <sheetName val="퍼스트"/>
      <sheetName val="요율맨"/>
      <sheetName val="산출내역서집계표"/>
      <sheetName val="건축"/>
      <sheetName val="토목"/>
      <sheetName val="설비"/>
      <sheetName val="#REF"/>
      <sheetName val="원가계산"/>
      <sheetName val="원가계산 (2)"/>
      <sheetName val="데이타"/>
      <sheetName val="식재인부"/>
      <sheetName val="관급자재"/>
      <sheetName val="입찰"/>
      <sheetName val="현경"/>
      <sheetName val="갑지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주공 갑지"/>
      <sheetName val="데리네이타현황"/>
      <sheetName val="소방"/>
      <sheetName val="간선토공재집"/>
      <sheetName val="지선토공재집"/>
      <sheetName val="총괄내역서"/>
      <sheetName val="물가시세"/>
      <sheetName val="노임단가"/>
      <sheetName val="간접"/>
      <sheetName val="단가산출서 (2)"/>
      <sheetName val="단가산출서"/>
      <sheetName val="일위대가(계측기설치)"/>
      <sheetName val="내역(토목)"/>
      <sheetName val="요율"/>
      <sheetName val="설계예시"/>
      <sheetName val="서문"/>
      <sheetName val="전체"/>
      <sheetName val="식재"/>
      <sheetName val="시설물"/>
      <sheetName val="식재출력용"/>
      <sheetName val="유지관리"/>
      <sheetName val="단가"/>
      <sheetName val="대림경상68억"/>
      <sheetName val="건축내역"/>
      <sheetName val="단가조사"/>
      <sheetName val="계수시트"/>
      <sheetName val="원가계산서"/>
      <sheetName val="빗물받이(910-510-410)"/>
      <sheetName val="공통가설공사"/>
      <sheetName val="형틀공사"/>
      <sheetName val="노임"/>
      <sheetName val="부대원내역(설비)"/>
      <sheetName val="실행내역"/>
      <sheetName val="갈현동"/>
      <sheetName val="일위대가"/>
      <sheetName val="4차원가계산서"/>
      <sheetName val="일반부표"/>
      <sheetName val="내역갑지"/>
      <sheetName val="기초"/>
      <sheetName val="전익자재"/>
      <sheetName val="제경비"/>
      <sheetName val="목차"/>
      <sheetName val="예정공정-전체"/>
      <sheetName val="SG"/>
      <sheetName val="내역서"/>
      <sheetName val="수량산출서"/>
      <sheetName val="견적공통"/>
      <sheetName val="#2_일위대가목록"/>
      <sheetName val="을"/>
      <sheetName val="200"/>
      <sheetName val="Sheet6"/>
      <sheetName val="조직"/>
      <sheetName val="실행철강하도"/>
      <sheetName val="취수탑"/>
      <sheetName val="설계"/>
      <sheetName val="북제주원가"/>
      <sheetName val="내역"/>
      <sheetName val="Total"/>
      <sheetName val="Sheet1"/>
      <sheetName val="준공조서"/>
      <sheetName val="공사준공계"/>
      <sheetName val="준공검사보고서"/>
      <sheetName val="준공정산"/>
      <sheetName val="소요자재명세서"/>
      <sheetName val="노무비명세서"/>
      <sheetName val="수목단가"/>
      <sheetName val="시설수량표"/>
      <sheetName val="식재수량표"/>
      <sheetName val="일위목록"/>
      <sheetName val="자재단가"/>
      <sheetName val="도급당초내역"/>
      <sheetName val="일 위 대 가 표 "/>
      <sheetName val="A-4"/>
      <sheetName val="s"/>
      <sheetName val="수량산출내역1115"/>
      <sheetName val="단가 및 재료비"/>
      <sheetName val="단가산출1"/>
      <sheetName val="대로근거"/>
      <sheetName val="중로근거"/>
      <sheetName val="Sheet2"/>
      <sheetName val="INPUT"/>
      <sheetName val="제경비율"/>
      <sheetName val="코드"/>
      <sheetName val="분전함신설"/>
      <sheetName val="접지1종"/>
      <sheetName val="날개수량1.5"/>
      <sheetName val="모래기초"/>
      <sheetName val="2000년1차"/>
      <sheetName val="단가조정"/>
      <sheetName val="세부내역"/>
      <sheetName val="건축일"/>
      <sheetName val="Sheet1 (2)"/>
      <sheetName val="IMPEADENCE MAP 취수장"/>
      <sheetName val="백호우계수"/>
      <sheetName val="산출내역서"/>
      <sheetName val="토공사(흙막이)"/>
      <sheetName val="D"/>
      <sheetName val="청천내"/>
      <sheetName val="시설물일위"/>
      <sheetName val="가설공사"/>
      <sheetName val="단가결정"/>
      <sheetName val="내역아"/>
      <sheetName val="울타리"/>
      <sheetName val="견적을지"/>
      <sheetName val="가실행 내역서"/>
      <sheetName val="자판실행"/>
      <sheetName val="준검 내역서"/>
      <sheetName val="중기가격"/>
      <sheetName val="99총공사내역서"/>
      <sheetName val="토목주소"/>
      <sheetName val="입찰안"/>
      <sheetName val="집계표"/>
      <sheetName val="건축내역서"/>
      <sheetName val="설비내역서"/>
      <sheetName val="전기내역서"/>
      <sheetName val="문학간접"/>
      <sheetName val="공정표(1차분)"/>
      <sheetName val="내역서 "/>
      <sheetName val="직노"/>
      <sheetName val="내역표지"/>
      <sheetName val="단가표"/>
      <sheetName val="대비표(토공1안)"/>
      <sheetName val="수지표"/>
      <sheetName val="셀명"/>
      <sheetName val="간지"/>
      <sheetName val="부대대비"/>
      <sheetName val="냉연집계"/>
      <sheetName val="기둥(원형)"/>
      <sheetName val="공사개요"/>
      <sheetName val="CC16-내역서"/>
      <sheetName val="직급인원"/>
      <sheetName val="총인원"/>
      <sheetName val="4.2유효폭의 계산"/>
      <sheetName val="1.1토목"/>
      <sheetName val="I一般比"/>
      <sheetName val="J直材4"/>
      <sheetName val="설직재-1"/>
      <sheetName val="N賃率-職"/>
      <sheetName val="기본일위"/>
      <sheetName val="집계"/>
      <sheetName val="내역서2안"/>
      <sheetName val="패널"/>
      <sheetName val="홍보비디오"/>
      <sheetName val="제직재"/>
      <sheetName val="도급"/>
      <sheetName val="설 계"/>
      <sheetName val="재정비직인"/>
      <sheetName val="재정비내역"/>
      <sheetName val="지적고시내역"/>
      <sheetName val="DC-O-4-S(설명서)"/>
      <sheetName val="투찰"/>
      <sheetName val="인건비"/>
      <sheetName val="토공사"/>
      <sheetName val="단가 (2)"/>
      <sheetName val="평3"/>
      <sheetName val="하도급내역"/>
      <sheetName val="원가계산서(신형)"/>
      <sheetName val="Sheet17"/>
      <sheetName val="공종보고(총괄)0812,0901,2,3월"/>
      <sheetName val="공종보고(1차분)0812,0901,2,3월"/>
      <sheetName val="6PILE  (돌출)"/>
      <sheetName val="내역(전체)"/>
      <sheetName val="설계명세서"/>
      <sheetName val="9GNG운반"/>
      <sheetName val="수량산출"/>
      <sheetName val="개요"/>
      <sheetName val="나.건축"/>
      <sheetName val="갑지(추정)"/>
      <sheetName val="업무분장 "/>
      <sheetName val="공통"/>
      <sheetName val="국내조달(통합-1)"/>
      <sheetName val="1호맨홀가감수량"/>
      <sheetName val="가시설(TYPE-A)"/>
      <sheetName val="1-1평균터파기고(1)"/>
      <sheetName val="1호맨홀수량산출"/>
      <sheetName val="표지세로"/>
      <sheetName val="EP0618"/>
      <sheetName val="5차설계"/>
      <sheetName val="단위수량"/>
      <sheetName val="대공종"/>
      <sheetName val="관급"/>
      <sheetName val="수량이동"/>
      <sheetName val="후관동"/>
      <sheetName val="AS포장복구 "/>
      <sheetName val="1,2공구원가계산서"/>
      <sheetName val="2공구산출내역"/>
      <sheetName val="1공구산출내역서"/>
      <sheetName val="일위"/>
      <sheetName val="장비경비"/>
      <sheetName val="개산공사비"/>
      <sheetName val="CODE"/>
      <sheetName val="직공비"/>
      <sheetName val="일위산출"/>
      <sheetName val="노무비"/>
      <sheetName val="일위대가목록"/>
      <sheetName val="Macro1"/>
      <sheetName val="총물량"/>
      <sheetName val="하중(대현10)"/>
      <sheetName val="감액총괄표"/>
      <sheetName val="단가및재료비"/>
      <sheetName val="CTEMCOST"/>
      <sheetName val="70%"/>
      <sheetName val="인원데이타"/>
      <sheetName val="평가데이터"/>
      <sheetName val="공사착공계"/>
      <sheetName val="실행품의서"/>
      <sheetName val="가도공"/>
      <sheetName val="중기사용료산출근거"/>
      <sheetName val="PROJECT BRIEF(EX.NEW)"/>
      <sheetName val="옥외"/>
      <sheetName val="원가&amp;하도급원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2">
          <cell r="AB2" t="str">
            <v>공사명 : 한국애니메이션고등학교 신축공사</v>
          </cell>
        </row>
        <row r="3">
          <cell r="D3" t="str">
            <v>항  목  별</v>
          </cell>
          <cell r="F3" t="str">
            <v xml:space="preserve">자   재   비 </v>
          </cell>
          <cell r="G3" t="str">
            <v>노    무    비</v>
          </cell>
          <cell r="H3" t="str">
            <v>경         비</v>
          </cell>
          <cell r="I3" t="str">
            <v>합         계</v>
          </cell>
          <cell r="J3" t="str">
            <v>금    액</v>
          </cell>
          <cell r="L3" t="str">
            <v>비    고</v>
          </cell>
        </row>
        <row r="4">
          <cell r="F4" t="str">
            <v>금    액</v>
          </cell>
          <cell r="G4" t="str">
            <v>금    액</v>
          </cell>
          <cell r="H4" t="str">
            <v>금    액</v>
          </cell>
          <cell r="I4" t="str">
            <v>단 가</v>
          </cell>
        </row>
        <row r="6">
          <cell r="D6" t="str">
            <v xml:space="preserve">  1.공종별합계</v>
          </cell>
          <cell r="F6">
            <v>0</v>
          </cell>
          <cell r="G6">
            <v>0</v>
          </cell>
          <cell r="H6">
            <v>0</v>
          </cell>
          <cell r="J6">
            <v>0</v>
          </cell>
          <cell r="K6" t="str">
            <v>원</v>
          </cell>
          <cell r="L6" t="str">
            <v xml:space="preserve">※ 좌측란의 금액은 재료비+직접노무비+산출경비를 </v>
          </cell>
        </row>
        <row r="7">
          <cell r="E7" t="str">
            <v>가.건축공사</v>
          </cell>
          <cell r="L7" t="str">
            <v xml:space="preserve">     합산한 금액임.</v>
          </cell>
        </row>
        <row r="8">
          <cell r="E8" t="str">
            <v>01 공 통 가 설 공 사</v>
          </cell>
          <cell r="J8">
            <v>0</v>
          </cell>
        </row>
        <row r="9">
          <cell r="E9" t="str">
            <v>02 가  설  공  사</v>
          </cell>
          <cell r="J9">
            <v>0</v>
          </cell>
          <cell r="K9" t="str">
            <v>원</v>
          </cell>
          <cell r="L9" t="str">
            <v>※ 각동별 공종별 합계금액을 표시.</v>
          </cell>
        </row>
        <row r="10">
          <cell r="E10" t="str">
            <v xml:space="preserve">03 토   공   사 </v>
          </cell>
          <cell r="J10">
            <v>0</v>
          </cell>
          <cell r="K10" t="str">
            <v>원</v>
          </cell>
        </row>
        <row r="11">
          <cell r="E11" t="str">
            <v>04 철근콘크리트공사</v>
          </cell>
          <cell r="J11">
            <v>0</v>
          </cell>
          <cell r="K11" t="str">
            <v>원</v>
          </cell>
        </row>
        <row r="12">
          <cell r="E12" t="str">
            <v>05 조  적  공  사</v>
          </cell>
          <cell r="J12">
            <v>0</v>
          </cell>
          <cell r="K12" t="str">
            <v>원</v>
          </cell>
        </row>
        <row r="13">
          <cell r="E13" t="str">
            <v>06 철 골 공 사</v>
          </cell>
          <cell r="J13">
            <v>0</v>
          </cell>
          <cell r="K13" t="str">
            <v>원</v>
          </cell>
        </row>
        <row r="14">
          <cell r="E14" t="str">
            <v>07 방  수  공  사</v>
          </cell>
          <cell r="J14">
            <v>0</v>
          </cell>
          <cell r="K14" t="str">
            <v>원</v>
          </cell>
        </row>
        <row r="15">
          <cell r="E15" t="str">
            <v>08 타  일  공  사</v>
          </cell>
          <cell r="J15">
            <v>0</v>
          </cell>
          <cell r="K15" t="str">
            <v>원</v>
          </cell>
        </row>
        <row r="16">
          <cell r="E16" t="str">
            <v xml:space="preserve">09 석   공   사 </v>
          </cell>
          <cell r="J16">
            <v>0</v>
          </cell>
          <cell r="K16" t="str">
            <v>원</v>
          </cell>
        </row>
        <row r="17">
          <cell r="E17" t="str">
            <v>10 금  속  공  사</v>
          </cell>
          <cell r="J17">
            <v>0</v>
          </cell>
          <cell r="K17" t="str">
            <v>원</v>
          </cell>
        </row>
        <row r="18">
          <cell r="E18" t="str">
            <v xml:space="preserve">11 목   공   사 </v>
          </cell>
          <cell r="J18">
            <v>0</v>
          </cell>
          <cell r="K18" t="str">
            <v>원</v>
          </cell>
        </row>
        <row r="19">
          <cell r="E19" t="str">
            <v>12 미  장  공  사</v>
          </cell>
          <cell r="J19">
            <v>0</v>
          </cell>
          <cell r="K19" t="str">
            <v>원</v>
          </cell>
        </row>
        <row r="20">
          <cell r="E20" t="str">
            <v>13 창  호  공  사</v>
          </cell>
          <cell r="J20">
            <v>0</v>
          </cell>
          <cell r="K20" t="str">
            <v>원</v>
          </cell>
        </row>
        <row r="21">
          <cell r="E21" t="str">
            <v>14 유  리   공  사</v>
          </cell>
          <cell r="J21">
            <v>0</v>
          </cell>
          <cell r="K21" t="str">
            <v>원</v>
          </cell>
        </row>
        <row r="22">
          <cell r="E22" t="str">
            <v>15 도  장  공  사</v>
          </cell>
          <cell r="J22">
            <v>0</v>
          </cell>
          <cell r="K22" t="str">
            <v>원</v>
          </cell>
        </row>
        <row r="23">
          <cell r="E23" t="str">
            <v>16 수  장  공  사</v>
          </cell>
          <cell r="J23">
            <v>0</v>
          </cell>
          <cell r="K23" t="str">
            <v>원</v>
          </cell>
        </row>
        <row r="24">
          <cell r="E24" t="str">
            <v>17 지붕 및 홈통공사</v>
          </cell>
          <cell r="J24">
            <v>0</v>
          </cell>
          <cell r="K24" t="str">
            <v>원</v>
          </cell>
        </row>
        <row r="25">
          <cell r="E25" t="str">
            <v xml:space="preserve">18 잡   공   사 </v>
          </cell>
          <cell r="J25">
            <v>0</v>
          </cell>
          <cell r="K25" t="str">
            <v>원</v>
          </cell>
        </row>
        <row r="26">
          <cell r="E26" t="str">
            <v>19 정화조설치공사</v>
          </cell>
          <cell r="J26">
            <v>0</v>
          </cell>
          <cell r="K26" t="str">
            <v>원</v>
          </cell>
        </row>
        <row r="27">
          <cell r="E27" t="str">
            <v>20 철  거  공  사</v>
          </cell>
          <cell r="J27">
            <v>0</v>
          </cell>
          <cell r="K27" t="str">
            <v>원</v>
          </cell>
        </row>
        <row r="28">
          <cell r="E28" t="str">
            <v>21 골  재  비</v>
          </cell>
          <cell r="J28">
            <v>0</v>
          </cell>
          <cell r="K28" t="str">
            <v>원</v>
          </cell>
        </row>
        <row r="29">
          <cell r="E29" t="str">
            <v>22 운  반  비</v>
          </cell>
          <cell r="J29">
            <v>0</v>
          </cell>
          <cell r="K29" t="str">
            <v>원</v>
          </cell>
        </row>
        <row r="30">
          <cell r="E30" t="str">
            <v>23 작 업 부 산 물</v>
          </cell>
          <cell r="J30">
            <v>0</v>
          </cell>
          <cell r="K30" t="str">
            <v>원</v>
          </cell>
        </row>
        <row r="32">
          <cell r="E32" t="str">
            <v>합 계</v>
          </cell>
          <cell r="F32">
            <v>0</v>
          </cell>
          <cell r="G32">
            <v>0</v>
          </cell>
          <cell r="H32">
            <v>0</v>
          </cell>
          <cell r="J32">
            <v>0</v>
          </cell>
          <cell r="K32" t="str">
            <v>원</v>
          </cell>
        </row>
        <row r="33">
          <cell r="E33" t="str">
            <v>나.토목공사</v>
          </cell>
        </row>
        <row r="35">
          <cell r="E35" t="str">
            <v>01 토공사</v>
          </cell>
          <cell r="J35">
            <v>0</v>
          </cell>
          <cell r="K35" t="str">
            <v>원</v>
          </cell>
        </row>
        <row r="36">
          <cell r="E36" t="str">
            <v>02 하수도공사</v>
          </cell>
          <cell r="J36">
            <v>0</v>
          </cell>
          <cell r="K36" t="str">
            <v>원</v>
          </cell>
        </row>
        <row r="37">
          <cell r="E37" t="str">
            <v>03 포장공사</v>
          </cell>
          <cell r="J37">
            <v>0</v>
          </cell>
          <cell r="K37" t="str">
            <v>원</v>
          </cell>
        </row>
        <row r="38">
          <cell r="E38" t="str">
            <v>04 옹벽공사</v>
          </cell>
          <cell r="J38">
            <v>0</v>
          </cell>
          <cell r="K38" t="str">
            <v>원</v>
          </cell>
        </row>
        <row r="39">
          <cell r="E39" t="str">
            <v>05 화단박스공사</v>
          </cell>
          <cell r="J39">
            <v>0</v>
          </cell>
          <cell r="K39" t="str">
            <v>원</v>
          </cell>
        </row>
        <row r="40">
          <cell r="E40" t="str">
            <v>06 구조물공사</v>
          </cell>
          <cell r="J40">
            <v>0</v>
          </cell>
          <cell r="K40" t="str">
            <v>원</v>
          </cell>
        </row>
        <row r="41">
          <cell r="E41" t="str">
            <v>07 철거공사</v>
          </cell>
          <cell r="J41">
            <v>0</v>
          </cell>
          <cell r="K41" t="str">
            <v>원</v>
          </cell>
        </row>
        <row r="42">
          <cell r="E42" t="str">
            <v>08 사급자재비공사</v>
          </cell>
          <cell r="J42">
            <v>0</v>
          </cell>
          <cell r="K42" t="str">
            <v>원</v>
          </cell>
        </row>
        <row r="43">
          <cell r="E43" t="str">
            <v>09 운반비</v>
          </cell>
          <cell r="J43">
            <v>0</v>
          </cell>
          <cell r="K43" t="str">
            <v>원</v>
          </cell>
        </row>
        <row r="44">
          <cell r="E44" t="str">
            <v>10 작업 부산물</v>
          </cell>
          <cell r="J44">
            <v>0</v>
          </cell>
          <cell r="K44" t="str">
            <v>원</v>
          </cell>
        </row>
        <row r="45">
          <cell r="E45" t="str">
            <v xml:space="preserve"> 11 폐기물처리수수료</v>
          </cell>
          <cell r="J45">
            <v>0</v>
          </cell>
          <cell r="K45" t="str">
            <v>원</v>
          </cell>
        </row>
        <row r="46">
          <cell r="E46" t="str">
            <v>합계</v>
          </cell>
          <cell r="F46">
            <v>0</v>
          </cell>
          <cell r="G46">
            <v>0</v>
          </cell>
          <cell r="H46">
            <v>0</v>
          </cell>
          <cell r="J46">
            <v>0</v>
          </cell>
          <cell r="K46" t="str">
            <v>원</v>
          </cell>
        </row>
        <row r="61">
          <cell r="E61" t="str">
            <v>다.기계설비공사</v>
          </cell>
        </row>
        <row r="63">
          <cell r="E63" t="str">
            <v>01 옥외배관공사</v>
          </cell>
          <cell r="J63">
            <v>0</v>
          </cell>
          <cell r="K63" t="str">
            <v>원</v>
          </cell>
        </row>
        <row r="64">
          <cell r="E64" t="str">
            <v>02 기계실배관공사</v>
          </cell>
          <cell r="J64">
            <v>0</v>
          </cell>
          <cell r="K64" t="str">
            <v>원</v>
          </cell>
        </row>
        <row r="65">
          <cell r="E65" t="str">
            <v>03 난방배관공사</v>
          </cell>
          <cell r="J65">
            <v>0</v>
          </cell>
          <cell r="K65" t="str">
            <v>원</v>
          </cell>
        </row>
        <row r="66">
          <cell r="E66" t="str">
            <v>04 위생배관공사</v>
          </cell>
          <cell r="J66">
            <v>0</v>
          </cell>
          <cell r="K66" t="str">
            <v>원</v>
          </cell>
        </row>
        <row r="67">
          <cell r="E67" t="str">
            <v>05 배기닥트설치공사</v>
          </cell>
          <cell r="J67">
            <v>0</v>
          </cell>
          <cell r="K67" t="str">
            <v>원</v>
          </cell>
        </row>
        <row r="68">
          <cell r="E68" t="str">
            <v>06 가스배관공사</v>
          </cell>
          <cell r="J68">
            <v>0</v>
          </cell>
          <cell r="K68" t="str">
            <v>원</v>
          </cell>
        </row>
        <row r="70">
          <cell r="E70" t="str">
            <v>07 자동제어공사</v>
          </cell>
          <cell r="J70">
            <v>0</v>
          </cell>
          <cell r="K70" t="str">
            <v>원</v>
          </cell>
        </row>
        <row r="71">
          <cell r="E71" t="str">
            <v>08 소화배관공사</v>
          </cell>
          <cell r="J71">
            <v>0</v>
          </cell>
          <cell r="K71" t="str">
            <v>원</v>
          </cell>
        </row>
        <row r="72">
          <cell r="E72" t="str">
            <v>09 위생기구설치공사</v>
          </cell>
          <cell r="J72">
            <v>0</v>
          </cell>
          <cell r="K72" t="str">
            <v>원</v>
          </cell>
        </row>
        <row r="73">
          <cell r="E73" t="str">
            <v>10 급수급탕배관공사</v>
          </cell>
          <cell r="J73">
            <v>0</v>
          </cell>
          <cell r="K73" t="str">
            <v>원</v>
          </cell>
        </row>
        <row r="74">
          <cell r="E74" t="str">
            <v>11 오배수통기배관공사</v>
          </cell>
          <cell r="J74">
            <v>0</v>
          </cell>
          <cell r="K74" t="str">
            <v>원</v>
          </cell>
        </row>
        <row r="75">
          <cell r="E75" t="str">
            <v>합계</v>
          </cell>
          <cell r="F75">
            <v>0</v>
          </cell>
          <cell r="G75">
            <v>0</v>
          </cell>
          <cell r="H75">
            <v>0</v>
          </cell>
          <cell r="I75">
            <v>0</v>
          </cell>
          <cell r="J75">
            <v>0</v>
          </cell>
          <cell r="K75" t="str">
            <v>원</v>
          </cell>
        </row>
        <row r="90">
          <cell r="D90" t="str">
            <v xml:space="preserve">  2.간접노무비</v>
          </cell>
          <cell r="J90">
            <v>0</v>
          </cell>
          <cell r="K90" t="str">
            <v>원</v>
          </cell>
        </row>
        <row r="91">
          <cell r="D91" t="str">
            <v xml:space="preserve">  3.경   비</v>
          </cell>
        </row>
        <row r="92">
          <cell r="E92" t="str">
            <v>(1) 산재보험료</v>
          </cell>
          <cell r="J92">
            <v>0</v>
          </cell>
          <cell r="K92" t="str">
            <v>원</v>
          </cell>
        </row>
        <row r="93">
          <cell r="E93" t="str">
            <v>(2) 안전관리비</v>
          </cell>
          <cell r="J93">
            <v>21630302</v>
          </cell>
          <cell r="K93" t="str">
            <v>원</v>
          </cell>
        </row>
        <row r="94">
          <cell r="E94" t="str">
            <v>(3) 고용보험료</v>
          </cell>
          <cell r="K94" t="str">
            <v>원</v>
          </cell>
        </row>
        <row r="95">
          <cell r="E95" t="str">
            <v>(4) 기타경비</v>
          </cell>
          <cell r="J95">
            <v>0</v>
          </cell>
          <cell r="K95" t="str">
            <v>원</v>
          </cell>
        </row>
        <row r="96">
          <cell r="E96" t="str">
            <v>(5) 퇴직공제부금비</v>
          </cell>
          <cell r="J96">
            <v>0</v>
          </cell>
          <cell r="K96" t="str">
            <v>원</v>
          </cell>
        </row>
        <row r="97">
          <cell r="D97" t="str">
            <v xml:space="preserve">  4.일반관리비</v>
          </cell>
          <cell r="J97">
            <v>0</v>
          </cell>
          <cell r="K97" t="str">
            <v>원</v>
          </cell>
        </row>
        <row r="98">
          <cell r="D98" t="str">
            <v xml:space="preserve">  5.이   윤</v>
          </cell>
          <cell r="J98">
            <v>0</v>
          </cell>
          <cell r="K98" t="str">
            <v>원</v>
          </cell>
        </row>
        <row r="99">
          <cell r="D99" t="str">
            <v xml:space="preserve">  6.공사손해보험료</v>
          </cell>
          <cell r="J99">
            <v>0</v>
          </cell>
          <cell r="K99" t="str">
            <v>원</v>
          </cell>
          <cell r="L99" t="str">
            <v xml:space="preserve">해  당  없  음 </v>
          </cell>
        </row>
        <row r="100">
          <cell r="D100" t="str">
            <v xml:space="preserve">  7.부가가치세</v>
          </cell>
          <cell r="J100">
            <v>2163030</v>
          </cell>
          <cell r="K100" t="str">
            <v>원</v>
          </cell>
        </row>
        <row r="102">
          <cell r="D102" t="str">
            <v xml:space="preserve"> 8.총   계</v>
          </cell>
          <cell r="J102">
            <v>23793332</v>
          </cell>
          <cell r="K102" t="str">
            <v>원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</sheetDataSet>
  </externalBook>
</externalLink>
</file>

<file path=xl/externalLinks/externalLink1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설계서"/>
      <sheetName val="토목원가계산"/>
      <sheetName val="토목내역 "/>
      <sheetName val="조경원가계산"/>
      <sheetName val="조경내역 "/>
      <sheetName val="기계원가계산"/>
      <sheetName val="기계내역"/>
      <sheetName val="기계내역1"/>
      <sheetName val="기계수량"/>
      <sheetName val="배관수량"/>
      <sheetName val="기계단가"/>
      <sheetName val="배관단가"/>
      <sheetName val="기계일위(신규)"/>
      <sheetName val="기계일위(신규1)"/>
      <sheetName val="전기원가계산"/>
      <sheetName val="전기내역"/>
      <sheetName val="전기노무"/>
      <sheetName val="전기단비교"/>
      <sheetName val="기존단가"/>
      <sheetName val="정부노임"/>
      <sheetName val="기계경비"/>
      <sheetName val="중기기준"/>
      <sheetName val="토목수량 집계"/>
      <sheetName val="토목수량산출"/>
      <sheetName val="Sheet1"/>
      <sheetName val="토목조경신규일위"/>
      <sheetName val="토목단산"/>
      <sheetName val="사운전내역계"/>
      <sheetName val="시운전비"/>
      <sheetName val="약품"/>
      <sheetName val="1차토목내역"/>
      <sheetName val="사다리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1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타견적1"/>
      <sheetName val="타견적2"/>
      <sheetName val="타견적3"/>
      <sheetName val="견적대비표"/>
      <sheetName val="내역서"/>
      <sheetName val="단가대비표"/>
      <sheetName val="PANEL 중량산출"/>
      <sheetName val="중량산출"/>
      <sheetName val="수량산출"/>
      <sheetName val="N賃率-職"/>
      <sheetName val="갑지"/>
      <sheetName val="N賃率_職"/>
      <sheetName val="일_4_"/>
      <sheetName val="#REF"/>
      <sheetName val="내역서2안"/>
      <sheetName val="집계표"/>
      <sheetName val="내역서1-2"/>
      <sheetName val="총_구조물공"/>
      <sheetName val="기본일위"/>
      <sheetName val="직노"/>
      <sheetName val="실행내역"/>
      <sheetName val="H-PILE수량집계"/>
      <sheetName val="토목공사일반"/>
      <sheetName val="2.대외공문"/>
      <sheetName val="설계명세서"/>
      <sheetName val="일(4)"/>
      <sheetName val="수량산출(음암)"/>
      <sheetName val="1.토공집계표"/>
      <sheetName val="관리자"/>
      <sheetName val="참조"/>
      <sheetName val="00노임기준"/>
      <sheetName val="일위대가"/>
      <sheetName val="내역서1999.8최종"/>
      <sheetName val="재료비"/>
      <sheetName val="데이타"/>
      <sheetName val="식재인부"/>
      <sheetName val="금액내역서"/>
      <sheetName val="I一般比"/>
      <sheetName val="설직재-1"/>
      <sheetName val="구체"/>
      <sheetName val="좌측날개벽"/>
      <sheetName val="우측날개벽"/>
      <sheetName val="집계"/>
      <sheetName val="패널"/>
      <sheetName val="일위"/>
      <sheetName val="sw1"/>
      <sheetName val="99노임기준"/>
      <sheetName val="1안"/>
      <sheetName val="실측자료"/>
      <sheetName val="setup"/>
      <sheetName val="PANEL_중량산출"/>
      <sheetName val="연습"/>
      <sheetName val="샘플표지"/>
      <sheetName val="단가비교표"/>
      <sheetName val="과천MAIN"/>
      <sheetName val="노임"/>
      <sheetName val="매립"/>
      <sheetName val="원가 (2)"/>
      <sheetName val="ABUT수량-A1"/>
      <sheetName val="Sheet2"/>
      <sheetName val="신우"/>
      <sheetName val="J直材4"/>
      <sheetName val="여과지동"/>
      <sheetName val="기초자료"/>
      <sheetName val="2F 회의실견적(5_14 일대)"/>
      <sheetName val="품목납기"/>
      <sheetName val="예가표"/>
      <sheetName val="일위대가목차"/>
      <sheetName val="송라초중학교(final)"/>
      <sheetName val="96갑지"/>
      <sheetName val="제-노임"/>
      <sheetName val="제직재"/>
      <sheetName val="전차선로 물량표"/>
      <sheetName val="감가상각"/>
      <sheetName val="인건-측정"/>
      <sheetName val="NOMUBI"/>
      <sheetName val="자재단가"/>
      <sheetName val="Macro1"/>
      <sheetName val="S0"/>
      <sheetName val="Sheet1"/>
      <sheetName val="동원(3)"/>
      <sheetName val="예정(3)"/>
      <sheetName val="정부노임단가"/>
      <sheetName val="노무비"/>
      <sheetName val="원가_(2)"/>
      <sheetName val="터널조도"/>
      <sheetName val="조도계산서 (도서)"/>
      <sheetName val="6PILE  (돌출)"/>
      <sheetName val="대치판정"/>
      <sheetName val="CT "/>
      <sheetName val="copy"/>
      <sheetName val="실행내역서 "/>
      <sheetName val="이월가격"/>
      <sheetName val="식재수량표"/>
      <sheetName val="노임단가"/>
      <sheetName val="내역"/>
      <sheetName val="9GNG운반"/>
      <sheetName val="합천내역"/>
      <sheetName val="제출내역 (2)"/>
      <sheetName val="工완성공사율"/>
      <sheetName val="단가 (2)"/>
      <sheetName val="설계명세서(선로)"/>
      <sheetName val="부하LOAD"/>
      <sheetName val="ITEM"/>
      <sheetName val="안전장치"/>
      <sheetName val="임시정보시트"/>
      <sheetName val="산출내역서집계표"/>
      <sheetName val="내역을"/>
      <sheetName val="임율"/>
      <sheetName val="전시사인집계"/>
      <sheetName val="수량"/>
      <sheetName val="목록"/>
      <sheetName val="단가"/>
      <sheetName val="기관"/>
      <sheetName val="시행후면적"/>
      <sheetName val="수지예산"/>
      <sheetName val="전신환매도율"/>
      <sheetName val="원본(갑지)"/>
      <sheetName val="중기사용료"/>
      <sheetName val="하조서"/>
      <sheetName val="실정공사비단가표"/>
      <sheetName val=" 총괄표"/>
      <sheetName val="단가 및 재료비"/>
      <sheetName val="중기사용료산출근거"/>
      <sheetName val="단가표"/>
      <sheetName val="설비"/>
      <sheetName val="부산4"/>
      <sheetName val="약품설비"/>
      <sheetName val="부대공Ⅱ"/>
      <sheetName val="Total"/>
      <sheetName val="설계기준"/>
      <sheetName val="내역1"/>
      <sheetName val="역T형교대(말뚝기초)"/>
      <sheetName val="토적표"/>
      <sheetName val="1.일위대가"/>
      <sheetName val="내역(영일)"/>
      <sheetName val="G.R300경비"/>
      <sheetName val="관급_File"/>
      <sheetName val="인건비"/>
      <sheetName val="부하(성남)"/>
      <sheetName val="부대내역"/>
      <sheetName val="OPT7"/>
      <sheetName val="외천교"/>
      <sheetName val="종배수관"/>
      <sheetName val="날개벽"/>
      <sheetName val="정공공사"/>
      <sheetName val="호남2"/>
      <sheetName val="소요자재"/>
      <sheetName val="발신정보"/>
      <sheetName val="SBarch산근"/>
      <sheetName val="소방"/>
      <sheetName val="257A1"/>
      <sheetName val="공량서"/>
      <sheetName val="건축-물가변동"/>
      <sheetName val="갑"/>
      <sheetName val="6호기"/>
      <sheetName val="물량산출근거"/>
      <sheetName val="교환노무"/>
      <sheetName val="예총"/>
      <sheetName val="CTEMCOST"/>
      <sheetName val="일위총괄표"/>
      <sheetName val="10월가격"/>
      <sheetName val="기타유틸리티설비"/>
      <sheetName val="명세서"/>
      <sheetName val="일위대가목록"/>
      <sheetName val="2F_회의실견적(5_14_일대)"/>
      <sheetName val="한전고리-을"/>
      <sheetName val="관급자재대"/>
      <sheetName val="단위수량"/>
      <sheetName val="가시설수량"/>
      <sheetName val="K1자재(3차등)"/>
      <sheetName val="Sheet3"/>
      <sheetName val="약품공급2"/>
      <sheetName val="업무분장 "/>
      <sheetName val="공통"/>
      <sheetName val="입찰안"/>
      <sheetName val="운동장 (2)"/>
      <sheetName val="Sheet4"/>
      <sheetName val="유기공정"/>
      <sheetName val="DATE"/>
    </sheetNames>
    <sheetDataSet>
      <sheetData sheetId="0">
        <row r="3">
          <cell r="A3">
            <v>3</v>
          </cell>
        </row>
      </sheetData>
      <sheetData sheetId="1">
        <row r="3">
          <cell r="A3">
            <v>3</v>
          </cell>
        </row>
      </sheetData>
      <sheetData sheetId="2">
        <row r="3">
          <cell r="A3">
            <v>3</v>
          </cell>
        </row>
      </sheetData>
      <sheetData sheetId="3">
        <row r="3">
          <cell r="A3">
            <v>3</v>
          </cell>
        </row>
      </sheetData>
      <sheetData sheetId="4">
        <row r="3">
          <cell r="A3">
            <v>3</v>
          </cell>
        </row>
      </sheetData>
      <sheetData sheetId="5">
        <row r="3">
          <cell r="A3">
            <v>3</v>
          </cell>
        </row>
      </sheetData>
      <sheetData sheetId="6">
        <row r="3">
          <cell r="A3">
            <v>3</v>
          </cell>
        </row>
      </sheetData>
      <sheetData sheetId="7" refreshError="1"/>
      <sheetData sheetId="8" refreshError="1">
        <row r="3">
          <cell r="A3">
            <v>3</v>
          </cell>
          <cell r="B3" t="str">
            <v>송라 초,중학교 다목적 강당 무대기계장치</v>
          </cell>
        </row>
        <row r="4">
          <cell r="A4">
            <v>4</v>
          </cell>
          <cell r="B4" t="str">
            <v>다목적강당 무대기계장치</v>
          </cell>
          <cell r="C4" t="str">
            <v xml:space="preserve"> </v>
          </cell>
          <cell r="D4" t="str">
            <v>L/S</v>
          </cell>
          <cell r="E4">
            <v>1</v>
          </cell>
          <cell r="F4" t="str">
            <v xml:space="preserve"> </v>
          </cell>
          <cell r="G4" t="str">
            <v>NO.1-00-00</v>
          </cell>
          <cell r="H4" t="str">
            <v>NO.1-00-00</v>
          </cell>
        </row>
        <row r="5">
          <cell r="A5">
            <v>5</v>
          </cell>
          <cell r="B5" t="str">
            <v xml:space="preserve"> </v>
          </cell>
          <cell r="C5" t="str">
            <v xml:space="preserve"> </v>
          </cell>
          <cell r="D5" t="str">
            <v xml:space="preserve"> </v>
          </cell>
          <cell r="E5" t="str">
            <v xml:space="preserve"> </v>
          </cell>
          <cell r="F5" t="str">
            <v xml:space="preserve"> </v>
          </cell>
          <cell r="G5">
            <v>0</v>
          </cell>
          <cell r="H5" t="str">
            <v xml:space="preserve"> </v>
          </cell>
        </row>
        <row r="6">
          <cell r="A6">
            <v>6</v>
          </cell>
          <cell r="B6">
            <v>0</v>
          </cell>
          <cell r="F6" t="str">
            <v xml:space="preserve"> </v>
          </cell>
        </row>
        <row r="7">
          <cell r="A7">
            <v>7</v>
          </cell>
          <cell r="B7">
            <v>0</v>
          </cell>
          <cell r="F7" t="str">
            <v xml:space="preserve"> </v>
          </cell>
        </row>
        <row r="8">
          <cell r="A8">
            <v>8</v>
          </cell>
          <cell r="B8">
            <v>0</v>
          </cell>
          <cell r="F8" t="str">
            <v xml:space="preserve"> 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  <cell r="B25" t="str">
            <v>다목적강당 무대기계장치</v>
          </cell>
          <cell r="C25">
            <v>0</v>
          </cell>
          <cell r="D25" t="str">
            <v>NO.1-00-00</v>
          </cell>
          <cell r="G25" t="str">
            <v xml:space="preserve"> </v>
          </cell>
          <cell r="H25" t="str">
            <v>NO.1-00-00</v>
          </cell>
        </row>
        <row r="26">
          <cell r="B26" t="str">
            <v>PLACARD BATTEN</v>
          </cell>
          <cell r="C26" t="str">
            <v>7,400L</v>
          </cell>
          <cell r="D26" t="str">
            <v>SET</v>
          </cell>
          <cell r="E26">
            <v>1</v>
          </cell>
          <cell r="F26" t="str">
            <v>NO.1-01-00</v>
          </cell>
          <cell r="H26" t="str">
            <v>NO.1-01-00</v>
          </cell>
        </row>
        <row r="27">
          <cell r="A27">
            <v>26</v>
          </cell>
          <cell r="B27" t="str">
            <v xml:space="preserve">DRAW CURTAIN </v>
          </cell>
          <cell r="C27" t="str">
            <v>8,660 x 3,300H</v>
          </cell>
          <cell r="D27" t="str">
            <v>SET</v>
          </cell>
          <cell r="E27">
            <v>1</v>
          </cell>
          <cell r="F27" t="str">
            <v xml:space="preserve"> </v>
          </cell>
          <cell r="G27" t="str">
            <v>NO.1-02-00</v>
          </cell>
          <cell r="H27" t="str">
            <v>NO.1-02-00</v>
          </cell>
        </row>
        <row r="28">
          <cell r="A28">
            <v>27</v>
          </cell>
          <cell r="B28" t="str">
            <v xml:space="preserve">ROLL SCREEN </v>
          </cell>
          <cell r="C28" t="str">
            <v>1,800L x 1,200H</v>
          </cell>
          <cell r="D28" t="str">
            <v>SET</v>
          </cell>
          <cell r="E28">
            <v>1</v>
          </cell>
          <cell r="F28" t="str">
            <v xml:space="preserve"> </v>
          </cell>
          <cell r="G28" t="str">
            <v>NO.1-03-00</v>
          </cell>
          <cell r="H28" t="str">
            <v>NO.1-03-00</v>
          </cell>
        </row>
        <row r="29">
          <cell r="A29">
            <v>28</v>
          </cell>
          <cell r="B29" t="str">
            <v>ROLL FLAG</v>
          </cell>
          <cell r="C29" t="str">
            <v>3,500L x 2,500H</v>
          </cell>
          <cell r="D29" t="str">
            <v>SET</v>
          </cell>
          <cell r="E29">
            <v>1</v>
          </cell>
          <cell r="F29" t="str">
            <v>NO.1-04-00</v>
          </cell>
          <cell r="H29" t="str">
            <v>NO.1-04-00</v>
          </cell>
        </row>
        <row r="30">
          <cell r="A30">
            <v>29</v>
          </cell>
          <cell r="B30" t="str">
            <v>COVER CURTAIN</v>
          </cell>
          <cell r="C30" t="str">
            <v>8,800 x 3,500H</v>
          </cell>
          <cell r="D30" t="str">
            <v>SET</v>
          </cell>
          <cell r="E30">
            <v>1</v>
          </cell>
          <cell r="F30" t="str">
            <v>NO.1-05-00</v>
          </cell>
          <cell r="H30" t="str">
            <v>NO.1-05-00</v>
          </cell>
        </row>
        <row r="31">
          <cell r="A31">
            <v>30</v>
          </cell>
          <cell r="B31" t="str">
            <v>WINDOW DARKEN CURTAIN</v>
          </cell>
          <cell r="C31" t="str">
            <v>4,050L x 3,500H</v>
          </cell>
          <cell r="D31" t="str">
            <v>SET</v>
          </cell>
          <cell r="E31">
            <v>6</v>
          </cell>
          <cell r="F31" t="str">
            <v>NO.1-06-00</v>
          </cell>
          <cell r="H31" t="str">
            <v>NO.1-06-00</v>
          </cell>
        </row>
        <row r="32">
          <cell r="A32">
            <v>31</v>
          </cell>
          <cell r="B32" t="str">
            <v>DOOR DARKEN CURTAIN</v>
          </cell>
          <cell r="C32" t="str">
            <v>4,050L x 3,500H</v>
          </cell>
          <cell r="D32" t="str">
            <v>SET</v>
          </cell>
          <cell r="E32">
            <v>2</v>
          </cell>
          <cell r="F32" t="str">
            <v>NO.1-06-00</v>
          </cell>
          <cell r="H32" t="str">
            <v>NO.1-06-00</v>
          </cell>
        </row>
        <row r="33">
          <cell r="A33">
            <v>32</v>
          </cell>
          <cell r="B33" t="str">
            <v>GRID IRON</v>
          </cell>
          <cell r="C33" t="str">
            <v>8600L x 900D</v>
          </cell>
          <cell r="D33" t="str">
            <v>L/S</v>
          </cell>
          <cell r="E33">
            <v>1</v>
          </cell>
          <cell r="F33" t="str">
            <v>NO.1-07-00</v>
          </cell>
          <cell r="H33" t="str">
            <v>NO.1-07-00</v>
          </cell>
        </row>
        <row r="34">
          <cell r="A34">
            <v>33</v>
          </cell>
          <cell r="B34" t="str">
            <v>CONTROL PANEL</v>
          </cell>
          <cell r="C34" t="str">
            <v>600L x 1,000H x 250W</v>
          </cell>
          <cell r="D34" t="str">
            <v>SET</v>
          </cell>
          <cell r="E34">
            <v>1</v>
          </cell>
          <cell r="F34" t="str">
            <v>NO.1-08-00</v>
          </cell>
          <cell r="H34" t="str">
            <v>NO.1-08-00</v>
          </cell>
        </row>
        <row r="35">
          <cell r="A35">
            <v>34</v>
          </cell>
          <cell r="B35" t="str">
            <v>CONTROL BOARD</v>
          </cell>
          <cell r="C35" t="str">
            <v xml:space="preserve"> </v>
          </cell>
          <cell r="D35" t="str">
            <v>SET</v>
          </cell>
          <cell r="E35">
            <v>1</v>
          </cell>
          <cell r="F35" t="str">
            <v>NO.1-09-00</v>
          </cell>
          <cell r="H35" t="str">
            <v>NO.1-09-00</v>
          </cell>
        </row>
        <row r="36">
          <cell r="A36">
            <v>35</v>
          </cell>
          <cell r="B36" t="str">
            <v>배관 및 배선</v>
          </cell>
          <cell r="C36" t="str">
            <v xml:space="preserve"> </v>
          </cell>
          <cell r="D36" t="str">
            <v>식</v>
          </cell>
          <cell r="E36">
            <v>1</v>
          </cell>
          <cell r="F36" t="str">
            <v>NO.1-10-00</v>
          </cell>
          <cell r="H36" t="str">
            <v>NO.1-10-00</v>
          </cell>
        </row>
        <row r="37">
          <cell r="A37">
            <v>36</v>
          </cell>
        </row>
        <row r="38">
          <cell r="A38">
            <v>37</v>
          </cell>
        </row>
        <row r="39">
          <cell r="A39">
            <v>38</v>
          </cell>
          <cell r="B39" t="str">
            <v xml:space="preserve"> </v>
          </cell>
          <cell r="C39" t="str">
            <v xml:space="preserve"> </v>
          </cell>
          <cell r="D39" t="str">
            <v xml:space="preserve"> </v>
          </cell>
          <cell r="E39" t="str">
            <v xml:space="preserve"> </v>
          </cell>
          <cell r="F39">
            <v>0</v>
          </cell>
          <cell r="H39" t="str">
            <v xml:space="preserve"> </v>
          </cell>
        </row>
        <row r="40">
          <cell r="A40">
            <v>39</v>
          </cell>
          <cell r="B40" t="str">
            <v xml:space="preserve"> </v>
          </cell>
          <cell r="C40" t="str">
            <v xml:space="preserve"> </v>
          </cell>
          <cell r="D40" t="str">
            <v xml:space="preserve"> </v>
          </cell>
          <cell r="E40" t="str">
            <v xml:space="preserve"> </v>
          </cell>
          <cell r="F40">
            <v>0</v>
          </cell>
          <cell r="H40" t="str">
            <v xml:space="preserve"> </v>
          </cell>
        </row>
        <row r="41">
          <cell r="A41">
            <v>40</v>
          </cell>
        </row>
        <row r="42">
          <cell r="A42">
            <v>41</v>
          </cell>
        </row>
        <row r="43">
          <cell r="A43">
            <v>42</v>
          </cell>
        </row>
        <row r="44">
          <cell r="A44" t="e">
            <v>#REF!</v>
          </cell>
        </row>
        <row r="45">
          <cell r="A45" t="e">
            <v>#REF!</v>
          </cell>
        </row>
        <row r="46">
          <cell r="A46" t="e">
            <v>#REF!</v>
          </cell>
        </row>
        <row r="47">
          <cell r="A47" t="e">
            <v>#REF!</v>
          </cell>
          <cell r="B47" t="str">
            <v>공사명: PLACARD BATTEN (7,400L)</v>
          </cell>
          <cell r="C47" t="str">
            <v>NO.1-1-00</v>
          </cell>
          <cell r="H47" t="str">
            <v>NO.1-1-00</v>
          </cell>
        </row>
        <row r="48">
          <cell r="A48" t="e">
            <v>#REF!</v>
          </cell>
          <cell r="B48" t="str">
            <v>MACHINE PART</v>
          </cell>
          <cell r="C48" t="str">
            <v>1.5KW x 4P用</v>
          </cell>
          <cell r="D48" t="str">
            <v>SET</v>
          </cell>
          <cell r="E48">
            <v>1</v>
          </cell>
          <cell r="F48" t="str">
            <v xml:space="preserve"> </v>
          </cell>
          <cell r="G48" t="str">
            <v>일위대가-1</v>
          </cell>
          <cell r="H48" t="str">
            <v>일위대가-1</v>
          </cell>
        </row>
        <row r="49">
          <cell r="A49" t="e">
            <v>#REF!</v>
          </cell>
          <cell r="B49" t="str">
            <v>AL - DRUM</v>
          </cell>
          <cell r="C49" t="str">
            <v>Ø300 x 4줄</v>
          </cell>
          <cell r="D49" t="str">
            <v>EA</v>
          </cell>
          <cell r="E49">
            <v>1</v>
          </cell>
          <cell r="F49" t="str">
            <v>WIRE POINT 4줄</v>
          </cell>
        </row>
        <row r="50">
          <cell r="A50" t="e">
            <v>#REF!</v>
          </cell>
          <cell r="B50" t="str">
            <v>MACHINE FRAME</v>
          </cell>
          <cell r="C50" t="str">
            <v>1.5KW x 4P用</v>
          </cell>
          <cell r="D50" t="str">
            <v>EA</v>
          </cell>
          <cell r="E50">
            <v>1</v>
          </cell>
          <cell r="F50" t="str">
            <v>MACHINE PART 고정용</v>
          </cell>
        </row>
        <row r="51">
          <cell r="A51" t="e">
            <v>#REF!</v>
          </cell>
          <cell r="B51" t="str">
            <v>BOLT, NUT, W/S, S/W</v>
          </cell>
          <cell r="C51" t="str">
            <v>M16 x 50L</v>
          </cell>
          <cell r="D51" t="str">
            <v>SET</v>
          </cell>
          <cell r="E51">
            <v>6</v>
          </cell>
          <cell r="F51" t="str">
            <v xml:space="preserve">M/C FRME 1SET당 6SET이므로 </v>
          </cell>
        </row>
        <row r="52">
          <cell r="A52" t="e">
            <v>#REF!</v>
          </cell>
          <cell r="B52" t="str">
            <v>VERTICAL ROLLER</v>
          </cell>
          <cell r="C52" t="str">
            <v>Ø200 x 22L</v>
          </cell>
          <cell r="D52" t="str">
            <v>EA</v>
          </cell>
          <cell r="E52">
            <v>3</v>
          </cell>
          <cell r="F52" t="str">
            <v xml:space="preserve">WIRE ROPE 1줄당 1SET이므로 </v>
          </cell>
        </row>
        <row r="53">
          <cell r="A53" t="e">
            <v>#REF!</v>
          </cell>
          <cell r="B53" t="str">
            <v>VERTICAL ROLLER</v>
          </cell>
          <cell r="C53" t="str">
            <v>Ø220 x 35L</v>
          </cell>
          <cell r="D53" t="str">
            <v>EA</v>
          </cell>
          <cell r="E53">
            <v>1</v>
          </cell>
          <cell r="F53" t="str">
            <v xml:space="preserve">WIRE ROPE 1줄당 1SET이므로 </v>
          </cell>
        </row>
        <row r="54">
          <cell r="A54" t="e">
            <v>#REF!</v>
          </cell>
          <cell r="B54" t="str">
            <v>BOLT, NUT, W/S, S/W</v>
          </cell>
          <cell r="C54" t="str">
            <v>M16 x 40L</v>
          </cell>
          <cell r="D54" t="str">
            <v>SET</v>
          </cell>
          <cell r="E54">
            <v>16</v>
          </cell>
          <cell r="F54" t="str">
            <v>VERTICAL ROLLER 1SET당 4SET이므로 4줄x4SET = 16SET</v>
          </cell>
        </row>
        <row r="55">
          <cell r="A55" t="e">
            <v>#REF!</v>
          </cell>
          <cell r="B55" t="str">
            <v>WIRE ROPE</v>
          </cell>
          <cell r="C55" t="str">
            <v>Ø6 x 7 x 19</v>
          </cell>
          <cell r="D55" t="str">
            <v>M</v>
          </cell>
          <cell r="E55">
            <v>62</v>
          </cell>
          <cell r="F55" t="str">
            <v>WIRE 1줄당 (7M+7M)=14M, 14x4줄= 56x1.1(할증10%)=61.6M 약 61.6M</v>
          </cell>
          <cell r="G55" t="str">
            <v>10%</v>
          </cell>
        </row>
        <row r="56">
          <cell r="A56" t="e">
            <v>#REF!</v>
          </cell>
          <cell r="B56" t="str">
            <v>WIRE CLIP</v>
          </cell>
          <cell r="C56" t="str">
            <v>Ø6용</v>
          </cell>
          <cell r="D56" t="str">
            <v>EA</v>
          </cell>
          <cell r="E56">
            <v>16</v>
          </cell>
          <cell r="F56" t="str">
            <v>WIRE 1줄당 4EA이므로, 4EAx4줄= 16EA</v>
          </cell>
          <cell r="G56" t="str">
            <v xml:space="preserve"> </v>
          </cell>
        </row>
        <row r="57">
          <cell r="A57" t="e">
            <v>#REF!</v>
          </cell>
          <cell r="B57" t="str">
            <v>THIMBLE</v>
          </cell>
          <cell r="C57" t="str">
            <v>Ø6용</v>
          </cell>
          <cell r="D57" t="str">
            <v>EA</v>
          </cell>
          <cell r="E57">
            <v>4</v>
          </cell>
          <cell r="F57" t="str">
            <v>WIRE 1줄당 1EA이므로, 1EAx4줄= 4EA</v>
          </cell>
        </row>
        <row r="58">
          <cell r="A58" t="e">
            <v>#REF!</v>
          </cell>
          <cell r="B58" t="str">
            <v>SHACKLE</v>
          </cell>
          <cell r="C58" t="str">
            <v>#10</v>
          </cell>
          <cell r="D58" t="str">
            <v>EA</v>
          </cell>
          <cell r="E58">
            <v>4</v>
          </cell>
          <cell r="F58" t="str">
            <v>WIRE 1줄당 1EA이므로, 1EAx4줄= 4EA</v>
          </cell>
        </row>
        <row r="59">
          <cell r="A59" t="e">
            <v>#REF!</v>
          </cell>
          <cell r="B59" t="str">
            <v>PIPE BAND</v>
          </cell>
          <cell r="C59" t="str">
            <v>Ø48.6 용</v>
          </cell>
          <cell r="D59" t="str">
            <v>EA</v>
          </cell>
          <cell r="E59">
            <v>4</v>
          </cell>
          <cell r="F59" t="str">
            <v>WIRE 1줄당 1EA이므로, 1EAx4줄= 4EA</v>
          </cell>
        </row>
        <row r="60">
          <cell r="A60" t="e">
            <v>#REF!</v>
          </cell>
          <cell r="B60" t="str">
            <v>BOLT,NUT,W/S,S/W</v>
          </cell>
          <cell r="C60" t="str">
            <v>M10 x 30L</v>
          </cell>
          <cell r="D60" t="str">
            <v>SET</v>
          </cell>
          <cell r="E60">
            <v>8</v>
          </cell>
          <cell r="F60" t="str">
            <v>WIRE 1줄당 2EA이므로, 2EAx4줄= 8EA</v>
          </cell>
        </row>
        <row r="61">
          <cell r="A61" t="e">
            <v>#REF!</v>
          </cell>
          <cell r="B61" t="str">
            <v>PIPE</v>
          </cell>
          <cell r="C61" t="str">
            <v>Ø48.6</v>
          </cell>
          <cell r="D61" t="str">
            <v>본</v>
          </cell>
          <cell r="E61">
            <v>2</v>
          </cell>
          <cell r="F61" t="str">
            <v>PIPE 本당 6M이므로 7.4/6= 1.23本  약 2本</v>
          </cell>
        </row>
        <row r="62">
          <cell r="A62" t="e">
            <v>#REF!</v>
          </cell>
          <cell r="B62" t="str">
            <v>PIPE CAP</v>
          </cell>
          <cell r="C62" t="str">
            <v>Ø48.6용</v>
          </cell>
          <cell r="D62" t="str">
            <v>EA</v>
          </cell>
          <cell r="E62">
            <v>2</v>
          </cell>
          <cell r="F62" t="str">
            <v>양끝단 처리</v>
          </cell>
        </row>
        <row r="63">
          <cell r="A63" t="e">
            <v>#REF!</v>
          </cell>
          <cell r="B63" t="str">
            <v>PIPE JOINT</v>
          </cell>
          <cell r="C63" t="str">
            <v>Ø48.6용</v>
          </cell>
          <cell r="D63" t="str">
            <v>EA</v>
          </cell>
          <cell r="E63">
            <v>1</v>
          </cell>
          <cell r="F63" t="str">
            <v>PIPE 2本이므로 연결부분 1SET</v>
          </cell>
          <cell r="G63" t="str">
            <v xml:space="preserve"> </v>
          </cell>
          <cell r="H63" t="str">
            <v xml:space="preserve"> </v>
          </cell>
        </row>
        <row r="64">
          <cell r="A64" t="e">
            <v>#REF!</v>
          </cell>
          <cell r="B64" t="str">
            <v>도 장 비</v>
          </cell>
          <cell r="C64" t="str">
            <v>각 2회</v>
          </cell>
          <cell r="D64" t="str">
            <v>M2</v>
          </cell>
          <cell r="E64">
            <v>8</v>
          </cell>
          <cell r="F64" t="str">
            <v>FRAME(1.4)+ROLLER.22L(1.2x3SET)+ROLLER.35L(1.4)</v>
          </cell>
        </row>
        <row r="65">
          <cell r="F65" t="str">
            <v>+P.BAND(0.2x4SET)+PIPE(1.13) = 8.33M2 약 8M2</v>
          </cell>
        </row>
        <row r="68">
          <cell r="A68" t="e">
            <v>#REF!</v>
          </cell>
        </row>
        <row r="69">
          <cell r="A69" t="e">
            <v>#REF!</v>
          </cell>
          <cell r="B69" t="str">
            <v>공사명: DRAW CURTAIN (8,660L x 3,300H)</v>
          </cell>
          <cell r="C69" t="str">
            <v>NO.1-02-00</v>
          </cell>
          <cell r="H69" t="str">
            <v>NO.1-02-00</v>
          </cell>
        </row>
        <row r="70">
          <cell r="A70" t="e">
            <v>#REF!</v>
          </cell>
          <cell r="B70" t="str">
            <v>소형MOTOR</v>
          </cell>
          <cell r="C70" t="str">
            <v>40W</v>
          </cell>
          <cell r="D70" t="str">
            <v>SET</v>
          </cell>
          <cell r="E70">
            <v>1</v>
          </cell>
          <cell r="F70" t="str">
            <v xml:space="preserve"> </v>
          </cell>
        </row>
        <row r="71">
          <cell r="B71" t="str">
            <v>MOTOR BRACKET</v>
          </cell>
          <cell r="C71" t="str">
            <v>SET</v>
          </cell>
          <cell r="D71" t="str">
            <v>SET</v>
          </cell>
          <cell r="E71">
            <v>1</v>
          </cell>
        </row>
        <row r="72">
          <cell r="B72" t="str">
            <v>REDUCER</v>
          </cell>
          <cell r="C72" t="str">
            <v>15:1</v>
          </cell>
          <cell r="D72" t="str">
            <v>SET</v>
          </cell>
          <cell r="E72">
            <v>1</v>
          </cell>
        </row>
        <row r="73">
          <cell r="B73" t="str">
            <v>S.Q PIPE</v>
          </cell>
          <cell r="C73" t="str">
            <v>ㅁ-50 x 50 x 2.3t</v>
          </cell>
          <cell r="D73" t="str">
            <v>本</v>
          </cell>
          <cell r="E73">
            <v>2</v>
          </cell>
          <cell r="F73" t="str">
            <v>8.66/6M=1.44 약 2本</v>
          </cell>
        </row>
        <row r="74">
          <cell r="B74" t="str">
            <v>AL RAIL</v>
          </cell>
          <cell r="C74" t="str">
            <v>주문 제작</v>
          </cell>
          <cell r="D74" t="str">
            <v>M</v>
          </cell>
          <cell r="E74">
            <v>9</v>
          </cell>
          <cell r="F74" t="str">
            <v>8.66M 약 9M</v>
          </cell>
        </row>
        <row r="75">
          <cell r="B75" t="str">
            <v>DRIVE PULLEY</v>
          </cell>
          <cell r="C75" t="str">
            <v>Ø60</v>
          </cell>
          <cell r="D75" t="str">
            <v>EA</v>
          </cell>
          <cell r="E75">
            <v>1</v>
          </cell>
        </row>
        <row r="76">
          <cell r="B76" t="str">
            <v>ADJUST BRACKET</v>
          </cell>
          <cell r="C76" t="str">
            <v>EA</v>
          </cell>
          <cell r="D76" t="str">
            <v>EA</v>
          </cell>
          <cell r="E76">
            <v>1</v>
          </cell>
        </row>
        <row r="77">
          <cell r="B77" t="str">
            <v>MASTER CARRIER</v>
          </cell>
          <cell r="C77" t="str">
            <v>주문 제작</v>
          </cell>
          <cell r="D77" t="str">
            <v>EA</v>
          </cell>
          <cell r="E77">
            <v>2</v>
          </cell>
          <cell r="F77" t="str">
            <v>좌,우 최선단에</v>
          </cell>
        </row>
        <row r="78">
          <cell r="B78" t="str">
            <v>SINGLE CARRIER</v>
          </cell>
          <cell r="C78" t="str">
            <v>주문 제작</v>
          </cell>
          <cell r="D78" t="str">
            <v>EA</v>
          </cell>
          <cell r="E78">
            <v>44</v>
          </cell>
          <cell r="F78" t="str">
            <v>(8.66/0.2)x2=43.43EA 약 44EA</v>
          </cell>
        </row>
        <row r="79">
          <cell r="B79" t="str">
            <v>ROPE</v>
          </cell>
          <cell r="C79" t="str">
            <v>SUSØ1.6</v>
          </cell>
          <cell r="D79" t="str">
            <v>M</v>
          </cell>
          <cell r="E79">
            <v>17</v>
          </cell>
          <cell r="F79" t="str">
            <v>8.6x2=17.2M</v>
          </cell>
        </row>
        <row r="80">
          <cell r="B80" t="str">
            <v>LIMIT SWITCH</v>
          </cell>
          <cell r="C80" t="str">
            <v>EA</v>
          </cell>
          <cell r="D80" t="str">
            <v>EA</v>
          </cell>
          <cell r="E80">
            <v>1</v>
          </cell>
        </row>
        <row r="81">
          <cell r="B81" t="str">
            <v>CURTAIN</v>
          </cell>
          <cell r="C81" t="str">
            <v>(VELVET선방염지)</v>
          </cell>
          <cell r="D81" t="str">
            <v>M2</v>
          </cell>
          <cell r="E81">
            <v>109</v>
          </cell>
          <cell r="F81" t="str">
            <v>(8.66x할증350%)=30.31, 3.3+가공여유(0.3)=3.6, 30.31x3.6=109.11M2 약 109M2</v>
          </cell>
          <cell r="G81">
            <v>3.5</v>
          </cell>
        </row>
        <row r="82">
          <cell r="B82" t="str">
            <v>PIPE</v>
          </cell>
          <cell r="C82" t="str">
            <v>Ø27.2</v>
          </cell>
          <cell r="D82" t="str">
            <v>本</v>
          </cell>
          <cell r="E82">
            <v>2</v>
          </cell>
          <cell r="F82" t="str">
            <v>8.66/6M=1.44 약 2本</v>
          </cell>
        </row>
        <row r="83">
          <cell r="B83" t="str">
            <v>PIPE CAP</v>
          </cell>
          <cell r="C83" t="str">
            <v>Ø27.2</v>
          </cell>
          <cell r="D83" t="str">
            <v>EA</v>
          </cell>
          <cell r="E83">
            <v>2</v>
          </cell>
          <cell r="F83" t="str">
            <v>양끝단 처리</v>
          </cell>
        </row>
        <row r="84">
          <cell r="B84" t="str">
            <v>PIPE JOINT</v>
          </cell>
          <cell r="C84" t="str">
            <v>Ø27.2</v>
          </cell>
          <cell r="D84" t="str">
            <v>EA</v>
          </cell>
          <cell r="E84">
            <v>1</v>
          </cell>
          <cell r="F84" t="str">
            <v>PIPE 2本이므로 연결부분 1SET</v>
          </cell>
          <cell r="G84" t="str">
            <v xml:space="preserve"> </v>
          </cell>
          <cell r="H84" t="str">
            <v xml:space="preserve"> </v>
          </cell>
        </row>
        <row r="85">
          <cell r="B85" t="str">
            <v>HEAD CURTAIN</v>
          </cell>
          <cell r="C85" t="str">
            <v>(VELVET선방염지)</v>
          </cell>
          <cell r="D85" t="str">
            <v>M2</v>
          </cell>
          <cell r="E85">
            <v>17</v>
          </cell>
          <cell r="F85" t="str">
            <v>(8.66x할증250%)=21.65, 0.5+가공여유(0.3)=0.8, 21.65x0.8=17.32 약 17M2</v>
          </cell>
          <cell r="G85">
            <v>2.5</v>
          </cell>
        </row>
        <row r="86">
          <cell r="B86" t="str">
            <v>도장비</v>
          </cell>
          <cell r="C86" t="str">
            <v>M2</v>
          </cell>
          <cell r="D86" t="str">
            <v>M2</v>
          </cell>
          <cell r="E86">
            <v>2.5</v>
          </cell>
          <cell r="F86" t="str">
            <v>ㅁ50x50 (1.73)+ Ø27.2 (0.73)=약 2.46M2</v>
          </cell>
        </row>
        <row r="88">
          <cell r="E88" t="str">
            <v xml:space="preserve"> </v>
          </cell>
        </row>
        <row r="90">
          <cell r="A90" t="e">
            <v>#REF!</v>
          </cell>
        </row>
        <row r="91">
          <cell r="A91" t="e">
            <v>#REF!</v>
          </cell>
          <cell r="B91" t="str">
            <v xml:space="preserve">공사명 : ROLL SCREEN (4,000L x 3,000H)        </v>
          </cell>
          <cell r="C91">
            <v>0</v>
          </cell>
          <cell r="D91" t="str">
            <v xml:space="preserve"> </v>
          </cell>
          <cell r="E91" t="str">
            <v xml:space="preserve"> </v>
          </cell>
          <cell r="F91" t="str">
            <v xml:space="preserve"> </v>
          </cell>
          <cell r="H91" t="str">
            <v>NO.1-03-00</v>
          </cell>
        </row>
        <row r="92">
          <cell r="A92" t="e">
            <v>#REF!</v>
          </cell>
          <cell r="B92" t="str">
            <v>원추형 MOTOR</v>
          </cell>
          <cell r="C92" t="str">
            <v>190W</v>
          </cell>
          <cell r="D92" t="str">
            <v>SET</v>
          </cell>
          <cell r="E92">
            <v>1</v>
          </cell>
          <cell r="F92" t="str">
            <v xml:space="preserve"> </v>
          </cell>
        </row>
        <row r="93">
          <cell r="A93" t="e">
            <v>#REF!</v>
          </cell>
          <cell r="B93" t="str">
            <v>LIMIT SWITCH BOX</v>
          </cell>
          <cell r="C93" t="str">
            <v xml:space="preserve"> </v>
          </cell>
          <cell r="D93" t="str">
            <v>SET</v>
          </cell>
          <cell r="E93">
            <v>1</v>
          </cell>
          <cell r="F93" t="str">
            <v xml:space="preserve"> </v>
          </cell>
        </row>
        <row r="94">
          <cell r="A94" t="e">
            <v>#REF!</v>
          </cell>
          <cell r="B94" t="str">
            <v>BUSHING</v>
          </cell>
          <cell r="C94" t="str">
            <v xml:space="preserve"> </v>
          </cell>
          <cell r="D94" t="str">
            <v>EA</v>
          </cell>
          <cell r="E94">
            <v>2</v>
          </cell>
          <cell r="F94" t="str">
            <v xml:space="preserve">ROLL SCREEN 2곳 </v>
          </cell>
        </row>
        <row r="95">
          <cell r="A95" t="e">
            <v>#REF!</v>
          </cell>
          <cell r="B95" t="str">
            <v>BEARING DIE</v>
          </cell>
          <cell r="C95" t="str">
            <v xml:space="preserve"> </v>
          </cell>
          <cell r="D95" t="str">
            <v>EA</v>
          </cell>
          <cell r="E95">
            <v>2</v>
          </cell>
          <cell r="F95" t="str">
            <v xml:space="preserve"> </v>
          </cell>
        </row>
        <row r="96">
          <cell r="A96" t="e">
            <v>#REF!</v>
          </cell>
          <cell r="B96" t="str">
            <v>주물 PIPE</v>
          </cell>
          <cell r="C96" t="str">
            <v>Ø53</v>
          </cell>
          <cell r="D96" t="str">
            <v>M</v>
          </cell>
          <cell r="E96">
            <v>4</v>
          </cell>
          <cell r="F96" t="str">
            <v xml:space="preserve"> </v>
          </cell>
        </row>
        <row r="97">
          <cell r="A97" t="e">
            <v>#REF!</v>
          </cell>
          <cell r="B97" t="str">
            <v>BALANCE PIPE</v>
          </cell>
          <cell r="C97" t="str">
            <v>Ø27.2</v>
          </cell>
          <cell r="D97" t="str">
            <v>本</v>
          </cell>
          <cell r="E97">
            <v>1</v>
          </cell>
          <cell r="F97" t="str">
            <v xml:space="preserve">1本 = 6M </v>
          </cell>
        </row>
        <row r="98">
          <cell r="A98" t="e">
            <v>#REF!</v>
          </cell>
          <cell r="B98" t="str">
            <v>SCREEN</v>
          </cell>
          <cell r="C98" t="str">
            <v>ULTRA MATE</v>
          </cell>
          <cell r="D98" t="str">
            <v>M2</v>
          </cell>
          <cell r="E98">
            <v>15</v>
          </cell>
          <cell r="F98" t="str">
            <v>4M x (3M+0.8(가공여유)) = 15.2M2 약 15M2</v>
          </cell>
        </row>
        <row r="99">
          <cell r="A99" t="e">
            <v>#REF!</v>
          </cell>
          <cell r="B99" t="str">
            <v>SCREEN BOX A'SSY</v>
          </cell>
          <cell r="C99" t="str">
            <v xml:space="preserve"> </v>
          </cell>
          <cell r="D99" t="str">
            <v>SET</v>
          </cell>
          <cell r="E99">
            <v>1</v>
          </cell>
          <cell r="F99" t="str">
            <v xml:space="preserve"> </v>
          </cell>
        </row>
        <row r="100">
          <cell r="A100" t="e">
            <v>#REF!</v>
          </cell>
          <cell r="B100" t="str">
            <v>도 장 비</v>
          </cell>
          <cell r="C100" t="str">
            <v>각 2회</v>
          </cell>
          <cell r="D100" t="str">
            <v>M2</v>
          </cell>
          <cell r="E100">
            <v>5</v>
          </cell>
          <cell r="F100" t="str">
            <v>BOX(2)+BUSHING.DIE(0.8x2)+PIPE(0.66)+Ø27.2(0.34)= 4.6M2 약 5M2</v>
          </cell>
        </row>
        <row r="101">
          <cell r="A101" t="e">
            <v>#REF!</v>
          </cell>
          <cell r="B101" t="str">
            <v xml:space="preserve"> </v>
          </cell>
          <cell r="C101" t="str">
            <v xml:space="preserve"> </v>
          </cell>
          <cell r="D101" t="str">
            <v xml:space="preserve"> </v>
          </cell>
          <cell r="E101" t="str">
            <v xml:space="preserve"> </v>
          </cell>
          <cell r="F101" t="str">
            <v xml:space="preserve"> </v>
          </cell>
        </row>
        <row r="102">
          <cell r="A102" t="e">
            <v>#REF!</v>
          </cell>
          <cell r="B102" t="str">
            <v xml:space="preserve"> </v>
          </cell>
          <cell r="C102" t="str">
            <v xml:space="preserve"> </v>
          </cell>
          <cell r="D102" t="str">
            <v xml:space="preserve"> </v>
          </cell>
          <cell r="E102" t="str">
            <v xml:space="preserve"> </v>
          </cell>
          <cell r="F102" t="str">
            <v xml:space="preserve"> </v>
          </cell>
        </row>
        <row r="103">
          <cell r="A103" t="e">
            <v>#REF!</v>
          </cell>
        </row>
        <row r="104">
          <cell r="A104" t="e">
            <v>#REF!</v>
          </cell>
        </row>
        <row r="105">
          <cell r="A105" t="e">
            <v>#REF!</v>
          </cell>
        </row>
        <row r="106">
          <cell r="A106" t="e">
            <v>#REF!</v>
          </cell>
        </row>
        <row r="107">
          <cell r="A107" t="e">
            <v>#REF!</v>
          </cell>
        </row>
        <row r="108">
          <cell r="A108" t="e">
            <v>#REF!</v>
          </cell>
        </row>
        <row r="109">
          <cell r="A109" t="e">
            <v>#REF!</v>
          </cell>
        </row>
        <row r="110">
          <cell r="A110" t="e">
            <v>#REF!</v>
          </cell>
        </row>
        <row r="111">
          <cell r="A111" t="e">
            <v>#REF!</v>
          </cell>
        </row>
        <row r="112">
          <cell r="A112" t="e">
            <v>#REF!</v>
          </cell>
        </row>
        <row r="113">
          <cell r="A113" t="e">
            <v>#REF!</v>
          </cell>
          <cell r="B113" t="str">
            <v xml:space="preserve">공사명 : ROLL FLAG  (2,100L x 3,000H)   </v>
          </cell>
          <cell r="C113">
            <v>0</v>
          </cell>
          <cell r="D113" t="str">
            <v>NO.1-04-00</v>
          </cell>
          <cell r="G113" t="str">
            <v xml:space="preserve"> </v>
          </cell>
          <cell r="H113" t="str">
            <v>NO.1-04-00</v>
          </cell>
        </row>
        <row r="114">
          <cell r="A114" t="e">
            <v>#REF!</v>
          </cell>
          <cell r="B114" t="str">
            <v>원추형 MOTOR</v>
          </cell>
          <cell r="C114" t="str">
            <v>100W</v>
          </cell>
          <cell r="D114" t="str">
            <v>SET</v>
          </cell>
          <cell r="E114">
            <v>1</v>
          </cell>
          <cell r="F114" t="str">
            <v xml:space="preserve"> </v>
          </cell>
        </row>
        <row r="115">
          <cell r="A115" t="e">
            <v>#REF!</v>
          </cell>
          <cell r="B115" t="str">
            <v>LIMIT SWITCH BOX</v>
          </cell>
          <cell r="C115" t="str">
            <v xml:space="preserve"> </v>
          </cell>
          <cell r="D115" t="str">
            <v>SET</v>
          </cell>
          <cell r="E115">
            <v>1</v>
          </cell>
          <cell r="F115" t="str">
            <v xml:space="preserve"> </v>
          </cell>
        </row>
        <row r="116">
          <cell r="A116" t="e">
            <v>#REF!</v>
          </cell>
          <cell r="B116" t="str">
            <v>BUSHING</v>
          </cell>
          <cell r="C116" t="str">
            <v xml:space="preserve"> </v>
          </cell>
          <cell r="D116" t="str">
            <v>EA</v>
          </cell>
          <cell r="E116">
            <v>2</v>
          </cell>
          <cell r="F116" t="str">
            <v xml:space="preserve">ROLL SCREEN 2곳 </v>
          </cell>
        </row>
        <row r="117">
          <cell r="A117" t="e">
            <v>#REF!</v>
          </cell>
          <cell r="B117" t="str">
            <v>BEARING DIE</v>
          </cell>
          <cell r="C117" t="str">
            <v xml:space="preserve"> </v>
          </cell>
          <cell r="D117" t="str">
            <v>EA</v>
          </cell>
          <cell r="E117">
            <v>2</v>
          </cell>
          <cell r="F117" t="str">
            <v xml:space="preserve"> </v>
          </cell>
        </row>
        <row r="118">
          <cell r="A118" t="e">
            <v>#REF!</v>
          </cell>
          <cell r="B118" t="str">
            <v>주물PIPE</v>
          </cell>
          <cell r="C118" t="str">
            <v>Ø53</v>
          </cell>
          <cell r="D118" t="str">
            <v>M</v>
          </cell>
          <cell r="E118">
            <v>2.1</v>
          </cell>
          <cell r="F118" t="str">
            <v xml:space="preserve"> </v>
          </cell>
        </row>
        <row r="119">
          <cell r="A119" t="e">
            <v>#REF!</v>
          </cell>
          <cell r="B119" t="str">
            <v>BALANCE PIPE</v>
          </cell>
          <cell r="C119" t="str">
            <v>Ø27.2</v>
          </cell>
          <cell r="D119" t="str">
            <v>M</v>
          </cell>
          <cell r="E119">
            <v>2.1</v>
          </cell>
          <cell r="F119" t="str">
            <v xml:space="preserve"> </v>
          </cell>
        </row>
        <row r="120">
          <cell r="A120" t="e">
            <v>#REF!</v>
          </cell>
          <cell r="B120" t="str">
            <v>FLAG</v>
          </cell>
          <cell r="C120" t="str">
            <v>ULTRA-MATE</v>
          </cell>
          <cell r="D120" t="str">
            <v>M2</v>
          </cell>
          <cell r="E120">
            <v>6</v>
          </cell>
          <cell r="F120" t="str">
            <v>2.1M x (3M+0.8(가공여유)) = 5.9M2 약 6M2</v>
          </cell>
        </row>
        <row r="121">
          <cell r="A121" t="e">
            <v>#REF!</v>
          </cell>
          <cell r="B121" t="str">
            <v>씰크 인쇄</v>
          </cell>
          <cell r="C121" t="str">
            <v xml:space="preserve"> </v>
          </cell>
          <cell r="D121" t="str">
            <v>SET</v>
          </cell>
          <cell r="E121">
            <v>1</v>
          </cell>
          <cell r="F121" t="str">
            <v xml:space="preserve"> </v>
          </cell>
        </row>
        <row r="122">
          <cell r="A122" t="e">
            <v>#REF!</v>
          </cell>
          <cell r="B122" t="str">
            <v>FLAG BOX A'SSY</v>
          </cell>
          <cell r="C122" t="str">
            <v xml:space="preserve"> </v>
          </cell>
          <cell r="D122" t="str">
            <v>SET</v>
          </cell>
          <cell r="E122">
            <v>1</v>
          </cell>
          <cell r="F122" t="str">
            <v xml:space="preserve"> </v>
          </cell>
        </row>
        <row r="123">
          <cell r="A123" t="e">
            <v>#REF!</v>
          </cell>
          <cell r="B123" t="str">
            <v>도 장 비</v>
          </cell>
          <cell r="C123" t="str">
            <v>각 2회</v>
          </cell>
          <cell r="D123" t="str">
            <v>M2</v>
          </cell>
          <cell r="E123">
            <v>4</v>
          </cell>
          <cell r="F123" t="str">
            <v>BOX(2)+BUSHING.DIE(0.8x2)+PIPE(0.34)+Ø27.2(0.17)= 4.11M2 약 4M2</v>
          </cell>
        </row>
        <row r="124">
          <cell r="A124" t="e">
            <v>#REF!</v>
          </cell>
          <cell r="B124">
            <v>0</v>
          </cell>
          <cell r="C124">
            <v>0</v>
          </cell>
          <cell r="F124" t="str">
            <v xml:space="preserve"> </v>
          </cell>
          <cell r="G124" t="str">
            <v xml:space="preserve"> </v>
          </cell>
        </row>
        <row r="125">
          <cell r="A125" t="e">
            <v>#REF!</v>
          </cell>
        </row>
        <row r="126">
          <cell r="A126" t="e">
            <v>#REF!</v>
          </cell>
        </row>
        <row r="127">
          <cell r="A127" t="e">
            <v>#REF!</v>
          </cell>
        </row>
        <row r="128">
          <cell r="A128" t="e">
            <v>#REF!</v>
          </cell>
          <cell r="B128" t="str">
            <v xml:space="preserve"> </v>
          </cell>
          <cell r="C128" t="str">
            <v xml:space="preserve"> </v>
          </cell>
          <cell r="D128" t="str">
            <v xml:space="preserve"> </v>
          </cell>
          <cell r="E128" t="str">
            <v xml:space="preserve"> </v>
          </cell>
        </row>
        <row r="129">
          <cell r="A129" t="e">
            <v>#REF!</v>
          </cell>
        </row>
        <row r="130">
          <cell r="A130" t="e">
            <v>#REF!</v>
          </cell>
        </row>
        <row r="131">
          <cell r="A131" t="e">
            <v>#REF!</v>
          </cell>
        </row>
        <row r="132">
          <cell r="A132" t="e">
            <v>#REF!</v>
          </cell>
          <cell r="B132" t="str">
            <v xml:space="preserve"> </v>
          </cell>
          <cell r="C132" t="str">
            <v xml:space="preserve"> </v>
          </cell>
          <cell r="D132" t="str">
            <v xml:space="preserve"> </v>
          </cell>
          <cell r="E132" t="str">
            <v xml:space="preserve"> </v>
          </cell>
        </row>
        <row r="133">
          <cell r="A133" t="e">
            <v>#REF!</v>
          </cell>
        </row>
        <row r="135">
          <cell r="B135" t="str">
            <v>공사명: COVER CURTAIN (8,800L x 3,500H)</v>
          </cell>
          <cell r="C135" t="str">
            <v>NO.1-05-00</v>
          </cell>
          <cell r="H135" t="str">
            <v>NO.1-05-00</v>
          </cell>
        </row>
        <row r="136">
          <cell r="B136" t="str">
            <v>소형MOTOR</v>
          </cell>
          <cell r="C136" t="str">
            <v>40W</v>
          </cell>
          <cell r="D136" t="str">
            <v>SET</v>
          </cell>
          <cell r="E136">
            <v>1</v>
          </cell>
          <cell r="F136" t="str">
            <v xml:space="preserve"> </v>
          </cell>
        </row>
        <row r="137">
          <cell r="A137" t="e">
            <v>#REF!</v>
          </cell>
          <cell r="B137" t="str">
            <v>MOTOR BRACKET</v>
          </cell>
          <cell r="C137" t="str">
            <v>SET</v>
          </cell>
          <cell r="D137" t="str">
            <v>SET</v>
          </cell>
          <cell r="E137">
            <v>1</v>
          </cell>
        </row>
        <row r="138">
          <cell r="A138" t="e">
            <v>#REF!</v>
          </cell>
          <cell r="B138" t="str">
            <v>REDUCER</v>
          </cell>
          <cell r="C138" t="str">
            <v>15:1</v>
          </cell>
          <cell r="D138" t="str">
            <v>SET</v>
          </cell>
          <cell r="E138">
            <v>1</v>
          </cell>
        </row>
        <row r="139">
          <cell r="A139" t="e">
            <v>#REF!</v>
          </cell>
          <cell r="B139" t="str">
            <v>S.Q PIPE</v>
          </cell>
          <cell r="C139" t="str">
            <v>ㅁ-50 x 50 x 2.3t</v>
          </cell>
          <cell r="D139" t="str">
            <v>本</v>
          </cell>
          <cell r="E139">
            <v>2</v>
          </cell>
          <cell r="F139" t="str">
            <v>8.8/6M=1.46 약 2本</v>
          </cell>
        </row>
        <row r="140">
          <cell r="A140" t="e">
            <v>#REF!</v>
          </cell>
          <cell r="B140" t="str">
            <v>AL RAIL</v>
          </cell>
          <cell r="C140" t="str">
            <v>주문 제작</v>
          </cell>
          <cell r="D140" t="str">
            <v>M</v>
          </cell>
          <cell r="E140">
            <v>9</v>
          </cell>
          <cell r="F140" t="str">
            <v>8.8M 약 9M</v>
          </cell>
        </row>
        <row r="141">
          <cell r="A141" t="e">
            <v>#REF!</v>
          </cell>
          <cell r="B141" t="str">
            <v>DRIVE PULLEY</v>
          </cell>
          <cell r="C141" t="str">
            <v>Ø60</v>
          </cell>
          <cell r="D141" t="str">
            <v>EA</v>
          </cell>
          <cell r="E141">
            <v>1</v>
          </cell>
        </row>
        <row r="142">
          <cell r="A142" t="e">
            <v>#REF!</v>
          </cell>
          <cell r="B142" t="str">
            <v>ADJUST BRACKET</v>
          </cell>
          <cell r="C142" t="str">
            <v>EA</v>
          </cell>
          <cell r="D142" t="str">
            <v>EA</v>
          </cell>
          <cell r="E142">
            <v>1</v>
          </cell>
        </row>
        <row r="143">
          <cell r="A143" t="e">
            <v>#REF!</v>
          </cell>
          <cell r="B143" t="str">
            <v>MASTER CARRIER</v>
          </cell>
          <cell r="C143" t="str">
            <v>주문 제작</v>
          </cell>
          <cell r="D143" t="str">
            <v>EA</v>
          </cell>
          <cell r="E143">
            <v>2</v>
          </cell>
          <cell r="F143" t="str">
            <v>좌,우 최선단에</v>
          </cell>
        </row>
        <row r="144">
          <cell r="A144" t="e">
            <v>#REF!</v>
          </cell>
          <cell r="B144" t="str">
            <v>SINGLE CARRIER</v>
          </cell>
          <cell r="C144" t="str">
            <v>주문 제작</v>
          </cell>
          <cell r="D144" t="str">
            <v>EA</v>
          </cell>
          <cell r="E144">
            <v>44</v>
          </cell>
          <cell r="F144" t="str">
            <v>(8.8/0.2)x2=44EA 약 44EA</v>
          </cell>
        </row>
        <row r="145">
          <cell r="A145" t="e">
            <v>#REF!</v>
          </cell>
          <cell r="B145" t="str">
            <v>ROPE</v>
          </cell>
          <cell r="C145" t="str">
            <v>SUSØ1.6</v>
          </cell>
          <cell r="D145" t="str">
            <v>M</v>
          </cell>
          <cell r="E145">
            <v>18</v>
          </cell>
          <cell r="F145" t="str">
            <v>8.8x2=17.6M 약 18M</v>
          </cell>
        </row>
        <row r="146">
          <cell r="A146" t="e">
            <v>#REF!</v>
          </cell>
          <cell r="B146" t="str">
            <v>LIMIT SWITCH</v>
          </cell>
          <cell r="C146" t="str">
            <v>EA</v>
          </cell>
          <cell r="D146" t="str">
            <v>EA</v>
          </cell>
          <cell r="E146">
            <v>1</v>
          </cell>
        </row>
        <row r="147">
          <cell r="A147" t="e">
            <v>#REF!</v>
          </cell>
          <cell r="B147" t="str">
            <v>LIMIT SWITCH</v>
          </cell>
          <cell r="C147" t="str">
            <v>EA</v>
          </cell>
          <cell r="D147" t="str">
            <v>EA</v>
          </cell>
          <cell r="E147">
            <v>1</v>
          </cell>
        </row>
        <row r="148">
          <cell r="A148" t="e">
            <v>#REF!</v>
          </cell>
          <cell r="B148" t="str">
            <v>CURTAIN</v>
          </cell>
          <cell r="C148" t="str">
            <v>(암막지 선방염)</v>
          </cell>
          <cell r="D148" t="str">
            <v>M2</v>
          </cell>
          <cell r="E148">
            <v>117</v>
          </cell>
          <cell r="F148" t="str">
            <v>(8.8x할증350%)=30.8, 3.5+가공여유(0.3)=3.8, 30.8x3.8=117.04M2 약 117M2</v>
          </cell>
          <cell r="G148">
            <v>3.5</v>
          </cell>
        </row>
        <row r="149">
          <cell r="A149" t="e">
            <v>#REF!</v>
          </cell>
          <cell r="B149" t="str">
            <v>도장비</v>
          </cell>
          <cell r="C149" t="str">
            <v>M2</v>
          </cell>
          <cell r="D149" t="str">
            <v>M2</v>
          </cell>
          <cell r="E149">
            <v>2</v>
          </cell>
          <cell r="F149" t="str">
            <v>PIPE(1.76)=약 2M2</v>
          </cell>
        </row>
        <row r="150">
          <cell r="A150" t="e">
            <v>#REF!</v>
          </cell>
        </row>
        <row r="151">
          <cell r="A151" t="e">
            <v>#REF!</v>
          </cell>
          <cell r="B151">
            <v>0</v>
          </cell>
          <cell r="E151" t="str">
            <v xml:space="preserve"> </v>
          </cell>
        </row>
        <row r="152">
          <cell r="A152" t="e">
            <v>#REF!</v>
          </cell>
        </row>
        <row r="153">
          <cell r="F153" t="str">
            <v xml:space="preserve"> </v>
          </cell>
        </row>
        <row r="154">
          <cell r="A154" t="e">
            <v>#REF!</v>
          </cell>
        </row>
        <row r="155">
          <cell r="A155" t="e">
            <v>#REF!</v>
          </cell>
        </row>
        <row r="156">
          <cell r="A156" t="e">
            <v>#REF!</v>
          </cell>
        </row>
        <row r="157">
          <cell r="B157" t="str">
            <v>공사명:WINDOW DARKEN CURTAIN(4,050L x 3,500H)</v>
          </cell>
          <cell r="C157" t="str">
            <v>NO.1-06-00</v>
          </cell>
          <cell r="H157" t="str">
            <v>NO.1-06-00</v>
          </cell>
        </row>
        <row r="158">
          <cell r="B158" t="str">
            <v>소형 MOTOR</v>
          </cell>
          <cell r="C158" t="str">
            <v>25W</v>
          </cell>
          <cell r="D158" t="str">
            <v>SET</v>
          </cell>
          <cell r="E158">
            <v>1</v>
          </cell>
          <cell r="F158" t="str">
            <v xml:space="preserve"> </v>
          </cell>
        </row>
        <row r="159">
          <cell r="A159" t="e">
            <v>#REF!</v>
          </cell>
          <cell r="B159" t="str">
            <v>MOTOR BRACKET</v>
          </cell>
          <cell r="C159" t="str">
            <v>SET</v>
          </cell>
          <cell r="D159" t="str">
            <v>SET</v>
          </cell>
          <cell r="E159">
            <v>1</v>
          </cell>
        </row>
        <row r="160">
          <cell r="A160" t="e">
            <v>#REF!</v>
          </cell>
          <cell r="B160" t="str">
            <v>REDUCER</v>
          </cell>
          <cell r="C160" t="str">
            <v>15:1</v>
          </cell>
          <cell r="D160" t="str">
            <v>SET</v>
          </cell>
          <cell r="E160">
            <v>1</v>
          </cell>
        </row>
        <row r="161">
          <cell r="A161" t="e">
            <v>#REF!</v>
          </cell>
          <cell r="B161" t="str">
            <v>S.Q PIPE</v>
          </cell>
          <cell r="C161" t="str">
            <v>ㅁ-50 x 50 x 2.3t</v>
          </cell>
          <cell r="D161" t="str">
            <v>本</v>
          </cell>
          <cell r="E161">
            <v>2</v>
          </cell>
          <cell r="F161" t="str">
            <v>4.05/6M=0.675M 약 1本</v>
          </cell>
        </row>
        <row r="162">
          <cell r="A162" t="e">
            <v>#REF!</v>
          </cell>
          <cell r="B162" t="str">
            <v>AL RAIL</v>
          </cell>
          <cell r="C162" t="str">
            <v>주문 제작</v>
          </cell>
          <cell r="D162" t="str">
            <v>M</v>
          </cell>
          <cell r="E162">
            <v>4</v>
          </cell>
          <cell r="F162" t="str">
            <v>4.05M 약 4M</v>
          </cell>
        </row>
        <row r="163">
          <cell r="A163" t="e">
            <v>#REF!</v>
          </cell>
          <cell r="B163" t="str">
            <v>DRIVE PULLEY</v>
          </cell>
          <cell r="C163" t="str">
            <v>Ø60</v>
          </cell>
          <cell r="D163" t="str">
            <v>EA</v>
          </cell>
          <cell r="E163">
            <v>1</v>
          </cell>
        </row>
        <row r="164">
          <cell r="A164" t="e">
            <v>#REF!</v>
          </cell>
          <cell r="B164" t="str">
            <v>ADJUST BRACKET</v>
          </cell>
          <cell r="C164" t="str">
            <v>EA</v>
          </cell>
          <cell r="D164" t="str">
            <v>EA</v>
          </cell>
          <cell r="E164">
            <v>1</v>
          </cell>
        </row>
        <row r="165">
          <cell r="A165" t="e">
            <v>#REF!</v>
          </cell>
          <cell r="B165" t="str">
            <v>MASTER CARRIER</v>
          </cell>
          <cell r="C165" t="str">
            <v>주문 제작</v>
          </cell>
          <cell r="D165" t="str">
            <v>EA</v>
          </cell>
          <cell r="E165">
            <v>2</v>
          </cell>
          <cell r="F165" t="str">
            <v>좌,우 최선단에</v>
          </cell>
        </row>
        <row r="166">
          <cell r="A166" t="e">
            <v>#REF!</v>
          </cell>
          <cell r="B166" t="str">
            <v>SINGLE CARRIER</v>
          </cell>
          <cell r="C166" t="str">
            <v>주문 제작</v>
          </cell>
          <cell r="D166" t="str">
            <v>EA</v>
          </cell>
          <cell r="E166">
            <v>20</v>
          </cell>
          <cell r="F166" t="str">
            <v>(4.05/0.2)x2=20.25EA 약 20EA</v>
          </cell>
        </row>
        <row r="167">
          <cell r="A167" t="e">
            <v>#REF!</v>
          </cell>
          <cell r="B167" t="str">
            <v>ROPE</v>
          </cell>
          <cell r="C167" t="str">
            <v>SUSØ1.6</v>
          </cell>
          <cell r="D167" t="str">
            <v>M</v>
          </cell>
          <cell r="E167">
            <v>8</v>
          </cell>
          <cell r="F167" t="str">
            <v>4.05x2=8.1M 약 8M</v>
          </cell>
        </row>
        <row r="168">
          <cell r="A168" t="e">
            <v>#REF!</v>
          </cell>
          <cell r="B168" t="str">
            <v>LIMIT SWITCH</v>
          </cell>
          <cell r="C168" t="str">
            <v>EA</v>
          </cell>
          <cell r="D168" t="str">
            <v>EA</v>
          </cell>
          <cell r="E168">
            <v>1</v>
          </cell>
        </row>
        <row r="169">
          <cell r="A169" t="e">
            <v>#REF!</v>
          </cell>
          <cell r="B169" t="str">
            <v>CURTAIN</v>
          </cell>
          <cell r="C169" t="str">
            <v>(암막지 선방염)</v>
          </cell>
          <cell r="D169" t="str">
            <v>M2</v>
          </cell>
          <cell r="E169">
            <v>54</v>
          </cell>
          <cell r="F169" t="str">
            <v>(4.05x할증350%)=14.175, 3.5+가공여유(0.3)=3.8, 14.175x3.8=53.865 약 54M2</v>
          </cell>
          <cell r="G169">
            <v>3.5</v>
          </cell>
        </row>
        <row r="170">
          <cell r="A170" t="e">
            <v>#REF!</v>
          </cell>
          <cell r="B170" t="str">
            <v>도장비</v>
          </cell>
          <cell r="C170" t="str">
            <v>M2</v>
          </cell>
          <cell r="D170" t="str">
            <v>M2</v>
          </cell>
          <cell r="E170">
            <v>1</v>
          </cell>
          <cell r="F170" t="str">
            <v>PIPE(0.8)=약 1M2</v>
          </cell>
        </row>
        <row r="171">
          <cell r="A171" t="e">
            <v>#REF!</v>
          </cell>
        </row>
        <row r="172">
          <cell r="A172" t="e">
            <v>#REF!</v>
          </cell>
          <cell r="B172">
            <v>0</v>
          </cell>
          <cell r="E172" t="str">
            <v xml:space="preserve"> </v>
          </cell>
        </row>
        <row r="173">
          <cell r="A173" t="e">
            <v>#REF!</v>
          </cell>
        </row>
        <row r="174">
          <cell r="A174" t="e">
            <v>#REF!</v>
          </cell>
        </row>
        <row r="175">
          <cell r="A175" t="e">
            <v>#REF!</v>
          </cell>
        </row>
        <row r="176">
          <cell r="A176" t="e">
            <v>#REF!</v>
          </cell>
          <cell r="B176">
            <v>0</v>
          </cell>
          <cell r="F176" t="str">
            <v xml:space="preserve"> </v>
          </cell>
        </row>
        <row r="177">
          <cell r="A177" t="e">
            <v>#REF!</v>
          </cell>
        </row>
        <row r="178">
          <cell r="A178" t="e">
            <v>#REF!</v>
          </cell>
        </row>
        <row r="179">
          <cell r="A179" t="e">
            <v>#REF!</v>
          </cell>
          <cell r="B179" t="str">
            <v>공사명:DOOR DARKEN CURTAIN(4,050L x 3,500H)</v>
          </cell>
          <cell r="C179" t="str">
            <v>NO.1-07-00</v>
          </cell>
          <cell r="H179" t="str">
            <v>NO.1-07-00</v>
          </cell>
        </row>
        <row r="180">
          <cell r="A180" t="e">
            <v>#REF!</v>
          </cell>
          <cell r="B180" t="str">
            <v>S.Q PIPE</v>
          </cell>
          <cell r="C180" t="str">
            <v>ㅁ-50 x 50 x 2.3t</v>
          </cell>
          <cell r="D180" t="str">
            <v>本</v>
          </cell>
          <cell r="E180">
            <v>1</v>
          </cell>
          <cell r="F180" t="str">
            <v>4.05/6M=0.675M 약 1本</v>
          </cell>
        </row>
        <row r="181">
          <cell r="A181" t="e">
            <v>#REF!</v>
          </cell>
          <cell r="B181" t="str">
            <v>AL RAIL</v>
          </cell>
          <cell r="C181" t="str">
            <v>주문 제작</v>
          </cell>
          <cell r="D181" t="str">
            <v>M</v>
          </cell>
          <cell r="E181">
            <v>4</v>
          </cell>
          <cell r="F181" t="str">
            <v>4.05M 약 4M</v>
          </cell>
        </row>
        <row r="182">
          <cell r="A182" t="e">
            <v>#REF!</v>
          </cell>
          <cell r="B182" t="str">
            <v>MASTER CARRIER</v>
          </cell>
          <cell r="C182" t="str">
            <v>주문 제작</v>
          </cell>
          <cell r="D182" t="str">
            <v>EA</v>
          </cell>
          <cell r="E182">
            <v>2</v>
          </cell>
          <cell r="F182" t="str">
            <v>좌,우 최선단에</v>
          </cell>
        </row>
        <row r="183">
          <cell r="A183" t="e">
            <v>#REF!</v>
          </cell>
          <cell r="B183" t="str">
            <v>SINGLE CARRIER</v>
          </cell>
          <cell r="C183" t="str">
            <v>주문 제작</v>
          </cell>
          <cell r="D183" t="str">
            <v>EA</v>
          </cell>
          <cell r="E183">
            <v>20</v>
          </cell>
          <cell r="F183" t="str">
            <v>(4.05/0.2)x2=20.25EA 약 20EA</v>
          </cell>
        </row>
        <row r="184">
          <cell r="A184" t="e">
            <v>#REF!</v>
          </cell>
          <cell r="B184" t="str">
            <v>CURTAIN</v>
          </cell>
          <cell r="C184" t="str">
            <v>(암막지 선방염)</v>
          </cell>
          <cell r="D184" t="str">
            <v>M2</v>
          </cell>
          <cell r="E184">
            <v>54</v>
          </cell>
          <cell r="F184" t="str">
            <v>(4.05x할증350%)=14.175, 3.5+가공여유(0.3)=3.8, 14.175x3.8=53.865 약 54M2</v>
          </cell>
          <cell r="G184">
            <v>3.5</v>
          </cell>
        </row>
        <row r="185">
          <cell r="A185" t="e">
            <v>#REF!</v>
          </cell>
          <cell r="B185" t="str">
            <v>도장비</v>
          </cell>
          <cell r="C185" t="str">
            <v>M2</v>
          </cell>
          <cell r="D185" t="str">
            <v>M2</v>
          </cell>
          <cell r="E185">
            <v>1</v>
          </cell>
          <cell r="F185" t="str">
            <v>PIPE(0.8)=약 1M2</v>
          </cell>
        </row>
        <row r="186">
          <cell r="A186" t="e">
            <v>#REF!</v>
          </cell>
        </row>
        <row r="187">
          <cell r="A187" t="e">
            <v>#REF!</v>
          </cell>
          <cell r="B187">
            <v>0</v>
          </cell>
          <cell r="E187" t="str">
            <v xml:space="preserve"> </v>
          </cell>
        </row>
        <row r="191">
          <cell r="F191" t="str">
            <v xml:space="preserve"> </v>
          </cell>
        </row>
        <row r="193">
          <cell r="A193" t="e">
            <v>#REF!</v>
          </cell>
        </row>
        <row r="194">
          <cell r="A194" t="e">
            <v>#REF!</v>
          </cell>
        </row>
        <row r="195">
          <cell r="A195" t="e">
            <v>#REF!</v>
          </cell>
        </row>
        <row r="196">
          <cell r="A196" t="e">
            <v>#REF!</v>
          </cell>
        </row>
        <row r="198">
          <cell r="A198" t="e">
            <v>#REF!</v>
          </cell>
        </row>
        <row r="199">
          <cell r="A199" t="e">
            <v>#REF!</v>
          </cell>
        </row>
        <row r="200">
          <cell r="A200" t="e">
            <v>#REF!</v>
          </cell>
          <cell r="B200" t="str">
            <v>293KG=0.293TON</v>
          </cell>
          <cell r="F200" t="str">
            <v>293KG=0.293TON</v>
          </cell>
        </row>
        <row r="201">
          <cell r="A201" t="e">
            <v>#REF!</v>
          </cell>
          <cell r="B201" t="str">
            <v>공사명:GRID IRON(8,600L x 900D)</v>
          </cell>
          <cell r="C201" t="str">
            <v>NO.1-08-00</v>
          </cell>
          <cell r="H201" t="str">
            <v>NO.1-08-00</v>
          </cell>
        </row>
        <row r="202">
          <cell r="A202" t="e">
            <v>#REF!</v>
          </cell>
          <cell r="B202" t="str">
            <v>CHANNEL</v>
          </cell>
          <cell r="C202" t="str">
            <v xml:space="preserve">[-100 x 50 x 5t </v>
          </cell>
          <cell r="D202" t="str">
            <v>KG</v>
          </cell>
          <cell r="E202">
            <v>275</v>
          </cell>
          <cell r="F202" t="str">
            <v>(8.6x2)+(0.9x12)=28M+(할증5%)=29.4M</v>
          </cell>
          <cell r="G202">
            <v>0.05</v>
          </cell>
        </row>
        <row r="203">
          <cell r="A203" t="e">
            <v>#REF!</v>
          </cell>
          <cell r="B203" t="str">
            <v xml:space="preserve"> </v>
          </cell>
          <cell r="C203" t="str">
            <v xml:space="preserve"> </v>
          </cell>
          <cell r="D203" t="str">
            <v xml:space="preserve"> </v>
          </cell>
          <cell r="E203" t="str">
            <v xml:space="preserve"> </v>
          </cell>
          <cell r="F203" t="str">
            <v>=29.4x9.36KG/M= 275.18KG 약 275KG</v>
          </cell>
        </row>
        <row r="204">
          <cell r="A204" t="e">
            <v>#REF!</v>
          </cell>
          <cell r="B204" t="str">
            <v>ROUND BAR</v>
          </cell>
          <cell r="C204" t="str">
            <v>Ø19</v>
          </cell>
          <cell r="D204" t="str">
            <v>KG</v>
          </cell>
          <cell r="E204">
            <v>18</v>
          </cell>
          <cell r="F204" t="str">
            <v xml:space="preserve">HANGER POINT 8곳,8x1M=8x2.23KG = 17.84KG </v>
          </cell>
        </row>
        <row r="205">
          <cell r="A205" t="e">
            <v>#REF!</v>
          </cell>
          <cell r="B205" t="str">
            <v>TURNBUCKLE</v>
          </cell>
          <cell r="C205" t="str">
            <v>W5/8" x 300</v>
          </cell>
          <cell r="D205" t="str">
            <v>EA</v>
          </cell>
          <cell r="E205">
            <v>8</v>
          </cell>
          <cell r="F205" t="str">
            <v>HANGER POINT</v>
          </cell>
        </row>
        <row r="206">
          <cell r="A206" t="e">
            <v>#REF!</v>
          </cell>
          <cell r="B206" t="str">
            <v>SHACKLE</v>
          </cell>
          <cell r="C206" t="str">
            <v xml:space="preserve">W5/8" </v>
          </cell>
          <cell r="D206" t="str">
            <v>EA</v>
          </cell>
          <cell r="E206">
            <v>16</v>
          </cell>
          <cell r="F206" t="str">
            <v>1PONT당 2EA씩이므로 8x2 = 16EA</v>
          </cell>
        </row>
        <row r="207">
          <cell r="A207" t="e">
            <v>#REF!</v>
          </cell>
          <cell r="B207" t="str">
            <v>HANGER BRACKET</v>
          </cell>
          <cell r="C207" t="str">
            <v>EA</v>
          </cell>
          <cell r="D207" t="str">
            <v>EA</v>
          </cell>
          <cell r="E207">
            <v>8</v>
          </cell>
          <cell r="F207" t="str">
            <v>천정부분 HANGER POINT</v>
          </cell>
        </row>
        <row r="208">
          <cell r="A208" t="e">
            <v>#REF!</v>
          </cell>
          <cell r="B208" t="str">
            <v>HANGER PLATE</v>
          </cell>
          <cell r="C208" t="str">
            <v>PL 9tx200x75</v>
          </cell>
          <cell r="D208" t="str">
            <v>EA</v>
          </cell>
          <cell r="E208">
            <v>8</v>
          </cell>
          <cell r="F208" t="str">
            <v>GRID 부분 HANGER POINT</v>
          </cell>
        </row>
        <row r="209">
          <cell r="A209" t="e">
            <v>#REF!</v>
          </cell>
          <cell r="B209" t="str">
            <v>도 장 비</v>
          </cell>
          <cell r="C209" t="str">
            <v>각 2회</v>
          </cell>
          <cell r="D209" t="str">
            <v>M2</v>
          </cell>
          <cell r="E209">
            <v>21</v>
          </cell>
          <cell r="F209" t="str">
            <v>CH-100(29x0.6)+ROUND BAR(8x0.1)++T'ASSY(8x0.3)=20.6 약 21M2</v>
          </cell>
        </row>
        <row r="210">
          <cell r="A210" t="e">
            <v>#REF!</v>
          </cell>
          <cell r="B210" t="str">
            <v xml:space="preserve"> </v>
          </cell>
          <cell r="C210" t="str">
            <v xml:space="preserve"> </v>
          </cell>
          <cell r="D210" t="str">
            <v xml:space="preserve"> </v>
          </cell>
          <cell r="E210" t="str">
            <v xml:space="preserve"> </v>
          </cell>
        </row>
        <row r="211">
          <cell r="B211" t="str">
            <v xml:space="preserve"> </v>
          </cell>
          <cell r="C211" t="str">
            <v xml:space="preserve"> </v>
          </cell>
          <cell r="D211" t="str">
            <v xml:space="preserve"> </v>
          </cell>
          <cell r="E211" t="str">
            <v xml:space="preserve"> </v>
          </cell>
        </row>
        <row r="218">
          <cell r="A218" t="e">
            <v>#REF!</v>
          </cell>
        </row>
        <row r="219">
          <cell r="A219" t="e">
            <v>#REF!</v>
          </cell>
        </row>
        <row r="220">
          <cell r="A220" t="e">
            <v>#REF!</v>
          </cell>
        </row>
        <row r="221">
          <cell r="A221" t="e">
            <v>#REF!</v>
          </cell>
        </row>
        <row r="222">
          <cell r="A222" t="e">
            <v>#REF!</v>
          </cell>
        </row>
        <row r="223">
          <cell r="B223" t="str">
            <v>공사명 : CONTROL PANEL</v>
          </cell>
          <cell r="C223">
            <v>0</v>
          </cell>
          <cell r="D223" t="str">
            <v xml:space="preserve"> </v>
          </cell>
          <cell r="E223" t="str">
            <v xml:space="preserve"> </v>
          </cell>
          <cell r="F223" t="str">
            <v xml:space="preserve"> </v>
          </cell>
          <cell r="H223" t="str">
            <v>NO.1-09-00</v>
          </cell>
        </row>
        <row r="224">
          <cell r="A224" t="e">
            <v>#REF!</v>
          </cell>
          <cell r="B224" t="str">
            <v>PANEL</v>
          </cell>
          <cell r="C224" t="str">
            <v>800Lx1200Hx250D</v>
          </cell>
          <cell r="D224" t="str">
            <v>SET</v>
          </cell>
          <cell r="E224">
            <v>1</v>
          </cell>
          <cell r="F224" t="str">
            <v xml:space="preserve"> </v>
          </cell>
        </row>
        <row r="225">
          <cell r="B225" t="str">
            <v>MAIN N.F.B</v>
          </cell>
          <cell r="C225" t="str">
            <v>3P 20A</v>
          </cell>
          <cell r="D225" t="str">
            <v>EA</v>
          </cell>
          <cell r="E225">
            <v>1</v>
          </cell>
          <cell r="F225" t="str">
            <v xml:space="preserve"> </v>
          </cell>
        </row>
        <row r="226">
          <cell r="A226" t="e">
            <v>#REF!</v>
          </cell>
          <cell r="B226" t="str">
            <v>N.F.B</v>
          </cell>
          <cell r="C226" t="str">
            <v>3P 30AF/10AT</v>
          </cell>
          <cell r="D226" t="str">
            <v>EA</v>
          </cell>
          <cell r="E226">
            <v>1</v>
          </cell>
          <cell r="F226" t="str">
            <v>1.5KW 1회로 이므로</v>
          </cell>
        </row>
        <row r="227">
          <cell r="A227" t="e">
            <v>#REF!</v>
          </cell>
          <cell r="B227" t="str">
            <v>N.F.B</v>
          </cell>
          <cell r="C227" t="str">
            <v>2P 5A</v>
          </cell>
          <cell r="D227" t="str">
            <v>EA</v>
          </cell>
          <cell r="E227">
            <v>10</v>
          </cell>
          <cell r="F227" t="str">
            <v>25W x 6회로, 40W x 2회로, 100W x 1회로, 190W x 1회로= 10회로이므로</v>
          </cell>
        </row>
        <row r="228">
          <cell r="A228" t="e">
            <v>#REF!</v>
          </cell>
          <cell r="B228" t="str">
            <v xml:space="preserve">N.F.B(MACHINE OP') </v>
          </cell>
          <cell r="C228" t="str">
            <v>2P 5A</v>
          </cell>
          <cell r="D228" t="str">
            <v>EA</v>
          </cell>
          <cell r="E228">
            <v>1</v>
          </cell>
          <cell r="F228" t="str">
            <v xml:space="preserve"> </v>
          </cell>
        </row>
        <row r="229">
          <cell r="B229" t="str">
            <v>MAGNETIC S/W</v>
          </cell>
          <cell r="C229" t="str">
            <v>SMO - 15</v>
          </cell>
          <cell r="D229" t="str">
            <v>EA</v>
          </cell>
          <cell r="E229">
            <v>2</v>
          </cell>
          <cell r="F229" t="str">
            <v>1회로 (1.5KW이하) x 2EA씩 (정.역회전)</v>
          </cell>
        </row>
        <row r="230">
          <cell r="A230" t="e">
            <v>#REF!</v>
          </cell>
          <cell r="B230" t="str">
            <v>전  선</v>
          </cell>
          <cell r="C230" t="str">
            <v>UL #24</v>
          </cell>
          <cell r="D230" t="str">
            <v>M</v>
          </cell>
          <cell r="E230">
            <v>10</v>
          </cell>
          <cell r="F230" t="str">
            <v xml:space="preserve"> </v>
          </cell>
        </row>
        <row r="231">
          <cell r="A231" t="e">
            <v>#REF!</v>
          </cell>
          <cell r="B231" t="str">
            <v>PILOT LAMP</v>
          </cell>
          <cell r="C231" t="str">
            <v xml:space="preserve"> </v>
          </cell>
          <cell r="D231" t="str">
            <v>EA</v>
          </cell>
          <cell r="E231">
            <v>2</v>
          </cell>
          <cell r="F231" t="str">
            <v>POWER용 1EA, OPERATION용 1EA</v>
          </cell>
        </row>
        <row r="232">
          <cell r="B232" t="str">
            <v>T.H</v>
          </cell>
          <cell r="C232" t="str">
            <v>EA</v>
          </cell>
          <cell r="D232" t="str">
            <v>EA</v>
          </cell>
          <cell r="E232">
            <v>1</v>
          </cell>
          <cell r="F232" t="str">
            <v>회로당 1EA씩 x 1회로</v>
          </cell>
        </row>
        <row r="233">
          <cell r="A233" t="e">
            <v>#REF!</v>
          </cell>
          <cell r="B233" t="str">
            <v>POWER RELAY</v>
          </cell>
          <cell r="C233" t="str">
            <v>4a4b</v>
          </cell>
          <cell r="D233" t="str">
            <v>EA</v>
          </cell>
          <cell r="E233">
            <v>20</v>
          </cell>
          <cell r="F233" t="str">
            <v>회로당 2EA씩 x 10회로</v>
          </cell>
        </row>
        <row r="234">
          <cell r="A234" t="e">
            <v>#REF!</v>
          </cell>
          <cell r="B234" t="str">
            <v>RELAY</v>
          </cell>
          <cell r="C234" t="str">
            <v>DC 24V 14PIN</v>
          </cell>
          <cell r="D234" t="str">
            <v>EA</v>
          </cell>
          <cell r="E234">
            <v>2</v>
          </cell>
          <cell r="F234" t="str">
            <v>회로당 2EA씩 x 1회로</v>
          </cell>
        </row>
        <row r="235">
          <cell r="A235" t="e">
            <v>#REF!</v>
          </cell>
          <cell r="B235" t="str">
            <v>RELAY SOCKET</v>
          </cell>
          <cell r="C235" t="str">
            <v>DC 24V 14PIN</v>
          </cell>
          <cell r="D235" t="str">
            <v>EA</v>
          </cell>
          <cell r="E235">
            <v>2</v>
          </cell>
          <cell r="F235" t="str">
            <v>회로당 2EA씩 x 1회로</v>
          </cell>
          <cell r="G235" t="str">
            <v xml:space="preserve"> </v>
          </cell>
        </row>
        <row r="236">
          <cell r="A236" t="e">
            <v>#REF!</v>
          </cell>
          <cell r="B236" t="str">
            <v>FUSE/SOCKET</v>
          </cell>
          <cell r="C236" t="str">
            <v xml:space="preserve"> </v>
          </cell>
          <cell r="D236" t="str">
            <v>EA</v>
          </cell>
          <cell r="E236">
            <v>3</v>
          </cell>
          <cell r="F236" t="str">
            <v>3상 이므로</v>
          </cell>
        </row>
        <row r="237">
          <cell r="A237" t="e">
            <v>#REF!</v>
          </cell>
          <cell r="B237" t="str">
            <v>TRANS</v>
          </cell>
          <cell r="C237" t="str">
            <v>250W 380/220,110,24V</v>
          </cell>
          <cell r="D237" t="str">
            <v>SET</v>
          </cell>
          <cell r="E237">
            <v>1</v>
          </cell>
        </row>
        <row r="238">
          <cell r="A238" t="e">
            <v>#REF!</v>
          </cell>
          <cell r="B238" t="str">
            <v>TERMINAL &amp; BLOCK</v>
          </cell>
          <cell r="C238" t="str">
            <v>20A</v>
          </cell>
          <cell r="D238" t="str">
            <v>EA</v>
          </cell>
          <cell r="E238">
            <v>44</v>
          </cell>
          <cell r="F238" t="str">
            <v>11CIR'x4EA=44EA (POWER)</v>
          </cell>
        </row>
        <row r="239">
          <cell r="A239" t="e">
            <v>#REF!</v>
          </cell>
          <cell r="B239" t="str">
            <v>TERMINAL &amp; BLOCK</v>
          </cell>
          <cell r="C239" t="str">
            <v>10A</v>
          </cell>
          <cell r="D239" t="str">
            <v>EA</v>
          </cell>
          <cell r="E239">
            <v>66</v>
          </cell>
          <cell r="F239" t="str">
            <v>11CIR'x6EA=66EA (OPERATION)</v>
          </cell>
        </row>
        <row r="240">
          <cell r="B240" t="str">
            <v>TERMINAL &amp; TUBE</v>
          </cell>
          <cell r="C240" t="str">
            <v>3.5sq</v>
          </cell>
          <cell r="D240" t="str">
            <v>SET</v>
          </cell>
          <cell r="E240">
            <v>88</v>
          </cell>
          <cell r="F240" t="str">
            <v xml:space="preserve"> </v>
          </cell>
        </row>
        <row r="241">
          <cell r="A241" t="e">
            <v>#REF!</v>
          </cell>
          <cell r="B241" t="str">
            <v>TERMINAL &amp; TUBE</v>
          </cell>
          <cell r="C241" t="str">
            <v>1.25sq</v>
          </cell>
          <cell r="D241" t="str">
            <v>SET</v>
          </cell>
          <cell r="E241">
            <v>132</v>
          </cell>
          <cell r="F241" t="str">
            <v xml:space="preserve"> </v>
          </cell>
        </row>
        <row r="242">
          <cell r="A242" t="e">
            <v>#REF!</v>
          </cell>
          <cell r="B242" t="str">
            <v>전   선</v>
          </cell>
          <cell r="C242" t="str">
            <v>IV 3.5sq</v>
          </cell>
          <cell r="D242" t="str">
            <v>M</v>
          </cell>
          <cell r="E242">
            <v>88</v>
          </cell>
          <cell r="F242" t="str">
            <v>회로당2M x (4가닥 x11회로)=88M</v>
          </cell>
        </row>
        <row r="243">
          <cell r="A243" t="e">
            <v>#REF!</v>
          </cell>
          <cell r="B243" t="str">
            <v>전   선</v>
          </cell>
          <cell r="C243" t="str">
            <v>IV 1.25sq</v>
          </cell>
          <cell r="D243" t="str">
            <v>M</v>
          </cell>
          <cell r="E243">
            <v>88</v>
          </cell>
          <cell r="F243" t="str">
            <v>회로당2M x (4가닥 x11회로)=88M</v>
          </cell>
          <cell r="G243">
            <v>0</v>
          </cell>
          <cell r="H243" t="str">
            <v xml:space="preserve"> </v>
          </cell>
        </row>
        <row r="245">
          <cell r="A245" t="e">
            <v>#REF!</v>
          </cell>
          <cell r="B245" t="str">
            <v>공사명: CONTROL BOARD</v>
          </cell>
          <cell r="C245" t="str">
            <v>NO.1-10-00</v>
          </cell>
          <cell r="H245" t="str">
            <v>NO.1-10-00</v>
          </cell>
        </row>
        <row r="246">
          <cell r="A246" t="e">
            <v>#REF!</v>
          </cell>
          <cell r="B246" t="str">
            <v>CONTROL BOARD</v>
          </cell>
          <cell r="C246" t="str">
            <v>325x350x80</v>
          </cell>
          <cell r="D246" t="str">
            <v>SET</v>
          </cell>
          <cell r="E246">
            <v>1</v>
          </cell>
          <cell r="F246" t="str">
            <v>도면 참조</v>
          </cell>
        </row>
        <row r="247">
          <cell r="A247" t="e">
            <v>#REF!</v>
          </cell>
          <cell r="B247" t="str">
            <v>PILOT LAMP</v>
          </cell>
          <cell r="C247" t="str">
            <v>Ø16</v>
          </cell>
          <cell r="D247" t="str">
            <v>EA</v>
          </cell>
          <cell r="E247">
            <v>1</v>
          </cell>
          <cell r="F247" t="str">
            <v>도면 참조</v>
          </cell>
        </row>
        <row r="248">
          <cell r="A248" t="e">
            <v>#REF!</v>
          </cell>
          <cell r="B248" t="str">
            <v>KEY S/W</v>
          </cell>
          <cell r="C248" t="str">
            <v xml:space="preserve"> </v>
          </cell>
          <cell r="D248" t="str">
            <v>EA</v>
          </cell>
          <cell r="E248">
            <v>1</v>
          </cell>
          <cell r="F248" t="str">
            <v>도면 참조</v>
          </cell>
          <cell r="G248" t="str">
            <v xml:space="preserve"> </v>
          </cell>
        </row>
        <row r="249">
          <cell r="A249" t="e">
            <v>#REF!</v>
          </cell>
          <cell r="B249" t="str">
            <v>EMERGENCY S/W</v>
          </cell>
          <cell r="C249" t="str">
            <v>Ø25</v>
          </cell>
          <cell r="D249" t="str">
            <v>EA</v>
          </cell>
          <cell r="E249">
            <v>1</v>
          </cell>
          <cell r="F249" t="str">
            <v>도면 참조</v>
          </cell>
        </row>
        <row r="250">
          <cell r="A250" t="e">
            <v>#REF!</v>
          </cell>
          <cell r="B250" t="str">
            <v>선 택 S/W</v>
          </cell>
          <cell r="C250" t="str">
            <v xml:space="preserve">Ø16 </v>
          </cell>
          <cell r="D250" t="str">
            <v>EA</v>
          </cell>
          <cell r="E250">
            <v>11</v>
          </cell>
          <cell r="F250" t="str">
            <v>도면 참조</v>
          </cell>
        </row>
        <row r="251">
          <cell r="A251" t="e">
            <v>#REF!</v>
          </cell>
          <cell r="B251" t="str">
            <v>PUSH BUTTON S/W</v>
          </cell>
          <cell r="C251" t="str">
            <v xml:space="preserve">Ø16 </v>
          </cell>
          <cell r="D251" t="str">
            <v>EA</v>
          </cell>
          <cell r="E251">
            <v>33</v>
          </cell>
          <cell r="F251" t="str">
            <v>11회로 x 3EA = 33EA</v>
          </cell>
        </row>
        <row r="252">
          <cell r="A252" t="e">
            <v>#REF!</v>
          </cell>
          <cell r="B252" t="str">
            <v>TERMINAL BLOCK</v>
          </cell>
          <cell r="C252" t="str">
            <v>20A</v>
          </cell>
          <cell r="D252" t="str">
            <v>EA</v>
          </cell>
          <cell r="E252">
            <v>33</v>
          </cell>
          <cell r="F252" t="str">
            <v>11회로 x3EA = 33EA</v>
          </cell>
        </row>
        <row r="253">
          <cell r="A253" t="e">
            <v>#REF!</v>
          </cell>
          <cell r="B253" t="str">
            <v xml:space="preserve"> </v>
          </cell>
          <cell r="C253">
            <v>0</v>
          </cell>
          <cell r="D253" t="str">
            <v xml:space="preserve"> </v>
          </cell>
          <cell r="E253" t="str">
            <v xml:space="preserve"> </v>
          </cell>
          <cell r="F253" t="str">
            <v xml:space="preserve"> </v>
          </cell>
        </row>
        <row r="254">
          <cell r="A254" t="e">
            <v>#REF!</v>
          </cell>
          <cell r="B254" t="str">
            <v xml:space="preserve"> </v>
          </cell>
          <cell r="C254">
            <v>0</v>
          </cell>
          <cell r="D254" t="str">
            <v xml:space="preserve"> </v>
          </cell>
          <cell r="E254" t="str">
            <v xml:space="preserve"> </v>
          </cell>
          <cell r="F254" t="str">
            <v xml:space="preserve"> </v>
          </cell>
        </row>
        <row r="255">
          <cell r="A255" t="e">
            <v>#REF!</v>
          </cell>
        </row>
        <row r="256">
          <cell r="A256" t="e">
            <v>#REF!</v>
          </cell>
        </row>
        <row r="258">
          <cell r="A258" t="e">
            <v>#REF!</v>
          </cell>
        </row>
        <row r="259">
          <cell r="A259" t="e">
            <v>#REF!</v>
          </cell>
        </row>
        <row r="260">
          <cell r="A260" t="e">
            <v>#REF!</v>
          </cell>
        </row>
        <row r="262">
          <cell r="A262" t="e">
            <v>#REF!</v>
          </cell>
          <cell r="B262">
            <v>0</v>
          </cell>
          <cell r="C262">
            <v>0</v>
          </cell>
          <cell r="G262" t="str">
            <v xml:space="preserve"> </v>
          </cell>
          <cell r="H262" t="str">
            <v xml:space="preserve"> </v>
          </cell>
        </row>
        <row r="263">
          <cell r="A263" t="e">
            <v>#REF!</v>
          </cell>
          <cell r="B263" t="str">
            <v xml:space="preserve"> </v>
          </cell>
          <cell r="C263" t="str">
            <v xml:space="preserve"> </v>
          </cell>
          <cell r="D263" t="str">
            <v xml:space="preserve"> </v>
          </cell>
          <cell r="E263" t="str">
            <v xml:space="preserve"> </v>
          </cell>
          <cell r="F263" t="str">
            <v xml:space="preserve"> </v>
          </cell>
        </row>
        <row r="264">
          <cell r="A264" t="e">
            <v>#REF!</v>
          </cell>
        </row>
        <row r="265">
          <cell r="A265" t="e">
            <v>#REF!</v>
          </cell>
        </row>
        <row r="266">
          <cell r="A266" t="e">
            <v>#REF!</v>
          </cell>
        </row>
        <row r="267">
          <cell r="A267" t="e">
            <v>#REF!</v>
          </cell>
          <cell r="B267" t="str">
            <v>공사명 : MACHINE PART (1.5KW x 4P用: WINCH TYPE)</v>
          </cell>
          <cell r="C267" t="str">
            <v>일위대가-1</v>
          </cell>
          <cell r="H267" t="str">
            <v>일위대가-1</v>
          </cell>
        </row>
        <row r="268">
          <cell r="A268" t="e">
            <v>#REF!</v>
          </cell>
          <cell r="B268" t="str">
            <v>MOTOR</v>
          </cell>
          <cell r="C268" t="str">
            <v>1.5KW x 4P</v>
          </cell>
          <cell r="D268" t="str">
            <v>대</v>
          </cell>
          <cell r="E268">
            <v>1</v>
          </cell>
          <cell r="F268" t="str">
            <v xml:space="preserve"> </v>
          </cell>
        </row>
        <row r="269">
          <cell r="A269" t="e">
            <v>#REF!</v>
          </cell>
          <cell r="B269" t="str">
            <v>DISK BRAKE</v>
          </cell>
          <cell r="C269" t="str">
            <v>1.5KW x 4P用</v>
          </cell>
          <cell r="D269" t="str">
            <v>대</v>
          </cell>
          <cell r="E269">
            <v>1</v>
          </cell>
          <cell r="F269" t="str">
            <v xml:space="preserve"> </v>
          </cell>
        </row>
        <row r="270">
          <cell r="A270" t="e">
            <v>#REF!</v>
          </cell>
          <cell r="B270" t="str">
            <v>BOLT,NUT,W/S,S/W</v>
          </cell>
          <cell r="C270" t="str">
            <v>M12 x 40L</v>
          </cell>
          <cell r="D270" t="str">
            <v>SET</v>
          </cell>
          <cell r="E270">
            <v>4</v>
          </cell>
          <cell r="F270" t="str">
            <v>MOTOR 고정용</v>
          </cell>
        </row>
        <row r="271">
          <cell r="A271" t="e">
            <v>#REF!</v>
          </cell>
          <cell r="B271" t="str">
            <v>MOTOR DIE</v>
          </cell>
          <cell r="C271" t="str">
            <v>1.5KW x 4P用</v>
          </cell>
          <cell r="D271" t="str">
            <v>SET</v>
          </cell>
          <cell r="E271">
            <v>1</v>
          </cell>
          <cell r="F271" t="str">
            <v>MOTOR 고정용</v>
          </cell>
        </row>
        <row r="272">
          <cell r="A272" t="e">
            <v>#REF!</v>
          </cell>
          <cell r="B272" t="str">
            <v>STUD BOLT</v>
          </cell>
          <cell r="C272" t="str">
            <v>M16 x 200L</v>
          </cell>
          <cell r="D272" t="str">
            <v>SET</v>
          </cell>
          <cell r="E272">
            <v>4</v>
          </cell>
          <cell r="F272" t="str">
            <v>MOTOR 출력축과 WORM REDUCER 입력축과의 거리조절용</v>
          </cell>
        </row>
        <row r="273">
          <cell r="A273" t="e">
            <v>#REF!</v>
          </cell>
          <cell r="B273" t="str">
            <v>NUT</v>
          </cell>
          <cell r="C273" t="str">
            <v>M16</v>
          </cell>
          <cell r="D273" t="str">
            <v>EA</v>
          </cell>
          <cell r="E273">
            <v>16</v>
          </cell>
          <cell r="F273" t="str">
            <v>STUD BOLT 1EA당 4EA씩으므로 4EAx4EA= 16EA</v>
          </cell>
        </row>
        <row r="274">
          <cell r="A274" t="e">
            <v>#REF!</v>
          </cell>
          <cell r="B274" t="str">
            <v xml:space="preserve">V-PULLEY </v>
          </cell>
          <cell r="C274" t="str">
            <v>B형 x 2열 x 3"</v>
          </cell>
          <cell r="D274" t="str">
            <v>EA</v>
          </cell>
          <cell r="E274">
            <v>1</v>
          </cell>
          <cell r="F274" t="str">
            <v>MOTOR 출력용</v>
          </cell>
        </row>
        <row r="275">
          <cell r="A275" t="e">
            <v>#REF!</v>
          </cell>
          <cell r="B275" t="str">
            <v xml:space="preserve">V-PULLEY </v>
          </cell>
          <cell r="C275" t="str">
            <v>B형 x 2열 x 8"</v>
          </cell>
          <cell r="D275" t="str">
            <v>EA</v>
          </cell>
          <cell r="E275">
            <v>1</v>
          </cell>
          <cell r="F275" t="str">
            <v>WORM REDUCER 입력축용</v>
          </cell>
        </row>
        <row r="276">
          <cell r="A276" t="e">
            <v>#REF!</v>
          </cell>
          <cell r="B276" t="str">
            <v>V-BELT</v>
          </cell>
          <cell r="C276" t="str">
            <v>B형 x 42"</v>
          </cell>
          <cell r="D276" t="str">
            <v>EA</v>
          </cell>
          <cell r="E276">
            <v>2</v>
          </cell>
          <cell r="F276" t="str">
            <v>V-PULLEY가 2열</v>
          </cell>
        </row>
        <row r="277">
          <cell r="A277" t="e">
            <v>#REF!</v>
          </cell>
          <cell r="B277" t="str">
            <v>WORM REDUCER</v>
          </cell>
          <cell r="C277" t="str">
            <v>1.5KW x 4P用</v>
          </cell>
          <cell r="D277" t="str">
            <v>대</v>
          </cell>
          <cell r="E277">
            <v>1</v>
          </cell>
          <cell r="F277" t="str">
            <v xml:space="preserve"> </v>
          </cell>
        </row>
        <row r="278">
          <cell r="A278" t="e">
            <v>#REF!</v>
          </cell>
          <cell r="B278" t="str">
            <v>BOLT,NUT,W/S,S/W</v>
          </cell>
          <cell r="C278" t="str">
            <v>M16 x 60L</v>
          </cell>
          <cell r="D278" t="str">
            <v>SET</v>
          </cell>
          <cell r="E278">
            <v>2</v>
          </cell>
          <cell r="F278" t="str">
            <v>WORM REDUCER 고정용</v>
          </cell>
        </row>
        <row r="279">
          <cell r="A279" t="e">
            <v>#REF!</v>
          </cell>
          <cell r="B279" t="str">
            <v>BEARING</v>
          </cell>
          <cell r="C279" t="str">
            <v>UCP #207</v>
          </cell>
          <cell r="D279" t="str">
            <v>EA</v>
          </cell>
          <cell r="E279">
            <v>1</v>
          </cell>
          <cell r="F279" t="str">
            <v xml:space="preserve"> </v>
          </cell>
        </row>
        <row r="280">
          <cell r="A280" t="e">
            <v>#REF!</v>
          </cell>
          <cell r="B280" t="str">
            <v>BEARING DIE</v>
          </cell>
          <cell r="C280" t="str">
            <v>UCP #207用</v>
          </cell>
          <cell r="D280" t="str">
            <v>EA</v>
          </cell>
          <cell r="E280">
            <v>1</v>
          </cell>
          <cell r="F280" t="str">
            <v xml:space="preserve"> </v>
          </cell>
        </row>
        <row r="281">
          <cell r="A281" t="e">
            <v>#REF!</v>
          </cell>
          <cell r="B281" t="str">
            <v>BOLT,NUT,W/S,S/W</v>
          </cell>
          <cell r="C281" t="str">
            <v>M16 x 60L</v>
          </cell>
          <cell r="D281" t="str">
            <v>SET</v>
          </cell>
          <cell r="E281">
            <v>2</v>
          </cell>
          <cell r="F281" t="str">
            <v>BEARING DIE 고정용</v>
          </cell>
        </row>
        <row r="282">
          <cell r="A282" t="e">
            <v>#REF!</v>
          </cell>
          <cell r="B282" t="str">
            <v>CHAIN SPROCKET</v>
          </cell>
          <cell r="C282" t="str">
            <v>DS #35 x 12t</v>
          </cell>
          <cell r="D282" t="str">
            <v>SET</v>
          </cell>
          <cell r="E282">
            <v>1</v>
          </cell>
          <cell r="F282" t="str">
            <v>LIMIT 제어동력 전달용 (CAM LINIT S/W 입력축)</v>
          </cell>
        </row>
        <row r="283">
          <cell r="A283" t="e">
            <v>#REF!</v>
          </cell>
          <cell r="B283" t="str">
            <v>CHAIN SPROCKET</v>
          </cell>
          <cell r="C283" t="str">
            <v>DS #35 x 27t</v>
          </cell>
          <cell r="D283" t="str">
            <v>SET</v>
          </cell>
          <cell r="E283">
            <v>1</v>
          </cell>
          <cell r="F283" t="str">
            <v>LIMIT 제어동력 전달용 (WORM REDUCER 출력축 끝단)</v>
          </cell>
        </row>
        <row r="284">
          <cell r="A284" t="e">
            <v>#REF!</v>
          </cell>
          <cell r="B284" t="str">
            <v xml:space="preserve">CHAIN </v>
          </cell>
          <cell r="C284" t="str">
            <v xml:space="preserve">DS #35 </v>
          </cell>
          <cell r="D284" t="str">
            <v>SET</v>
          </cell>
          <cell r="E284">
            <v>1</v>
          </cell>
          <cell r="F284" t="str">
            <v>LIMIT 제어동력</v>
          </cell>
        </row>
        <row r="285">
          <cell r="A285" t="e">
            <v>#REF!</v>
          </cell>
          <cell r="B285" t="str">
            <v>CHAIN OFFSET LINK</v>
          </cell>
          <cell r="C285" t="str">
            <v xml:space="preserve">DS #35用 </v>
          </cell>
          <cell r="D285" t="str">
            <v>EA</v>
          </cell>
          <cell r="E285">
            <v>1</v>
          </cell>
          <cell r="F285" t="str">
            <v>CHAIN 연결용</v>
          </cell>
        </row>
        <row r="286">
          <cell r="A286" t="e">
            <v>#REF!</v>
          </cell>
          <cell r="B286" t="str">
            <v>CAM LIMIT S/W</v>
          </cell>
          <cell r="C286" t="str">
            <v>SCREW TYPE</v>
          </cell>
          <cell r="D286" t="str">
            <v>SET</v>
          </cell>
          <cell r="E286">
            <v>1</v>
          </cell>
          <cell r="F286" t="str">
            <v>LIMIT 제어동력</v>
          </cell>
        </row>
        <row r="287">
          <cell r="A287" t="e">
            <v>#REF!</v>
          </cell>
          <cell r="B287" t="str">
            <v>LIMIT S/W DIE</v>
          </cell>
          <cell r="C287" t="str">
            <v xml:space="preserve"> </v>
          </cell>
          <cell r="D287" t="str">
            <v>SET</v>
          </cell>
          <cell r="E287">
            <v>1</v>
          </cell>
          <cell r="F287" t="str">
            <v xml:space="preserve"> </v>
          </cell>
        </row>
        <row r="288">
          <cell r="A288" t="e">
            <v>#REF!</v>
          </cell>
          <cell r="B288" t="str">
            <v>BOLT,NUT,W/S,S/W</v>
          </cell>
          <cell r="C288" t="str">
            <v>M6 x 30L</v>
          </cell>
          <cell r="D288" t="str">
            <v>SET</v>
          </cell>
          <cell r="E288">
            <v>2</v>
          </cell>
          <cell r="F288" t="str">
            <v>CAM LIMITS S/W 고정용</v>
          </cell>
        </row>
        <row r="289">
          <cell r="A289" t="e">
            <v>#REF!</v>
          </cell>
        </row>
        <row r="290">
          <cell r="A290" t="e">
            <v>#REF!</v>
          </cell>
        </row>
        <row r="291">
          <cell r="A291" t="e">
            <v>#REF!</v>
          </cell>
        </row>
        <row r="292">
          <cell r="A292" t="e">
            <v>#REF!</v>
          </cell>
        </row>
        <row r="293">
          <cell r="A293" t="e">
            <v>#REF!</v>
          </cell>
        </row>
        <row r="294">
          <cell r="A294" t="e">
            <v>#REF!</v>
          </cell>
        </row>
        <row r="295">
          <cell r="A295" t="e">
            <v>#REF!</v>
          </cell>
        </row>
        <row r="296">
          <cell r="A296" t="e">
            <v>#REF!</v>
          </cell>
        </row>
        <row r="297">
          <cell r="A297" t="e">
            <v>#REF!</v>
          </cell>
        </row>
        <row r="298">
          <cell r="A298" t="e">
            <v>#REF!</v>
          </cell>
        </row>
        <row r="299">
          <cell r="A299" t="e">
            <v>#REF!</v>
          </cell>
        </row>
        <row r="300">
          <cell r="A300" t="e">
            <v>#REF!</v>
          </cell>
        </row>
        <row r="301">
          <cell r="A301" t="e">
            <v>#REF!</v>
          </cell>
        </row>
        <row r="302">
          <cell r="A302" t="e">
            <v>#REF!</v>
          </cell>
        </row>
        <row r="303">
          <cell r="A303" t="e">
            <v>#REF!</v>
          </cell>
        </row>
        <row r="304">
          <cell r="A304" t="e">
            <v>#REF!</v>
          </cell>
        </row>
        <row r="305">
          <cell r="A305" t="e">
            <v>#REF!</v>
          </cell>
        </row>
        <row r="306">
          <cell r="A306" t="e">
            <v>#REF!</v>
          </cell>
        </row>
        <row r="307">
          <cell r="A307" t="e">
            <v>#REF!</v>
          </cell>
        </row>
        <row r="308">
          <cell r="A308" t="e">
            <v>#REF!</v>
          </cell>
        </row>
        <row r="309">
          <cell r="A309" t="e">
            <v>#REF!</v>
          </cell>
        </row>
        <row r="310">
          <cell r="A310" t="e">
            <v>#REF!</v>
          </cell>
        </row>
        <row r="311">
          <cell r="A311" t="e">
            <v>#REF!</v>
          </cell>
        </row>
        <row r="312">
          <cell r="A312" t="e">
            <v>#REF!</v>
          </cell>
        </row>
        <row r="313">
          <cell r="A313" t="e">
            <v>#REF!</v>
          </cell>
        </row>
        <row r="314">
          <cell r="A314" t="e">
            <v>#REF!</v>
          </cell>
        </row>
        <row r="315">
          <cell r="A315" t="e">
            <v>#REF!</v>
          </cell>
        </row>
        <row r="316">
          <cell r="A316" t="e">
            <v>#REF!</v>
          </cell>
        </row>
        <row r="317">
          <cell r="A317" t="e">
            <v>#REF!</v>
          </cell>
        </row>
        <row r="318">
          <cell r="A318" t="e">
            <v>#REF!</v>
          </cell>
        </row>
        <row r="319">
          <cell r="A319" t="e">
            <v>#REF!</v>
          </cell>
        </row>
        <row r="320">
          <cell r="A320" t="e">
            <v>#REF!</v>
          </cell>
        </row>
        <row r="321">
          <cell r="A321" t="e">
            <v>#REF!</v>
          </cell>
        </row>
        <row r="322">
          <cell r="A322" t="e">
            <v>#REF!</v>
          </cell>
        </row>
        <row r="323">
          <cell r="A323" t="e">
            <v>#REF!</v>
          </cell>
        </row>
        <row r="324">
          <cell r="A324" t="e">
            <v>#REF!</v>
          </cell>
        </row>
        <row r="325">
          <cell r="A325" t="e">
            <v>#REF!</v>
          </cell>
        </row>
        <row r="326">
          <cell r="A326" t="e">
            <v>#REF!</v>
          </cell>
        </row>
        <row r="327">
          <cell r="A327" t="e">
            <v>#REF!</v>
          </cell>
        </row>
        <row r="328">
          <cell r="A328" t="e">
            <v>#REF!</v>
          </cell>
        </row>
        <row r="329">
          <cell r="A329" t="e">
            <v>#REF!</v>
          </cell>
        </row>
        <row r="330">
          <cell r="A330" t="e">
            <v>#REF!</v>
          </cell>
        </row>
        <row r="331">
          <cell r="A331" t="e">
            <v>#REF!</v>
          </cell>
        </row>
        <row r="332">
          <cell r="A332" t="e">
            <v>#REF!</v>
          </cell>
        </row>
        <row r="333">
          <cell r="A333" t="e">
            <v>#REF!</v>
          </cell>
        </row>
        <row r="334">
          <cell r="A334" t="e">
            <v>#REF!</v>
          </cell>
        </row>
        <row r="335">
          <cell r="A335" t="e">
            <v>#REF!</v>
          </cell>
        </row>
        <row r="336">
          <cell r="A336" t="e">
            <v>#REF!</v>
          </cell>
        </row>
        <row r="337">
          <cell r="A337" t="e">
            <v>#REF!</v>
          </cell>
        </row>
        <row r="338">
          <cell r="A338" t="e">
            <v>#REF!</v>
          </cell>
        </row>
        <row r="339">
          <cell r="A339" t="e">
            <v>#REF!</v>
          </cell>
        </row>
        <row r="340">
          <cell r="A340" t="e">
            <v>#REF!</v>
          </cell>
        </row>
        <row r="341">
          <cell r="A341" t="e">
            <v>#REF!</v>
          </cell>
        </row>
        <row r="342">
          <cell r="A342" t="e">
            <v>#REF!</v>
          </cell>
        </row>
        <row r="343">
          <cell r="A343" t="e">
            <v>#REF!</v>
          </cell>
        </row>
        <row r="344">
          <cell r="A344" t="e">
            <v>#REF!</v>
          </cell>
        </row>
        <row r="345">
          <cell r="A345" t="e">
            <v>#REF!</v>
          </cell>
        </row>
        <row r="346">
          <cell r="A346" t="e">
            <v>#REF!</v>
          </cell>
        </row>
        <row r="347">
          <cell r="A347" t="e">
            <v>#REF!</v>
          </cell>
        </row>
        <row r="348">
          <cell r="A348" t="e">
            <v>#REF!</v>
          </cell>
        </row>
        <row r="349">
          <cell r="A349" t="e">
            <v>#REF!</v>
          </cell>
        </row>
        <row r="350">
          <cell r="A350" t="e">
            <v>#REF!</v>
          </cell>
        </row>
        <row r="351">
          <cell r="A351" t="e">
            <v>#REF!</v>
          </cell>
        </row>
        <row r="352">
          <cell r="A352" t="e">
            <v>#REF!</v>
          </cell>
        </row>
        <row r="353">
          <cell r="A353" t="e">
            <v>#REF!</v>
          </cell>
        </row>
        <row r="354">
          <cell r="A354" t="e">
            <v>#REF!</v>
          </cell>
        </row>
        <row r="355">
          <cell r="A355" t="e">
            <v>#REF!</v>
          </cell>
        </row>
        <row r="356">
          <cell r="A356" t="e">
            <v>#REF!</v>
          </cell>
        </row>
        <row r="357">
          <cell r="A357" t="e">
            <v>#REF!</v>
          </cell>
        </row>
        <row r="358">
          <cell r="A358" t="e">
            <v>#REF!</v>
          </cell>
        </row>
        <row r="359">
          <cell r="A359" t="e">
            <v>#REF!</v>
          </cell>
        </row>
        <row r="360">
          <cell r="A360" t="e">
            <v>#REF!</v>
          </cell>
        </row>
        <row r="361">
          <cell r="A361" t="e">
            <v>#REF!</v>
          </cell>
        </row>
        <row r="362">
          <cell r="A362" t="e">
            <v>#REF!</v>
          </cell>
        </row>
        <row r="363">
          <cell r="A363" t="e">
            <v>#REF!</v>
          </cell>
        </row>
        <row r="364">
          <cell r="A364" t="e">
            <v>#REF!</v>
          </cell>
        </row>
        <row r="365">
          <cell r="A365" t="e">
            <v>#REF!</v>
          </cell>
        </row>
        <row r="366">
          <cell r="A366" t="e">
            <v>#REF!</v>
          </cell>
        </row>
        <row r="367">
          <cell r="A367" t="e">
            <v>#REF!</v>
          </cell>
        </row>
        <row r="368">
          <cell r="A368" t="e">
            <v>#REF!</v>
          </cell>
        </row>
        <row r="369">
          <cell r="A369" t="e">
            <v>#REF!</v>
          </cell>
        </row>
        <row r="370">
          <cell r="A370" t="e">
            <v>#REF!</v>
          </cell>
        </row>
        <row r="371">
          <cell r="A371" t="e">
            <v>#REF!</v>
          </cell>
        </row>
        <row r="372">
          <cell r="A372" t="e">
            <v>#REF!</v>
          </cell>
        </row>
        <row r="373">
          <cell r="A373" t="e">
            <v>#REF!</v>
          </cell>
        </row>
        <row r="374">
          <cell r="A374" t="e">
            <v>#REF!</v>
          </cell>
        </row>
        <row r="375">
          <cell r="A375" t="e">
            <v>#REF!</v>
          </cell>
        </row>
        <row r="376">
          <cell r="A376" t="e">
            <v>#REF!</v>
          </cell>
        </row>
        <row r="377">
          <cell r="A377" t="e">
            <v>#REF!</v>
          </cell>
        </row>
        <row r="378">
          <cell r="A378" t="e">
            <v>#REF!</v>
          </cell>
        </row>
        <row r="379">
          <cell r="A379" t="e">
            <v>#REF!</v>
          </cell>
        </row>
        <row r="380">
          <cell r="A380" t="e">
            <v>#REF!</v>
          </cell>
        </row>
        <row r="381">
          <cell r="A381" t="e">
            <v>#REF!</v>
          </cell>
        </row>
        <row r="382">
          <cell r="A382" t="e">
            <v>#REF!</v>
          </cell>
        </row>
        <row r="383">
          <cell r="A383" t="e">
            <v>#REF!</v>
          </cell>
        </row>
        <row r="384">
          <cell r="A384" t="e">
            <v>#REF!</v>
          </cell>
        </row>
        <row r="385">
          <cell r="A385" t="e">
            <v>#REF!</v>
          </cell>
        </row>
        <row r="386">
          <cell r="A386" t="e">
            <v>#REF!</v>
          </cell>
        </row>
        <row r="387">
          <cell r="A387" t="e">
            <v>#REF!</v>
          </cell>
        </row>
        <row r="388">
          <cell r="A388" t="e">
            <v>#REF!</v>
          </cell>
        </row>
        <row r="389">
          <cell r="A389" t="e">
            <v>#REF!</v>
          </cell>
        </row>
        <row r="390">
          <cell r="A390" t="e">
            <v>#REF!</v>
          </cell>
        </row>
        <row r="391">
          <cell r="A391" t="e">
            <v>#REF!</v>
          </cell>
        </row>
        <row r="392">
          <cell r="A392" t="e">
            <v>#REF!</v>
          </cell>
        </row>
        <row r="393">
          <cell r="A393" t="e">
            <v>#REF!</v>
          </cell>
        </row>
        <row r="394">
          <cell r="A394" t="e">
            <v>#REF!</v>
          </cell>
        </row>
        <row r="395">
          <cell r="A395" t="e">
            <v>#REF!</v>
          </cell>
        </row>
        <row r="396">
          <cell r="A396" t="e">
            <v>#REF!</v>
          </cell>
        </row>
        <row r="397">
          <cell r="A397" t="e">
            <v>#REF!</v>
          </cell>
        </row>
        <row r="398">
          <cell r="A398" t="e">
            <v>#REF!</v>
          </cell>
        </row>
        <row r="399">
          <cell r="A399" t="e">
            <v>#REF!</v>
          </cell>
        </row>
        <row r="400">
          <cell r="A400" t="e">
            <v>#REF!</v>
          </cell>
        </row>
        <row r="401">
          <cell r="A401" t="e">
            <v>#REF!</v>
          </cell>
        </row>
        <row r="402">
          <cell r="A402" t="e">
            <v>#REF!</v>
          </cell>
        </row>
        <row r="403">
          <cell r="A403" t="e">
            <v>#REF!</v>
          </cell>
        </row>
        <row r="404">
          <cell r="A404" t="e">
            <v>#REF!</v>
          </cell>
        </row>
        <row r="405">
          <cell r="A405" t="e">
            <v>#REF!</v>
          </cell>
        </row>
        <row r="406">
          <cell r="A406" t="e">
            <v>#REF!</v>
          </cell>
        </row>
        <row r="407">
          <cell r="A407" t="e">
            <v>#REF!</v>
          </cell>
        </row>
        <row r="408">
          <cell r="A408" t="e">
            <v>#REF!</v>
          </cell>
        </row>
        <row r="409">
          <cell r="A409" t="e">
            <v>#REF!</v>
          </cell>
        </row>
        <row r="410">
          <cell r="A410" t="e">
            <v>#REF!</v>
          </cell>
        </row>
        <row r="411">
          <cell r="A411" t="e">
            <v>#REF!</v>
          </cell>
        </row>
        <row r="412">
          <cell r="A412" t="e">
            <v>#REF!</v>
          </cell>
        </row>
        <row r="413">
          <cell r="A413" t="e">
            <v>#REF!</v>
          </cell>
        </row>
        <row r="414">
          <cell r="A414" t="e">
            <v>#REF!</v>
          </cell>
        </row>
        <row r="415">
          <cell r="A415" t="e">
            <v>#REF!</v>
          </cell>
        </row>
        <row r="416">
          <cell r="A416" t="e">
            <v>#REF!</v>
          </cell>
        </row>
        <row r="417">
          <cell r="A417" t="e">
            <v>#REF!</v>
          </cell>
        </row>
        <row r="418">
          <cell r="A418" t="e">
            <v>#REF!</v>
          </cell>
        </row>
        <row r="419">
          <cell r="A419" t="e">
            <v>#REF!</v>
          </cell>
        </row>
        <row r="420">
          <cell r="A420" t="e">
            <v>#REF!</v>
          </cell>
        </row>
        <row r="421">
          <cell r="A421" t="e">
            <v>#REF!</v>
          </cell>
        </row>
        <row r="422">
          <cell r="A422" t="e">
            <v>#REF!</v>
          </cell>
        </row>
        <row r="423">
          <cell r="A423" t="e">
            <v>#REF!</v>
          </cell>
        </row>
        <row r="424">
          <cell r="A424" t="e">
            <v>#REF!</v>
          </cell>
        </row>
        <row r="425">
          <cell r="A425" t="e">
            <v>#REF!</v>
          </cell>
        </row>
        <row r="426">
          <cell r="A426" t="e">
            <v>#REF!</v>
          </cell>
        </row>
        <row r="427">
          <cell r="A427" t="e">
            <v>#REF!</v>
          </cell>
        </row>
        <row r="428">
          <cell r="A428" t="e">
            <v>#REF!</v>
          </cell>
        </row>
        <row r="429">
          <cell r="A429" t="e">
            <v>#REF!</v>
          </cell>
        </row>
        <row r="430">
          <cell r="A430" t="e">
            <v>#REF!</v>
          </cell>
        </row>
        <row r="431">
          <cell r="A431" t="e">
            <v>#REF!</v>
          </cell>
        </row>
        <row r="432">
          <cell r="A432" t="e">
            <v>#REF!</v>
          </cell>
        </row>
        <row r="433">
          <cell r="A433" t="e">
            <v>#REF!</v>
          </cell>
        </row>
        <row r="434">
          <cell r="A434" t="e">
            <v>#REF!</v>
          </cell>
        </row>
        <row r="435">
          <cell r="A435" t="e">
            <v>#REF!</v>
          </cell>
        </row>
        <row r="436">
          <cell r="A436" t="e">
            <v>#REF!</v>
          </cell>
        </row>
        <row r="437">
          <cell r="A437" t="e">
            <v>#REF!</v>
          </cell>
        </row>
        <row r="438">
          <cell r="A438" t="e">
            <v>#REF!</v>
          </cell>
        </row>
        <row r="439">
          <cell r="A439" t="e">
            <v>#REF!</v>
          </cell>
        </row>
        <row r="440">
          <cell r="A440" t="e">
            <v>#REF!</v>
          </cell>
        </row>
        <row r="441">
          <cell r="A441" t="e">
            <v>#REF!</v>
          </cell>
        </row>
        <row r="442">
          <cell r="A442" t="e">
            <v>#REF!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1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"/>
      <sheetName val="기초자료"/>
      <sheetName val="노임"/>
      <sheetName val="관급자재"/>
      <sheetName val="사급자재"/>
      <sheetName val="단가총괄"/>
      <sheetName val="단가산출"/>
      <sheetName val="일위대가"/>
      <sheetName val="건설기계"/>
      <sheetName val="찾기"/>
      <sheetName val="기초자재"/>
      <sheetName val="참조"/>
      <sheetName val="단가 및 재료비"/>
      <sheetName val="중기사용료산출근거"/>
      <sheetName val="노무비산출"/>
    </sheetNames>
    <sheetDataSet>
      <sheetData sheetId="0"/>
      <sheetData sheetId="1"/>
      <sheetData sheetId="2">
        <row r="2">
          <cell r="B2" t="str">
            <v>갱부</v>
          </cell>
        </row>
      </sheetData>
      <sheetData sheetId="3"/>
      <sheetData sheetId="4">
        <row r="2">
          <cell r="E2" t="str">
            <v>가설휀스1.45*1.8</v>
          </cell>
        </row>
      </sheetData>
      <sheetData sheetId="5"/>
      <sheetData sheetId="6">
        <row r="2">
          <cell r="D2" t="str">
            <v>시작</v>
          </cell>
        </row>
      </sheetData>
      <sheetData sheetId="7">
        <row r="5">
          <cell r="C5" t="str">
            <v>인력절취호박돌섞인토사</v>
          </cell>
        </row>
      </sheetData>
      <sheetData sheetId="8">
        <row r="10">
          <cell r="E10" t="str">
            <v>건설기계</v>
          </cell>
          <cell r="F10" t="str">
            <v>$</v>
          </cell>
          <cell r="G10">
            <v>8114</v>
          </cell>
          <cell r="H10">
            <v>9205000</v>
          </cell>
          <cell r="I10">
            <v>883</v>
          </cell>
          <cell r="Q10">
            <v>0</v>
          </cell>
          <cell r="R10">
            <v>0</v>
          </cell>
          <cell r="S10">
            <v>902</v>
          </cell>
          <cell r="T10">
            <v>902</v>
          </cell>
          <cell r="U10" t="str">
            <v>0103-0016</v>
          </cell>
        </row>
        <row r="11">
          <cell r="E11" t="str">
            <v>건설기계</v>
          </cell>
          <cell r="F11" t="str">
            <v>$</v>
          </cell>
          <cell r="G11">
            <v>10254</v>
          </cell>
          <cell r="H11">
            <v>11633000</v>
          </cell>
          <cell r="I11">
            <v>883</v>
          </cell>
          <cell r="Q11">
            <v>0</v>
          </cell>
          <cell r="R11">
            <v>0</v>
          </cell>
          <cell r="S11">
            <v>1140</v>
          </cell>
          <cell r="T11">
            <v>1140</v>
          </cell>
          <cell r="U11" t="str">
            <v>0103-0019</v>
          </cell>
        </row>
        <row r="12">
          <cell r="E12" t="str">
            <v>건설기계</v>
          </cell>
          <cell r="F12" t="str">
            <v>$</v>
          </cell>
          <cell r="G12">
            <v>11366</v>
          </cell>
          <cell r="H12">
            <v>12894000</v>
          </cell>
          <cell r="I12">
            <v>883</v>
          </cell>
          <cell r="Q12">
            <v>0</v>
          </cell>
          <cell r="R12">
            <v>0</v>
          </cell>
          <cell r="S12">
            <v>1264</v>
          </cell>
          <cell r="T12">
            <v>1264</v>
          </cell>
          <cell r="U12" t="str">
            <v>0103-0023</v>
          </cell>
        </row>
        <row r="13">
          <cell r="E13" t="str">
            <v>건설기계</v>
          </cell>
          <cell r="F13" t="str">
            <v>$</v>
          </cell>
          <cell r="G13">
            <v>13237</v>
          </cell>
          <cell r="H13">
            <v>15017000</v>
          </cell>
          <cell r="I13">
            <v>883</v>
          </cell>
          <cell r="Q13">
            <v>0</v>
          </cell>
          <cell r="R13">
            <v>0</v>
          </cell>
          <cell r="S13">
            <v>1472</v>
          </cell>
          <cell r="T13">
            <v>1472</v>
          </cell>
          <cell r="U13" t="str">
            <v>0103-0027</v>
          </cell>
        </row>
        <row r="14">
          <cell r="E14" t="str">
            <v>건설기계</v>
          </cell>
          <cell r="F14" t="str">
            <v>$</v>
          </cell>
          <cell r="G14">
            <v>16076</v>
          </cell>
          <cell r="H14">
            <v>18238000</v>
          </cell>
          <cell r="I14">
            <v>883</v>
          </cell>
          <cell r="Q14">
            <v>0</v>
          </cell>
          <cell r="R14">
            <v>0</v>
          </cell>
          <cell r="S14">
            <v>1788</v>
          </cell>
          <cell r="T14">
            <v>1788</v>
          </cell>
          <cell r="U14" t="str">
            <v>0103-0032</v>
          </cell>
        </row>
        <row r="15">
          <cell r="E15" t="str">
            <v>건설기계</v>
          </cell>
          <cell r="F15" t="str">
            <v>원</v>
          </cell>
          <cell r="G15">
            <v>27567</v>
          </cell>
          <cell r="H15">
            <v>27567000</v>
          </cell>
          <cell r="I15">
            <v>2148</v>
          </cell>
          <cell r="J15">
            <v>2.4</v>
          </cell>
          <cell r="L15">
            <v>0.38</v>
          </cell>
          <cell r="M15">
            <v>1</v>
          </cell>
          <cell r="N15">
            <v>0.5</v>
          </cell>
          <cell r="O15">
            <v>0.2</v>
          </cell>
          <cell r="P15">
            <v>3</v>
          </cell>
          <cell r="Q15">
            <v>4138</v>
          </cell>
          <cell r="R15">
            <v>18629</v>
          </cell>
          <cell r="S15">
            <v>4940</v>
          </cell>
          <cell r="T15">
            <v>27707</v>
          </cell>
          <cell r="U15" t="str">
            <v>0121-0004</v>
          </cell>
        </row>
        <row r="16">
          <cell r="E16" t="str">
            <v>건설기계</v>
          </cell>
          <cell r="F16" t="str">
            <v>원</v>
          </cell>
          <cell r="G16">
            <v>34222</v>
          </cell>
          <cell r="H16">
            <v>34222000</v>
          </cell>
          <cell r="I16">
            <v>2148</v>
          </cell>
          <cell r="J16">
            <v>3.8</v>
          </cell>
          <cell r="L16">
            <v>0.38</v>
          </cell>
          <cell r="M16">
            <v>1</v>
          </cell>
          <cell r="N16">
            <v>0.5</v>
          </cell>
          <cell r="O16">
            <v>0.2</v>
          </cell>
          <cell r="P16">
            <v>3</v>
          </cell>
          <cell r="Q16">
            <v>11279</v>
          </cell>
          <cell r="R16">
            <v>18629</v>
          </cell>
          <cell r="S16">
            <v>21917</v>
          </cell>
          <cell r="T16">
            <v>51825</v>
          </cell>
          <cell r="U16" t="str">
            <v>0121-0013</v>
          </cell>
        </row>
        <row r="17">
          <cell r="E17" t="str">
            <v>건설기계</v>
          </cell>
          <cell r="F17" t="str">
            <v>원</v>
          </cell>
          <cell r="G17">
            <v>50922</v>
          </cell>
          <cell r="H17">
            <v>50922000</v>
          </cell>
          <cell r="I17">
            <v>2148</v>
          </cell>
          <cell r="J17">
            <v>9</v>
          </cell>
          <cell r="L17">
            <v>0.25</v>
          </cell>
          <cell r="M17">
            <v>1</v>
          </cell>
          <cell r="N17">
            <v>0.5</v>
          </cell>
          <cell r="O17">
            <v>0.2</v>
          </cell>
          <cell r="P17">
            <v>3</v>
          </cell>
          <cell r="Q17">
            <v>1764</v>
          </cell>
          <cell r="R17">
            <v>18629</v>
          </cell>
          <cell r="S17">
            <v>5921</v>
          </cell>
          <cell r="T17">
            <v>26314</v>
          </cell>
          <cell r="U17" t="str">
            <v>0201-0012</v>
          </cell>
        </row>
        <row r="18">
          <cell r="E18" t="str">
            <v>건설기계</v>
          </cell>
          <cell r="F18" t="str">
            <v>원</v>
          </cell>
          <cell r="G18">
            <v>77535</v>
          </cell>
          <cell r="H18">
            <v>77535000</v>
          </cell>
          <cell r="I18">
            <v>2148</v>
          </cell>
          <cell r="J18">
            <v>10.5</v>
          </cell>
          <cell r="L18">
            <v>0.25</v>
          </cell>
          <cell r="M18">
            <v>1</v>
          </cell>
          <cell r="N18">
            <v>0.5</v>
          </cell>
          <cell r="O18">
            <v>0.2</v>
          </cell>
          <cell r="P18">
            <v>3</v>
          </cell>
          <cell r="Q18">
            <v>2793</v>
          </cell>
          <cell r="R18">
            <v>18629</v>
          </cell>
          <cell r="S18">
            <v>7350</v>
          </cell>
          <cell r="T18">
            <v>28772</v>
          </cell>
          <cell r="U18" t="str">
            <v>0201-0020</v>
          </cell>
        </row>
        <row r="19">
          <cell r="E19" t="str">
            <v>건설기계</v>
          </cell>
          <cell r="F19" t="str">
            <v>원</v>
          </cell>
          <cell r="G19">
            <v>95000</v>
          </cell>
          <cell r="H19">
            <v>95000000</v>
          </cell>
          <cell r="I19">
            <v>2148</v>
          </cell>
          <cell r="J19">
            <v>17.7</v>
          </cell>
          <cell r="L19">
            <v>0.25</v>
          </cell>
          <cell r="M19">
            <v>1</v>
          </cell>
          <cell r="N19">
            <v>0.5</v>
          </cell>
          <cell r="O19">
            <v>0.2</v>
          </cell>
          <cell r="P19">
            <v>4</v>
          </cell>
          <cell r="Q19">
            <v>6615</v>
          </cell>
          <cell r="R19">
            <v>18629</v>
          </cell>
          <cell r="S19">
            <v>10938</v>
          </cell>
          <cell r="T19">
            <v>36182</v>
          </cell>
          <cell r="U19" t="str">
            <v>0201-0040</v>
          </cell>
        </row>
        <row r="20">
          <cell r="E20" t="str">
            <v>건설기계</v>
          </cell>
          <cell r="F20" t="str">
            <v>원</v>
          </cell>
          <cell r="G20">
            <v>245000</v>
          </cell>
          <cell r="H20">
            <v>245000000</v>
          </cell>
          <cell r="I20">
            <v>2148</v>
          </cell>
          <cell r="J20">
            <v>29.8</v>
          </cell>
          <cell r="L20">
            <v>0.25</v>
          </cell>
          <cell r="M20">
            <v>1</v>
          </cell>
          <cell r="N20">
            <v>0.5</v>
          </cell>
          <cell r="O20">
            <v>0.2</v>
          </cell>
          <cell r="P20">
            <v>5</v>
          </cell>
          <cell r="Q20">
            <v>7717</v>
          </cell>
          <cell r="R20">
            <v>18629</v>
          </cell>
          <cell r="S20">
            <v>16654</v>
          </cell>
          <cell r="T20">
            <v>43000</v>
          </cell>
          <cell r="U20" t="str">
            <v>0201-0070</v>
          </cell>
        </row>
        <row r="21">
          <cell r="E21" t="str">
            <v>건설기계</v>
          </cell>
          <cell r="F21" t="str">
            <v>원</v>
          </cell>
          <cell r="G21">
            <v>34500</v>
          </cell>
          <cell r="H21">
            <v>34500000</v>
          </cell>
          <cell r="I21">
            <v>2148</v>
          </cell>
          <cell r="J21">
            <v>3.1</v>
          </cell>
          <cell r="L21">
            <v>0.25</v>
          </cell>
          <cell r="M21">
            <v>1</v>
          </cell>
          <cell r="N21">
            <v>0.5</v>
          </cell>
          <cell r="O21">
            <v>0.2</v>
          </cell>
          <cell r="P21">
            <v>5</v>
          </cell>
          <cell r="Q21">
            <v>13009</v>
          </cell>
          <cell r="R21">
            <v>18629</v>
          </cell>
          <cell r="S21">
            <v>20406</v>
          </cell>
          <cell r="T21">
            <v>52044</v>
          </cell>
          <cell r="U21" t="str">
            <v>0201-0100</v>
          </cell>
        </row>
        <row r="22">
          <cell r="E22" t="str">
            <v>건설기계</v>
          </cell>
          <cell r="F22" t="str">
            <v>원</v>
          </cell>
          <cell r="G22">
            <v>4133</v>
          </cell>
          <cell r="H22">
            <v>4133000</v>
          </cell>
          <cell r="I22">
            <v>7313</v>
          </cell>
          <cell r="J22">
            <v>0</v>
          </cell>
          <cell r="L22">
            <v>0.25</v>
          </cell>
          <cell r="M22">
            <v>1</v>
          </cell>
          <cell r="N22">
            <v>0.5</v>
          </cell>
          <cell r="O22">
            <v>0.2</v>
          </cell>
          <cell r="P22">
            <v>5</v>
          </cell>
          <cell r="Q22">
            <v>0</v>
          </cell>
          <cell r="R22">
            <v>0</v>
          </cell>
          <cell r="S22">
            <v>3022</v>
          </cell>
          <cell r="T22">
            <v>3022</v>
          </cell>
          <cell r="U22" t="str">
            <v>0230-0002</v>
          </cell>
        </row>
        <row r="23">
          <cell r="E23" t="str">
            <v>건설기계</v>
          </cell>
          <cell r="F23" t="str">
            <v>원</v>
          </cell>
          <cell r="G23">
            <v>6333</v>
          </cell>
          <cell r="H23">
            <v>6333000</v>
          </cell>
          <cell r="I23">
            <v>7313</v>
          </cell>
          <cell r="J23">
            <v>0</v>
          </cell>
          <cell r="L23">
            <v>0.4</v>
          </cell>
          <cell r="M23">
            <v>1</v>
          </cell>
          <cell r="N23">
            <v>0.5</v>
          </cell>
          <cell r="O23">
            <v>0.2</v>
          </cell>
          <cell r="P23">
            <v>3</v>
          </cell>
          <cell r="Q23">
            <v>0</v>
          </cell>
          <cell r="R23">
            <v>0</v>
          </cell>
          <cell r="S23">
            <v>4631</v>
          </cell>
          <cell r="T23">
            <v>4631</v>
          </cell>
          <cell r="U23" t="str">
            <v>0230-0004</v>
          </cell>
        </row>
        <row r="24">
          <cell r="E24" t="str">
            <v>건설기계</v>
          </cell>
          <cell r="F24" t="str">
            <v>$</v>
          </cell>
          <cell r="G24">
            <v>12500</v>
          </cell>
          <cell r="H24">
            <v>14181000</v>
          </cell>
          <cell r="I24">
            <v>7313</v>
          </cell>
          <cell r="J24">
            <v>0</v>
          </cell>
          <cell r="L24">
            <v>0.25</v>
          </cell>
          <cell r="M24">
            <v>1</v>
          </cell>
          <cell r="N24">
            <v>0.5</v>
          </cell>
          <cell r="O24">
            <v>0.2</v>
          </cell>
          <cell r="Q24">
            <v>6615</v>
          </cell>
          <cell r="R24">
            <v>18629</v>
          </cell>
          <cell r="S24">
            <v>13202</v>
          </cell>
          <cell r="T24">
            <v>38446</v>
          </cell>
          <cell r="U24" t="str">
            <v>0221-0040</v>
          </cell>
        </row>
        <row r="25">
          <cell r="E25" t="str">
            <v>건설기계</v>
          </cell>
          <cell r="F25" t="str">
            <v>원</v>
          </cell>
          <cell r="G25">
            <v>50</v>
          </cell>
          <cell r="H25">
            <v>50000</v>
          </cell>
          <cell r="I25">
            <v>2148</v>
          </cell>
          <cell r="J25">
            <v>10.5</v>
          </cell>
          <cell r="L25">
            <v>0.25</v>
          </cell>
          <cell r="M25">
            <v>1</v>
          </cell>
          <cell r="N25">
            <v>0.5</v>
          </cell>
          <cell r="O25">
            <v>0.2</v>
          </cell>
          <cell r="Q25">
            <v>7717</v>
          </cell>
          <cell r="R25">
            <v>18629</v>
          </cell>
          <cell r="S25">
            <v>17287</v>
          </cell>
          <cell r="T25">
            <v>43633</v>
          </cell>
          <cell r="U25" t="str">
            <v>0221-0070</v>
          </cell>
        </row>
        <row r="26">
          <cell r="E26" t="str">
            <v>건설기계</v>
          </cell>
          <cell r="F26" t="str">
            <v>원</v>
          </cell>
          <cell r="G26">
            <v>200</v>
          </cell>
          <cell r="H26">
            <v>200000</v>
          </cell>
          <cell r="I26">
            <v>7313</v>
          </cell>
          <cell r="J26">
            <v>0</v>
          </cell>
          <cell r="L26">
            <v>0</v>
          </cell>
          <cell r="M26">
            <v>0</v>
          </cell>
          <cell r="N26">
            <v>0</v>
          </cell>
          <cell r="O26">
            <v>0</v>
          </cell>
          <cell r="Q26">
            <v>0</v>
          </cell>
          <cell r="R26">
            <v>0</v>
          </cell>
          <cell r="S26">
            <v>3022</v>
          </cell>
          <cell r="T26">
            <v>3022</v>
          </cell>
          <cell r="U26" t="str">
            <v>0230-0002</v>
          </cell>
        </row>
        <row r="27">
          <cell r="E27" t="str">
            <v>건설기계</v>
          </cell>
          <cell r="F27" t="str">
            <v>$</v>
          </cell>
          <cell r="G27">
            <v>31025</v>
          </cell>
          <cell r="H27">
            <v>35197000</v>
          </cell>
          <cell r="I27">
            <v>2148</v>
          </cell>
          <cell r="J27">
            <v>5.9</v>
          </cell>
          <cell r="L27">
            <v>0</v>
          </cell>
          <cell r="M27">
            <v>0</v>
          </cell>
          <cell r="N27">
            <v>0</v>
          </cell>
          <cell r="O27">
            <v>0</v>
          </cell>
          <cell r="Q27">
            <v>0</v>
          </cell>
          <cell r="R27">
            <v>0</v>
          </cell>
          <cell r="S27">
            <v>4631</v>
          </cell>
          <cell r="T27">
            <v>4631</v>
          </cell>
          <cell r="U27" t="str">
            <v>0230-0004</v>
          </cell>
        </row>
        <row r="28">
          <cell r="E28" t="str">
            <v>건설기계</v>
          </cell>
          <cell r="F28" t="str">
            <v>$</v>
          </cell>
          <cell r="G28">
            <v>40565</v>
          </cell>
          <cell r="H28">
            <v>46020000</v>
          </cell>
          <cell r="I28">
            <v>2148</v>
          </cell>
          <cell r="J28">
            <v>9.1</v>
          </cell>
          <cell r="L28">
            <v>0</v>
          </cell>
          <cell r="M28">
            <v>0</v>
          </cell>
          <cell r="N28">
            <v>0</v>
          </cell>
          <cell r="O28">
            <v>0</v>
          </cell>
          <cell r="Q28">
            <v>0</v>
          </cell>
          <cell r="R28">
            <v>0</v>
          </cell>
          <cell r="S28">
            <v>11515</v>
          </cell>
          <cell r="T28">
            <v>11515</v>
          </cell>
          <cell r="U28" t="str">
            <v>0230-0007</v>
          </cell>
        </row>
        <row r="29">
          <cell r="E29" t="str">
            <v>건설기계</v>
          </cell>
          <cell r="F29" t="str">
            <v>$</v>
          </cell>
          <cell r="G29">
            <v>49706</v>
          </cell>
          <cell r="H29">
            <v>56391000</v>
          </cell>
          <cell r="I29">
            <v>2148</v>
          </cell>
          <cell r="J29">
            <v>11.7</v>
          </cell>
          <cell r="L29">
            <v>0.35</v>
          </cell>
          <cell r="M29">
            <v>1</v>
          </cell>
          <cell r="N29">
            <v>0.5</v>
          </cell>
          <cell r="O29">
            <v>0.2</v>
          </cell>
          <cell r="Q29">
            <v>0</v>
          </cell>
          <cell r="R29">
            <v>0</v>
          </cell>
          <cell r="S29">
            <v>36</v>
          </cell>
          <cell r="T29">
            <v>36</v>
          </cell>
          <cell r="U29" t="str">
            <v>0231-0004</v>
          </cell>
        </row>
        <row r="30">
          <cell r="E30" t="str">
            <v>건설기계</v>
          </cell>
          <cell r="F30" t="str">
            <v>$</v>
          </cell>
          <cell r="G30">
            <v>58897</v>
          </cell>
          <cell r="H30">
            <v>66818000</v>
          </cell>
          <cell r="I30">
            <v>2148</v>
          </cell>
          <cell r="J30">
            <v>13.9</v>
          </cell>
          <cell r="L30">
            <v>0.35</v>
          </cell>
          <cell r="M30">
            <v>1</v>
          </cell>
          <cell r="N30">
            <v>0.5</v>
          </cell>
          <cell r="O30">
            <v>0.2</v>
          </cell>
          <cell r="Q30">
            <v>0</v>
          </cell>
          <cell r="R30">
            <v>0</v>
          </cell>
          <cell r="S30">
            <v>146</v>
          </cell>
          <cell r="T30">
            <v>146</v>
          </cell>
          <cell r="U30" t="str">
            <v>0231-0007</v>
          </cell>
        </row>
        <row r="31">
          <cell r="E31" t="str">
            <v>건설기계</v>
          </cell>
          <cell r="F31" t="str">
            <v>$</v>
          </cell>
          <cell r="G31">
            <v>67217</v>
          </cell>
          <cell r="H31">
            <v>76257000</v>
          </cell>
          <cell r="I31">
            <v>2148</v>
          </cell>
          <cell r="J31">
            <v>16.3</v>
          </cell>
          <cell r="L31">
            <v>0.35</v>
          </cell>
          <cell r="M31">
            <v>1</v>
          </cell>
          <cell r="N31">
            <v>0.5</v>
          </cell>
          <cell r="O31">
            <v>0.2</v>
          </cell>
          <cell r="Q31">
            <v>0</v>
          </cell>
          <cell r="R31">
            <v>0</v>
          </cell>
          <cell r="S31">
            <v>4057</v>
          </cell>
          <cell r="T31">
            <v>4057</v>
          </cell>
          <cell r="U31" t="str">
            <v>0240-0007</v>
          </cell>
        </row>
        <row r="32">
          <cell r="E32" t="str">
            <v>건설기계</v>
          </cell>
          <cell r="F32" t="str">
            <v>$</v>
          </cell>
          <cell r="G32">
            <v>75141</v>
          </cell>
          <cell r="H32">
            <v>85247000</v>
          </cell>
          <cell r="I32">
            <v>2148</v>
          </cell>
          <cell r="J32">
            <v>18</v>
          </cell>
          <cell r="L32">
            <v>0.38</v>
          </cell>
          <cell r="M32">
            <v>1</v>
          </cell>
          <cell r="N32">
            <v>0.5</v>
          </cell>
          <cell r="O32">
            <v>0.2</v>
          </cell>
          <cell r="Q32">
            <v>6166</v>
          </cell>
          <cell r="R32">
            <v>18629</v>
          </cell>
          <cell r="S32">
            <v>156620</v>
          </cell>
          <cell r="T32">
            <v>181415</v>
          </cell>
          <cell r="U32" t="str">
            <v>0260-0355</v>
          </cell>
        </row>
        <row r="33">
          <cell r="E33" t="str">
            <v>건설기계</v>
          </cell>
          <cell r="F33" t="str">
            <v>$</v>
          </cell>
          <cell r="G33">
            <v>82417</v>
          </cell>
          <cell r="H33">
            <v>93502000</v>
          </cell>
          <cell r="I33">
            <v>2148</v>
          </cell>
          <cell r="J33">
            <v>7.8</v>
          </cell>
          <cell r="L33">
            <v>0.35</v>
          </cell>
          <cell r="M33">
            <v>1</v>
          </cell>
          <cell r="N33">
            <v>0.5</v>
          </cell>
          <cell r="O33">
            <v>0.2</v>
          </cell>
          <cell r="Q33">
            <v>4683</v>
          </cell>
          <cell r="R33">
            <v>18629</v>
          </cell>
          <cell r="S33">
            <v>8394</v>
          </cell>
          <cell r="T33">
            <v>31706</v>
          </cell>
          <cell r="U33" t="str">
            <v>0301-0057</v>
          </cell>
        </row>
        <row r="34">
          <cell r="E34" t="str">
            <v>건설기계</v>
          </cell>
          <cell r="F34" t="str">
            <v>원</v>
          </cell>
          <cell r="G34">
            <v>16115</v>
          </cell>
          <cell r="H34">
            <v>16115000</v>
          </cell>
          <cell r="I34">
            <v>1898</v>
          </cell>
          <cell r="J34">
            <v>4.0999999999999996</v>
          </cell>
          <cell r="L34">
            <v>0.35</v>
          </cell>
          <cell r="M34">
            <v>1</v>
          </cell>
          <cell r="N34">
            <v>0.5</v>
          </cell>
          <cell r="O34">
            <v>0.2</v>
          </cell>
          <cell r="Q34">
            <v>7223</v>
          </cell>
          <cell r="R34">
            <v>18629</v>
          </cell>
          <cell r="S34">
            <v>10976</v>
          </cell>
          <cell r="T34">
            <v>36828</v>
          </cell>
          <cell r="U34" t="str">
            <v>0301-0076</v>
          </cell>
        </row>
        <row r="35">
          <cell r="E35" t="str">
            <v>건설기계</v>
          </cell>
          <cell r="F35" t="str">
            <v>원</v>
          </cell>
          <cell r="G35">
            <v>24483</v>
          </cell>
          <cell r="H35">
            <v>24483000</v>
          </cell>
          <cell r="I35">
            <v>1898</v>
          </cell>
          <cell r="J35">
            <v>4.3</v>
          </cell>
          <cell r="L35">
            <v>0.35</v>
          </cell>
          <cell r="M35">
            <v>1</v>
          </cell>
          <cell r="N35">
            <v>0.5</v>
          </cell>
          <cell r="O35">
            <v>0.2</v>
          </cell>
          <cell r="Q35">
            <v>9287</v>
          </cell>
          <cell r="R35">
            <v>18629</v>
          </cell>
          <cell r="S35">
            <v>13449</v>
          </cell>
          <cell r="T35">
            <v>41365</v>
          </cell>
          <cell r="U35" t="str">
            <v>0301-0095</v>
          </cell>
        </row>
        <row r="36">
          <cell r="E36" t="str">
            <v>건설기계</v>
          </cell>
          <cell r="F36" t="str">
            <v>원</v>
          </cell>
          <cell r="G36">
            <v>37243</v>
          </cell>
          <cell r="H36">
            <v>37243000</v>
          </cell>
          <cell r="I36">
            <v>1898</v>
          </cell>
          <cell r="J36">
            <v>7.6</v>
          </cell>
          <cell r="L36">
            <v>0.35</v>
          </cell>
          <cell r="M36">
            <v>1</v>
          </cell>
          <cell r="N36">
            <v>0.5</v>
          </cell>
          <cell r="O36">
            <v>0.2</v>
          </cell>
          <cell r="Q36">
            <v>11033</v>
          </cell>
          <cell r="R36">
            <v>18629</v>
          </cell>
          <cell r="S36">
            <v>15936</v>
          </cell>
          <cell r="T36">
            <v>45598</v>
          </cell>
          <cell r="U36" t="str">
            <v>0301-0115</v>
          </cell>
        </row>
        <row r="37">
          <cell r="E37" t="str">
            <v>건설기계</v>
          </cell>
          <cell r="F37" t="str">
            <v>원</v>
          </cell>
          <cell r="G37">
            <v>63153</v>
          </cell>
          <cell r="H37">
            <v>63153000</v>
          </cell>
          <cell r="I37">
            <v>1898</v>
          </cell>
          <cell r="J37">
            <v>9.5</v>
          </cell>
          <cell r="L37">
            <v>0.35</v>
          </cell>
          <cell r="M37">
            <v>1</v>
          </cell>
          <cell r="N37">
            <v>0.5</v>
          </cell>
          <cell r="O37">
            <v>0.2</v>
          </cell>
          <cell r="Q37">
            <v>12938</v>
          </cell>
          <cell r="R37">
            <v>18629</v>
          </cell>
          <cell r="S37">
            <v>18187</v>
          </cell>
          <cell r="T37">
            <v>49754</v>
          </cell>
          <cell r="U37" t="str">
            <v>0301-0134</v>
          </cell>
        </row>
        <row r="38">
          <cell r="E38" t="str">
            <v>건설기계</v>
          </cell>
          <cell r="F38" t="str">
            <v>원</v>
          </cell>
          <cell r="G38">
            <v>81063</v>
          </cell>
          <cell r="H38">
            <v>81063000</v>
          </cell>
          <cell r="I38">
            <v>1898</v>
          </cell>
          <cell r="J38">
            <v>12.1</v>
          </cell>
          <cell r="L38">
            <v>0.35</v>
          </cell>
          <cell r="M38">
            <v>1</v>
          </cell>
          <cell r="N38">
            <v>0.5</v>
          </cell>
          <cell r="O38">
            <v>0.2</v>
          </cell>
          <cell r="Q38">
            <v>14288</v>
          </cell>
          <cell r="R38">
            <v>18629</v>
          </cell>
          <cell r="S38">
            <v>20331</v>
          </cell>
          <cell r="T38">
            <v>53248</v>
          </cell>
          <cell r="U38" t="str">
            <v>0301-0153</v>
          </cell>
        </row>
        <row r="39">
          <cell r="E39" t="str">
            <v>건설기계</v>
          </cell>
          <cell r="F39" t="str">
            <v>원</v>
          </cell>
          <cell r="G39">
            <v>89150</v>
          </cell>
          <cell r="H39">
            <v>89150000</v>
          </cell>
          <cell r="I39">
            <v>1898</v>
          </cell>
          <cell r="J39">
            <v>16.3</v>
          </cell>
          <cell r="L39">
            <v>0.35</v>
          </cell>
          <cell r="M39">
            <v>1</v>
          </cell>
          <cell r="N39">
            <v>0.5</v>
          </cell>
          <cell r="O39">
            <v>0.2</v>
          </cell>
          <cell r="Q39">
            <v>6191</v>
          </cell>
          <cell r="R39">
            <v>18629</v>
          </cell>
          <cell r="S39">
            <v>22300</v>
          </cell>
          <cell r="T39">
            <v>47120</v>
          </cell>
          <cell r="U39" t="str">
            <v>0301-0172</v>
          </cell>
        </row>
        <row r="40">
          <cell r="E40" t="str">
            <v>건설기계</v>
          </cell>
          <cell r="F40" t="str">
            <v>원</v>
          </cell>
          <cell r="G40">
            <v>111500</v>
          </cell>
          <cell r="H40">
            <v>111500000</v>
          </cell>
          <cell r="I40">
            <v>1898</v>
          </cell>
          <cell r="J40">
            <v>20.2</v>
          </cell>
          <cell r="L40">
            <v>0.73</v>
          </cell>
          <cell r="M40">
            <v>1</v>
          </cell>
          <cell r="N40">
            <v>0.5</v>
          </cell>
          <cell r="O40">
            <v>0.2</v>
          </cell>
          <cell r="Q40">
            <v>4170</v>
          </cell>
          <cell r="R40">
            <v>18629</v>
          </cell>
          <cell r="S40">
            <v>3058</v>
          </cell>
          <cell r="T40">
            <v>25857</v>
          </cell>
          <cell r="U40" t="str">
            <v>0302-0025</v>
          </cell>
        </row>
        <row r="41">
          <cell r="E41" t="str">
            <v>건설기계</v>
          </cell>
          <cell r="F41" t="str">
            <v>원</v>
          </cell>
          <cell r="G41">
            <v>124000</v>
          </cell>
          <cell r="H41">
            <v>124000000</v>
          </cell>
          <cell r="I41">
            <v>1898</v>
          </cell>
          <cell r="J41">
            <v>24.4</v>
          </cell>
          <cell r="L41">
            <v>0.73</v>
          </cell>
          <cell r="M41">
            <v>1</v>
          </cell>
          <cell r="N41">
            <v>0.5</v>
          </cell>
          <cell r="O41">
            <v>0.2</v>
          </cell>
          <cell r="Q41">
            <v>4374</v>
          </cell>
          <cell r="R41">
            <v>18629</v>
          </cell>
          <cell r="S41">
            <v>4646</v>
          </cell>
          <cell r="T41">
            <v>27649</v>
          </cell>
          <cell r="U41" t="str">
            <v>0302-0057</v>
          </cell>
        </row>
        <row r="42">
          <cell r="E42" t="str">
            <v>건설기계</v>
          </cell>
          <cell r="F42" t="str">
            <v>원</v>
          </cell>
          <cell r="G42">
            <v>243750</v>
          </cell>
          <cell r="H42">
            <v>243750000</v>
          </cell>
          <cell r="I42">
            <v>1898</v>
          </cell>
          <cell r="J42">
            <v>36.200000000000003</v>
          </cell>
          <cell r="L42">
            <v>0.73</v>
          </cell>
          <cell r="M42">
            <v>1</v>
          </cell>
          <cell r="N42">
            <v>0.5</v>
          </cell>
          <cell r="O42">
            <v>0.2</v>
          </cell>
          <cell r="Q42">
            <v>7731</v>
          </cell>
          <cell r="R42">
            <v>18629</v>
          </cell>
          <cell r="S42">
            <v>7068</v>
          </cell>
          <cell r="T42">
            <v>33428</v>
          </cell>
          <cell r="U42" t="str">
            <v>0302-0095</v>
          </cell>
        </row>
        <row r="43">
          <cell r="E43" t="str">
            <v>건설기계</v>
          </cell>
          <cell r="F43" t="str">
            <v>$</v>
          </cell>
          <cell r="G43">
            <v>65056</v>
          </cell>
          <cell r="H43">
            <v>73806000</v>
          </cell>
          <cell r="I43">
            <v>2148</v>
          </cell>
          <cell r="J43">
            <v>18.600000000000001</v>
          </cell>
          <cell r="L43">
            <v>0.73</v>
          </cell>
          <cell r="M43">
            <v>1</v>
          </cell>
          <cell r="N43">
            <v>0.5</v>
          </cell>
          <cell r="O43">
            <v>0.2</v>
          </cell>
          <cell r="Q43">
            <v>9663</v>
          </cell>
          <cell r="R43">
            <v>18629</v>
          </cell>
          <cell r="S43">
            <v>11986</v>
          </cell>
          <cell r="T43">
            <v>40278</v>
          </cell>
          <cell r="U43" t="str">
            <v>0302-0134</v>
          </cell>
        </row>
        <row r="44">
          <cell r="E44" t="str">
            <v>건설기계</v>
          </cell>
          <cell r="F44" t="str">
            <v>$</v>
          </cell>
          <cell r="G44">
            <v>121021</v>
          </cell>
          <cell r="H44">
            <v>137298000</v>
          </cell>
          <cell r="I44">
            <v>2148</v>
          </cell>
          <cell r="J44">
            <v>39.6</v>
          </cell>
          <cell r="L44">
            <v>0.73</v>
          </cell>
          <cell r="M44">
            <v>1</v>
          </cell>
          <cell r="N44">
            <v>0.5</v>
          </cell>
          <cell r="O44">
            <v>0.2</v>
          </cell>
          <cell r="Q44">
            <v>12308</v>
          </cell>
          <cell r="R44">
            <v>18629</v>
          </cell>
          <cell r="S44">
            <v>15385</v>
          </cell>
          <cell r="T44">
            <v>46322</v>
          </cell>
          <cell r="U44" t="str">
            <v>0302-0172</v>
          </cell>
        </row>
        <row r="45">
          <cell r="E45" t="str">
            <v>건설기계</v>
          </cell>
          <cell r="F45" t="str">
            <v>$</v>
          </cell>
          <cell r="G45">
            <v>160192</v>
          </cell>
          <cell r="H45">
            <v>181737000</v>
          </cell>
          <cell r="I45">
            <v>2148</v>
          </cell>
          <cell r="J45">
            <v>51</v>
          </cell>
          <cell r="L45">
            <v>0.73</v>
          </cell>
          <cell r="M45">
            <v>1</v>
          </cell>
          <cell r="N45">
            <v>0.5</v>
          </cell>
          <cell r="O45">
            <v>0.2</v>
          </cell>
          <cell r="Q45">
            <v>16581</v>
          </cell>
          <cell r="R45">
            <v>18629</v>
          </cell>
          <cell r="S45">
            <v>16920</v>
          </cell>
          <cell r="T45">
            <v>52130</v>
          </cell>
          <cell r="U45" t="str">
            <v>0302-0229</v>
          </cell>
        </row>
        <row r="46">
          <cell r="E46" t="str">
            <v>건설기계</v>
          </cell>
          <cell r="F46" t="str">
            <v>$</v>
          </cell>
          <cell r="G46">
            <v>202693</v>
          </cell>
          <cell r="H46">
            <v>229955000</v>
          </cell>
          <cell r="I46">
            <v>2148</v>
          </cell>
          <cell r="J46">
            <v>60</v>
          </cell>
          <cell r="L46">
            <v>0.73</v>
          </cell>
          <cell r="M46">
            <v>1</v>
          </cell>
          <cell r="N46">
            <v>0.5</v>
          </cell>
          <cell r="O46">
            <v>0.2</v>
          </cell>
          <cell r="Q46">
            <v>20548</v>
          </cell>
          <cell r="R46">
            <v>18629</v>
          </cell>
          <cell r="S46">
            <v>21162</v>
          </cell>
          <cell r="T46">
            <v>60339</v>
          </cell>
          <cell r="U46" t="str">
            <v>0302-0287</v>
          </cell>
        </row>
        <row r="47">
          <cell r="E47" t="str">
            <v>건설기계</v>
          </cell>
          <cell r="F47" t="str">
            <v>$</v>
          </cell>
          <cell r="G47">
            <v>21196</v>
          </cell>
          <cell r="H47">
            <v>24046000</v>
          </cell>
          <cell r="I47">
            <v>1698</v>
          </cell>
          <cell r="J47">
            <v>24.4</v>
          </cell>
          <cell r="L47">
            <v>0.73</v>
          </cell>
          <cell r="M47">
            <v>1</v>
          </cell>
          <cell r="N47">
            <v>0.5</v>
          </cell>
          <cell r="O47">
            <v>0.2</v>
          </cell>
          <cell r="Q47">
            <v>24820</v>
          </cell>
          <cell r="R47">
            <v>18629</v>
          </cell>
          <cell r="S47">
            <v>23535</v>
          </cell>
          <cell r="T47">
            <v>66984</v>
          </cell>
          <cell r="U47" t="str">
            <v>0302-0350</v>
          </cell>
        </row>
        <row r="48">
          <cell r="E48" t="str">
            <v>건설기계</v>
          </cell>
          <cell r="F48" t="str">
            <v>$</v>
          </cell>
          <cell r="G48">
            <v>27588</v>
          </cell>
          <cell r="H48">
            <v>31298000</v>
          </cell>
          <cell r="I48">
            <v>1698</v>
          </cell>
          <cell r="J48">
            <v>36.200000000000003</v>
          </cell>
          <cell r="L48">
            <v>0.73</v>
          </cell>
          <cell r="M48">
            <v>1</v>
          </cell>
          <cell r="N48">
            <v>0.5</v>
          </cell>
          <cell r="O48">
            <v>0.2</v>
          </cell>
          <cell r="Q48">
            <v>36824</v>
          </cell>
          <cell r="R48">
            <v>18629</v>
          </cell>
          <cell r="S48">
            <v>46263</v>
          </cell>
          <cell r="T48">
            <v>101716</v>
          </cell>
          <cell r="U48" t="str">
            <v>0302-0500</v>
          </cell>
        </row>
        <row r="49">
          <cell r="E49" t="str">
            <v>건설기계</v>
          </cell>
          <cell r="F49" t="str">
            <v>$</v>
          </cell>
          <cell r="G49">
            <v>36945</v>
          </cell>
          <cell r="H49">
            <v>41914000</v>
          </cell>
          <cell r="I49">
            <v>1698</v>
          </cell>
          <cell r="J49">
            <v>18.600000000000001</v>
          </cell>
          <cell r="L49">
            <v>0.36</v>
          </cell>
          <cell r="M49">
            <v>1</v>
          </cell>
          <cell r="N49">
            <v>0.5</v>
          </cell>
          <cell r="O49">
            <v>0.2</v>
          </cell>
          <cell r="Q49">
            <v>14874</v>
          </cell>
          <cell r="R49">
            <v>18629</v>
          </cell>
          <cell r="S49">
            <v>17603</v>
          </cell>
          <cell r="T49">
            <v>51106</v>
          </cell>
          <cell r="U49" t="str">
            <v>0406-0054</v>
          </cell>
        </row>
        <row r="50">
          <cell r="E50" t="str">
            <v>건설기계</v>
          </cell>
          <cell r="F50" t="str">
            <v>$</v>
          </cell>
          <cell r="G50">
            <v>51336</v>
          </cell>
          <cell r="H50">
            <v>58240000</v>
          </cell>
          <cell r="I50">
            <v>1698</v>
          </cell>
          <cell r="J50">
            <v>39.6</v>
          </cell>
          <cell r="L50">
            <v>0.36</v>
          </cell>
          <cell r="M50">
            <v>1</v>
          </cell>
          <cell r="N50">
            <v>0.5</v>
          </cell>
          <cell r="O50">
            <v>0.2</v>
          </cell>
          <cell r="Q50">
            <v>31667</v>
          </cell>
          <cell r="R50">
            <v>18629</v>
          </cell>
          <cell r="S50">
            <v>32746</v>
          </cell>
          <cell r="T50">
            <v>83042</v>
          </cell>
          <cell r="U50" t="str">
            <v>0406-0115</v>
          </cell>
        </row>
        <row r="51">
          <cell r="E51" t="str">
            <v>건설기계</v>
          </cell>
          <cell r="F51" t="str">
            <v>$</v>
          </cell>
          <cell r="G51">
            <v>72926</v>
          </cell>
          <cell r="H51">
            <v>82734000</v>
          </cell>
          <cell r="I51">
            <v>1698</v>
          </cell>
          <cell r="J51">
            <v>51</v>
          </cell>
          <cell r="L51">
            <v>0.36</v>
          </cell>
          <cell r="M51">
            <v>1</v>
          </cell>
          <cell r="N51">
            <v>0.5</v>
          </cell>
          <cell r="O51">
            <v>0.2</v>
          </cell>
          <cell r="Q51">
            <v>40783</v>
          </cell>
          <cell r="R51">
            <v>18629</v>
          </cell>
          <cell r="S51">
            <v>43345</v>
          </cell>
          <cell r="T51">
            <v>102757</v>
          </cell>
          <cell r="U51" t="str">
            <v>0406-0161</v>
          </cell>
        </row>
        <row r="52">
          <cell r="E52" t="str">
            <v>건설기계</v>
          </cell>
          <cell r="F52" t="str">
            <v>원</v>
          </cell>
          <cell r="G52">
            <v>112000</v>
          </cell>
          <cell r="H52">
            <v>112000000</v>
          </cell>
          <cell r="I52">
            <v>1730</v>
          </cell>
          <cell r="J52">
            <v>15.4</v>
          </cell>
          <cell r="L52">
            <v>0.36</v>
          </cell>
          <cell r="M52">
            <v>1</v>
          </cell>
          <cell r="N52">
            <v>0.5</v>
          </cell>
          <cell r="O52">
            <v>0.2</v>
          </cell>
          <cell r="Q52">
            <v>47980</v>
          </cell>
          <cell r="R52">
            <v>18629</v>
          </cell>
          <cell r="S52">
            <v>54845</v>
          </cell>
          <cell r="T52">
            <v>121454</v>
          </cell>
          <cell r="U52" t="str">
            <v>0406-0206</v>
          </cell>
        </row>
        <row r="53">
          <cell r="E53" t="str">
            <v>운반기계</v>
          </cell>
          <cell r="F53" t="str">
            <v>원</v>
          </cell>
          <cell r="G53">
            <v>13120</v>
          </cell>
          <cell r="H53">
            <v>13120000</v>
          </cell>
          <cell r="I53">
            <v>3590</v>
          </cell>
          <cell r="J53">
            <v>3.8</v>
          </cell>
          <cell r="L53">
            <v>0.44</v>
          </cell>
          <cell r="M53">
            <v>1</v>
          </cell>
          <cell r="Q53">
            <v>0</v>
          </cell>
          <cell r="R53">
            <v>0</v>
          </cell>
          <cell r="S53">
            <v>4533</v>
          </cell>
          <cell r="T53">
            <v>4533</v>
          </cell>
          <cell r="U53" t="str">
            <v>0407-0054</v>
          </cell>
        </row>
        <row r="54">
          <cell r="E54" t="str">
            <v>운반기계</v>
          </cell>
          <cell r="F54" t="str">
            <v>원</v>
          </cell>
          <cell r="G54">
            <v>15317</v>
          </cell>
          <cell r="H54">
            <v>15317000</v>
          </cell>
          <cell r="I54">
            <v>3590</v>
          </cell>
          <cell r="J54">
            <v>6.7</v>
          </cell>
          <cell r="L54">
            <v>0.44</v>
          </cell>
          <cell r="M54">
            <v>1</v>
          </cell>
          <cell r="Q54">
            <v>0</v>
          </cell>
          <cell r="R54">
            <v>0</v>
          </cell>
          <cell r="S54">
            <v>5900</v>
          </cell>
          <cell r="T54">
            <v>5900</v>
          </cell>
          <cell r="U54" t="str">
            <v>0407-0092</v>
          </cell>
        </row>
        <row r="55">
          <cell r="E55" t="str">
            <v>운반기계</v>
          </cell>
          <cell r="F55" t="str">
            <v>원</v>
          </cell>
          <cell r="G55">
            <v>16737</v>
          </cell>
          <cell r="H55">
            <v>16737000</v>
          </cell>
          <cell r="I55">
            <v>3590</v>
          </cell>
          <cell r="J55">
            <v>10.7</v>
          </cell>
          <cell r="L55">
            <v>0.44</v>
          </cell>
          <cell r="M55">
            <v>1</v>
          </cell>
          <cell r="Q55">
            <v>0</v>
          </cell>
          <cell r="R55">
            <v>0</v>
          </cell>
          <cell r="S55">
            <v>7902</v>
          </cell>
          <cell r="T55">
            <v>7902</v>
          </cell>
          <cell r="U55" t="str">
            <v>0407-0107</v>
          </cell>
        </row>
        <row r="56">
          <cell r="E56" t="str">
            <v>운반기계</v>
          </cell>
          <cell r="F56" t="str">
            <v>원</v>
          </cell>
          <cell r="G56">
            <v>22317</v>
          </cell>
          <cell r="H56">
            <v>22317000</v>
          </cell>
          <cell r="I56">
            <v>3389</v>
          </cell>
          <cell r="J56">
            <v>12.4</v>
          </cell>
          <cell r="L56">
            <v>0.44</v>
          </cell>
          <cell r="M56">
            <v>1</v>
          </cell>
          <cell r="Q56">
            <v>0</v>
          </cell>
          <cell r="R56">
            <v>0</v>
          </cell>
          <cell r="S56">
            <v>10980</v>
          </cell>
          <cell r="T56">
            <v>10980</v>
          </cell>
          <cell r="U56" t="str">
            <v>0407-0161</v>
          </cell>
        </row>
        <row r="57">
          <cell r="E57" t="str">
            <v>운반기계</v>
          </cell>
          <cell r="F57" t="str">
            <v>원</v>
          </cell>
          <cell r="G57">
            <v>31531</v>
          </cell>
          <cell r="H57">
            <v>31531000</v>
          </cell>
          <cell r="I57">
            <v>2664</v>
          </cell>
          <cell r="J57">
            <v>18.8</v>
          </cell>
          <cell r="L57">
            <v>0.44</v>
          </cell>
          <cell r="M57">
            <v>1</v>
          </cell>
          <cell r="N57">
            <v>0</v>
          </cell>
          <cell r="O57">
            <v>0</v>
          </cell>
          <cell r="P57">
            <v>0</v>
          </cell>
          <cell r="Q57">
            <v>0</v>
          </cell>
          <cell r="R57">
            <v>0</v>
          </cell>
          <cell r="S57">
            <v>15598</v>
          </cell>
          <cell r="T57">
            <v>15598</v>
          </cell>
          <cell r="U57" t="str">
            <v>0407-0206</v>
          </cell>
        </row>
        <row r="58">
          <cell r="E58" t="str">
            <v>건설기계</v>
          </cell>
          <cell r="F58" t="str">
            <v>원</v>
          </cell>
          <cell r="G58">
            <v>51583</v>
          </cell>
          <cell r="H58">
            <v>51583000</v>
          </cell>
          <cell r="I58">
            <v>2664</v>
          </cell>
          <cell r="J58">
            <v>21.1</v>
          </cell>
          <cell r="L58">
            <v>0.66</v>
          </cell>
          <cell r="M58">
            <v>1</v>
          </cell>
          <cell r="N58">
            <v>0.5</v>
          </cell>
          <cell r="O58">
            <v>0.2</v>
          </cell>
          <cell r="Q58">
            <v>15031</v>
          </cell>
          <cell r="R58">
            <v>18629</v>
          </cell>
          <cell r="S58">
            <v>19376</v>
          </cell>
          <cell r="T58">
            <v>53036</v>
          </cell>
          <cell r="U58" t="str">
            <v>0501-0036</v>
          </cell>
        </row>
        <row r="59">
          <cell r="E59" t="str">
            <v>건설기계</v>
          </cell>
          <cell r="F59" t="str">
            <v>원</v>
          </cell>
          <cell r="G59">
            <v>76000</v>
          </cell>
          <cell r="H59">
            <v>76000000</v>
          </cell>
          <cell r="I59">
            <v>2108</v>
          </cell>
          <cell r="J59">
            <v>23.2</v>
          </cell>
          <cell r="L59">
            <v>1.89</v>
          </cell>
          <cell r="M59">
            <v>1</v>
          </cell>
          <cell r="N59">
            <v>0.5</v>
          </cell>
          <cell r="O59">
            <v>0.2</v>
          </cell>
          <cell r="Q59">
            <v>26169</v>
          </cell>
          <cell r="R59">
            <v>18629</v>
          </cell>
          <cell r="S59">
            <v>19376</v>
          </cell>
          <cell r="T59">
            <v>64174</v>
          </cell>
          <cell r="U59" t="str">
            <v>0502-0036</v>
          </cell>
        </row>
        <row r="60">
          <cell r="E60" t="str">
            <v>건설기계</v>
          </cell>
          <cell r="F60" t="str">
            <v>$</v>
          </cell>
          <cell r="G60">
            <v>125970</v>
          </cell>
          <cell r="H60">
            <v>142912000</v>
          </cell>
          <cell r="I60">
            <v>2108</v>
          </cell>
          <cell r="J60">
            <v>33.799999999999997</v>
          </cell>
          <cell r="L60">
            <v>0.44</v>
          </cell>
          <cell r="M60">
            <v>1</v>
          </cell>
          <cell r="Q60">
            <v>3217</v>
          </cell>
          <cell r="R60">
            <v>11263</v>
          </cell>
          <cell r="S60">
            <v>4710</v>
          </cell>
          <cell r="T60">
            <v>19190</v>
          </cell>
          <cell r="U60" t="str">
            <v>0602-0025</v>
          </cell>
        </row>
        <row r="61">
          <cell r="E61" t="str">
            <v>건설기계</v>
          </cell>
          <cell r="F61" t="str">
            <v>$</v>
          </cell>
          <cell r="G61">
            <v>31223</v>
          </cell>
          <cell r="H61">
            <v>35422000</v>
          </cell>
          <cell r="I61">
            <v>2111</v>
          </cell>
          <cell r="J61">
            <v>8.4</v>
          </cell>
          <cell r="L61">
            <v>0.44</v>
          </cell>
          <cell r="M61">
            <v>1</v>
          </cell>
          <cell r="O61">
            <v>0.2</v>
          </cell>
          <cell r="Q61">
            <v>5673</v>
          </cell>
          <cell r="R61">
            <v>11263</v>
          </cell>
          <cell r="S61">
            <v>5498</v>
          </cell>
          <cell r="T61">
            <v>22434</v>
          </cell>
          <cell r="U61" t="str">
            <v>0602-0045</v>
          </cell>
        </row>
        <row r="62">
          <cell r="E62" t="str">
            <v>건설기계</v>
          </cell>
          <cell r="F62" t="str">
            <v>$</v>
          </cell>
          <cell r="G62">
            <v>38982</v>
          </cell>
          <cell r="H62">
            <v>44225000</v>
          </cell>
          <cell r="I62">
            <v>2111</v>
          </cell>
          <cell r="J62">
            <v>10.199999999999999</v>
          </cell>
          <cell r="L62">
            <v>0.44</v>
          </cell>
          <cell r="M62">
            <v>1</v>
          </cell>
          <cell r="O62">
            <v>0.2</v>
          </cell>
          <cell r="Q62">
            <v>9059</v>
          </cell>
          <cell r="R62">
            <v>11263</v>
          </cell>
          <cell r="S62">
            <v>6008</v>
          </cell>
          <cell r="T62">
            <v>26330</v>
          </cell>
          <cell r="U62" t="str">
            <v>0602-0060</v>
          </cell>
        </row>
        <row r="63">
          <cell r="E63" t="str">
            <v>건설기계</v>
          </cell>
          <cell r="F63" t="str">
            <v>$</v>
          </cell>
          <cell r="G63">
            <v>43722</v>
          </cell>
          <cell r="H63">
            <v>49602000</v>
          </cell>
          <cell r="I63">
            <v>2111</v>
          </cell>
          <cell r="J63">
            <v>12</v>
          </cell>
          <cell r="L63">
            <v>0.44</v>
          </cell>
          <cell r="M63">
            <v>1</v>
          </cell>
          <cell r="O63">
            <v>0.2</v>
          </cell>
          <cell r="Q63">
            <v>10499</v>
          </cell>
          <cell r="R63">
            <v>11263</v>
          </cell>
          <cell r="S63">
            <v>7563</v>
          </cell>
          <cell r="T63">
            <v>29325</v>
          </cell>
          <cell r="U63" t="str">
            <v>0602-0080</v>
          </cell>
        </row>
        <row r="64">
          <cell r="E64" t="str">
            <v>건설기계</v>
          </cell>
          <cell r="F64" t="str">
            <v>$</v>
          </cell>
          <cell r="G64">
            <v>25973</v>
          </cell>
          <cell r="H64">
            <v>29466000</v>
          </cell>
          <cell r="I64">
            <v>2155</v>
          </cell>
          <cell r="J64">
            <v>5.5</v>
          </cell>
          <cell r="L64">
            <v>0.44</v>
          </cell>
          <cell r="M64">
            <v>1</v>
          </cell>
          <cell r="N64">
            <v>0</v>
          </cell>
          <cell r="O64">
            <v>0.2</v>
          </cell>
          <cell r="P64">
            <v>0</v>
          </cell>
          <cell r="Q64">
            <v>3213</v>
          </cell>
          <cell r="R64">
            <v>14423</v>
          </cell>
          <cell r="S64">
            <v>6349</v>
          </cell>
          <cell r="T64">
            <v>23985</v>
          </cell>
          <cell r="U64" t="str">
            <v>1206-0008</v>
          </cell>
        </row>
        <row r="65">
          <cell r="E65" t="str">
            <v>건설기계</v>
          </cell>
          <cell r="F65" t="str">
            <v>$</v>
          </cell>
          <cell r="G65">
            <v>31335</v>
          </cell>
          <cell r="H65">
            <v>35549000</v>
          </cell>
          <cell r="I65">
            <v>2155</v>
          </cell>
          <cell r="J65">
            <v>7.5</v>
          </cell>
          <cell r="L65">
            <v>0.44</v>
          </cell>
          <cell r="M65">
            <v>1</v>
          </cell>
          <cell r="O65">
            <v>0.2</v>
          </cell>
          <cell r="Q65">
            <v>17865</v>
          </cell>
          <cell r="R65">
            <v>11509</v>
          </cell>
          <cell r="S65">
            <v>13741</v>
          </cell>
          <cell r="T65">
            <v>43115</v>
          </cell>
          <cell r="U65" t="str">
            <v>0602-0150</v>
          </cell>
        </row>
        <row r="66">
          <cell r="E66" t="str">
            <v>건설기계</v>
          </cell>
          <cell r="F66" t="str">
            <v>$</v>
          </cell>
          <cell r="G66">
            <v>36137</v>
          </cell>
          <cell r="H66">
            <v>40997000</v>
          </cell>
          <cell r="I66">
            <v>2155</v>
          </cell>
          <cell r="J66">
            <v>9.1999999999999993</v>
          </cell>
          <cell r="L66">
            <v>0.73</v>
          </cell>
          <cell r="M66">
            <v>1</v>
          </cell>
          <cell r="O66">
            <v>0.2</v>
          </cell>
          <cell r="Q66">
            <v>23599</v>
          </cell>
          <cell r="R66">
            <v>11509</v>
          </cell>
          <cell r="S66">
            <v>16020</v>
          </cell>
          <cell r="T66">
            <v>51128</v>
          </cell>
          <cell r="U66" t="str">
            <v>0602-0200</v>
          </cell>
        </row>
        <row r="67">
          <cell r="E67" t="str">
            <v>건설기계</v>
          </cell>
          <cell r="F67" t="str">
            <v>$</v>
          </cell>
          <cell r="G67">
            <v>6667</v>
          </cell>
          <cell r="H67">
            <v>7563000</v>
          </cell>
          <cell r="I67">
            <v>2472</v>
          </cell>
          <cell r="J67">
            <v>2.7</v>
          </cell>
          <cell r="L67">
            <v>0.73</v>
          </cell>
          <cell r="M67">
            <v>1</v>
          </cell>
          <cell r="O67">
            <v>0.2</v>
          </cell>
          <cell r="Q67">
            <v>34382</v>
          </cell>
          <cell r="R67">
            <v>11509</v>
          </cell>
          <cell r="S67">
            <v>33450</v>
          </cell>
          <cell r="T67">
            <v>79341</v>
          </cell>
          <cell r="U67" t="str">
            <v>0602-0320</v>
          </cell>
        </row>
        <row r="68">
          <cell r="E68" t="str">
            <v>건설기계</v>
          </cell>
          <cell r="F68" t="str">
            <v>$</v>
          </cell>
          <cell r="G68">
            <v>12029</v>
          </cell>
          <cell r="H68">
            <v>13646000</v>
          </cell>
          <cell r="I68">
            <v>2472</v>
          </cell>
          <cell r="J68">
            <v>4.5</v>
          </cell>
          <cell r="L68">
            <v>0.2</v>
          </cell>
          <cell r="M68">
            <v>1</v>
          </cell>
          <cell r="O68">
            <v>0.2</v>
          </cell>
          <cell r="Q68">
            <v>5927</v>
          </cell>
          <cell r="R68">
            <v>14141</v>
          </cell>
          <cell r="S68">
            <v>8302</v>
          </cell>
          <cell r="T68">
            <v>28370</v>
          </cell>
          <cell r="U68" t="str">
            <v>1106-0010</v>
          </cell>
        </row>
        <row r="69">
          <cell r="E69" t="str">
            <v>건설기계</v>
          </cell>
          <cell r="F69" t="str">
            <v>$</v>
          </cell>
          <cell r="G69">
            <v>25700</v>
          </cell>
          <cell r="H69">
            <v>29156000</v>
          </cell>
          <cell r="I69">
            <v>2472</v>
          </cell>
          <cell r="J69">
            <v>9</v>
          </cell>
          <cell r="L69">
            <v>0.2</v>
          </cell>
          <cell r="M69">
            <v>1</v>
          </cell>
          <cell r="O69">
            <v>0.2</v>
          </cell>
          <cell r="Q69">
            <v>7197</v>
          </cell>
          <cell r="R69">
            <v>14141</v>
          </cell>
          <cell r="S69">
            <v>10366</v>
          </cell>
          <cell r="T69">
            <v>31704</v>
          </cell>
          <cell r="U69" t="str">
            <v>1106-0012</v>
          </cell>
        </row>
        <row r="70">
          <cell r="E70" t="str">
            <v>건설기계</v>
          </cell>
          <cell r="F70" t="str">
            <v>$</v>
          </cell>
          <cell r="G70">
            <v>41211</v>
          </cell>
          <cell r="H70">
            <v>46753000</v>
          </cell>
          <cell r="I70">
            <v>2472</v>
          </cell>
          <cell r="J70">
            <v>11.2</v>
          </cell>
          <cell r="L70">
            <v>0.2</v>
          </cell>
          <cell r="M70">
            <v>1</v>
          </cell>
          <cell r="O70">
            <v>0.2</v>
          </cell>
          <cell r="Q70">
            <v>8467</v>
          </cell>
          <cell r="R70">
            <v>14141</v>
          </cell>
          <cell r="S70">
            <v>11626</v>
          </cell>
          <cell r="T70">
            <v>34234</v>
          </cell>
          <cell r="U70" t="str">
            <v>1106-0015</v>
          </cell>
        </row>
        <row r="71">
          <cell r="E71" t="str">
            <v>건설기계</v>
          </cell>
          <cell r="F71" t="str">
            <v>$</v>
          </cell>
          <cell r="G71">
            <v>48527</v>
          </cell>
          <cell r="H71">
            <v>55053000</v>
          </cell>
          <cell r="I71">
            <v>2472</v>
          </cell>
          <cell r="J71">
            <v>12.3</v>
          </cell>
          <cell r="L71">
            <v>0.2</v>
          </cell>
          <cell r="M71">
            <v>1</v>
          </cell>
          <cell r="O71">
            <v>0.2</v>
          </cell>
          <cell r="Q71">
            <v>3880</v>
          </cell>
          <cell r="R71">
            <v>14141</v>
          </cell>
          <cell r="S71">
            <v>7050</v>
          </cell>
          <cell r="T71">
            <v>25071</v>
          </cell>
          <cell r="U71" t="str">
            <v>1206-0008</v>
          </cell>
        </row>
        <row r="72">
          <cell r="E72" t="str">
            <v>건설기계</v>
          </cell>
          <cell r="F72" t="str">
            <v>$</v>
          </cell>
          <cell r="G72">
            <v>51403</v>
          </cell>
          <cell r="H72">
            <v>58316000</v>
          </cell>
          <cell r="I72">
            <v>2472</v>
          </cell>
          <cell r="J72">
            <v>12.3</v>
          </cell>
          <cell r="L72">
            <v>0.2</v>
          </cell>
          <cell r="M72">
            <v>1</v>
          </cell>
          <cell r="O72">
            <v>0.2</v>
          </cell>
          <cell r="Q72">
            <v>5292</v>
          </cell>
          <cell r="R72">
            <v>14141</v>
          </cell>
          <cell r="S72">
            <v>8506</v>
          </cell>
          <cell r="T72">
            <v>27939</v>
          </cell>
          <cell r="U72" t="str">
            <v>1206-0010</v>
          </cell>
        </row>
        <row r="73">
          <cell r="E73" t="str">
            <v>건설기계</v>
          </cell>
          <cell r="F73" t="str">
            <v>$</v>
          </cell>
          <cell r="G73">
            <v>85857</v>
          </cell>
          <cell r="H73">
            <v>97404000</v>
          </cell>
          <cell r="I73">
            <v>2472</v>
          </cell>
          <cell r="J73">
            <v>18.5</v>
          </cell>
          <cell r="L73">
            <v>0.2</v>
          </cell>
          <cell r="M73">
            <v>1</v>
          </cell>
          <cell r="O73">
            <v>0.2</v>
          </cell>
          <cell r="Q73">
            <v>6491</v>
          </cell>
          <cell r="R73">
            <v>14141</v>
          </cell>
          <cell r="S73">
            <v>9809</v>
          </cell>
          <cell r="T73">
            <v>30441</v>
          </cell>
          <cell r="U73" t="str">
            <v>1206-0014</v>
          </cell>
        </row>
        <row r="74">
          <cell r="E74" t="str">
            <v>건설기계</v>
          </cell>
          <cell r="F74" t="str">
            <v>원</v>
          </cell>
          <cell r="G74">
            <v>4500</v>
          </cell>
          <cell r="H74">
            <v>4500000</v>
          </cell>
          <cell r="I74">
            <v>3708</v>
          </cell>
          <cell r="J74">
            <v>1.8</v>
          </cell>
          <cell r="L74">
            <v>0.08</v>
          </cell>
          <cell r="M74">
            <v>1</v>
          </cell>
          <cell r="O74">
            <v>0.2</v>
          </cell>
          <cell r="Q74">
            <v>1714</v>
          </cell>
          <cell r="R74">
            <v>14141</v>
          </cell>
          <cell r="S74">
            <v>2075</v>
          </cell>
          <cell r="T74">
            <v>17930</v>
          </cell>
          <cell r="U74" t="str">
            <v>1209-0001</v>
          </cell>
        </row>
        <row r="75">
          <cell r="E75" t="str">
            <v>건설기계</v>
          </cell>
          <cell r="F75" t="str">
            <v>원</v>
          </cell>
          <cell r="G75">
            <v>12096</v>
          </cell>
          <cell r="H75">
            <v>12096000</v>
          </cell>
          <cell r="I75">
            <v>3708</v>
          </cell>
          <cell r="J75">
            <v>1.9</v>
          </cell>
          <cell r="L75">
            <v>0.08</v>
          </cell>
          <cell r="M75">
            <v>1</v>
          </cell>
          <cell r="O75">
            <v>0.2</v>
          </cell>
          <cell r="Q75">
            <v>2857</v>
          </cell>
          <cell r="R75">
            <v>14141</v>
          </cell>
          <cell r="S75">
            <v>3745</v>
          </cell>
          <cell r="T75">
            <v>20743</v>
          </cell>
          <cell r="U75" t="str">
            <v>1209-0002</v>
          </cell>
        </row>
        <row r="76">
          <cell r="E76" t="str">
            <v>건설기계</v>
          </cell>
          <cell r="F76" t="str">
            <v>원</v>
          </cell>
          <cell r="G76">
            <v>14153</v>
          </cell>
          <cell r="H76">
            <v>14153000</v>
          </cell>
          <cell r="I76">
            <v>3708</v>
          </cell>
          <cell r="J76">
            <v>2.6</v>
          </cell>
          <cell r="L76">
            <v>0.08</v>
          </cell>
          <cell r="M76">
            <v>1</v>
          </cell>
          <cell r="O76">
            <v>0.2</v>
          </cell>
          <cell r="Q76">
            <v>5715</v>
          </cell>
          <cell r="R76">
            <v>14141</v>
          </cell>
          <cell r="S76">
            <v>8002</v>
          </cell>
          <cell r="T76">
            <v>27858</v>
          </cell>
          <cell r="U76" t="str">
            <v>1209-0004</v>
          </cell>
        </row>
        <row r="77">
          <cell r="E77" t="str">
            <v>건설기계</v>
          </cell>
          <cell r="F77" t="str">
            <v>$</v>
          </cell>
          <cell r="G77">
            <v>42000</v>
          </cell>
          <cell r="H77">
            <v>47649000</v>
          </cell>
          <cell r="I77">
            <v>3708</v>
          </cell>
          <cell r="J77">
            <v>9.4</v>
          </cell>
          <cell r="L77">
            <v>0.08</v>
          </cell>
          <cell r="M77">
            <v>1</v>
          </cell>
          <cell r="O77">
            <v>0.2</v>
          </cell>
          <cell r="Q77">
            <v>7112</v>
          </cell>
          <cell r="R77">
            <v>14141</v>
          </cell>
          <cell r="S77">
            <v>12832</v>
          </cell>
          <cell r="T77">
            <v>34085</v>
          </cell>
          <cell r="U77" t="str">
            <v>1209-0006</v>
          </cell>
        </row>
        <row r="78">
          <cell r="E78" t="str">
            <v>건설기계</v>
          </cell>
          <cell r="F78" t="str">
            <v>$</v>
          </cell>
          <cell r="G78">
            <v>53900</v>
          </cell>
          <cell r="H78">
            <v>61149000</v>
          </cell>
          <cell r="I78">
            <v>3708</v>
          </cell>
          <cell r="J78">
            <v>11.7</v>
          </cell>
          <cell r="L78">
            <v>0.08</v>
          </cell>
          <cell r="M78">
            <v>1</v>
          </cell>
          <cell r="O78">
            <v>0.2</v>
          </cell>
          <cell r="Q78">
            <v>7810</v>
          </cell>
          <cell r="R78">
            <v>14141</v>
          </cell>
          <cell r="S78">
            <v>15111</v>
          </cell>
          <cell r="T78">
            <v>37062</v>
          </cell>
          <cell r="U78" t="str">
            <v>1209-0007</v>
          </cell>
        </row>
        <row r="79">
          <cell r="E79" t="str">
            <v>건설기계</v>
          </cell>
          <cell r="F79" t="str">
            <v>$</v>
          </cell>
          <cell r="G79">
            <v>9476</v>
          </cell>
          <cell r="H79">
            <v>10750000</v>
          </cell>
          <cell r="I79">
            <v>2433</v>
          </cell>
          <cell r="J79">
            <v>12.3</v>
          </cell>
          <cell r="L79">
            <v>0.08</v>
          </cell>
          <cell r="M79">
            <v>1</v>
          </cell>
          <cell r="O79">
            <v>0.2</v>
          </cell>
          <cell r="Q79">
            <v>7810</v>
          </cell>
          <cell r="R79">
            <v>14141</v>
          </cell>
          <cell r="S79">
            <v>16006</v>
          </cell>
          <cell r="T79">
            <v>37957</v>
          </cell>
          <cell r="U79" t="str">
            <v>1209-0008</v>
          </cell>
        </row>
        <row r="80">
          <cell r="E80" t="str">
            <v>건설기계</v>
          </cell>
          <cell r="F80" t="str">
            <v>$</v>
          </cell>
          <cell r="G80">
            <v>10967</v>
          </cell>
          <cell r="H80">
            <v>12442000</v>
          </cell>
          <cell r="I80">
            <v>2433</v>
          </cell>
          <cell r="J80">
            <v>18.5</v>
          </cell>
          <cell r="L80">
            <v>0.08</v>
          </cell>
          <cell r="M80">
            <v>1</v>
          </cell>
          <cell r="O80">
            <v>0.2</v>
          </cell>
          <cell r="Q80">
            <v>11748</v>
          </cell>
          <cell r="R80">
            <v>14141</v>
          </cell>
          <cell r="S80">
            <v>26735</v>
          </cell>
          <cell r="T80">
            <v>52624</v>
          </cell>
          <cell r="U80" t="str">
            <v>1209-0013</v>
          </cell>
        </row>
        <row r="81">
          <cell r="E81" t="str">
            <v>건설기계</v>
          </cell>
          <cell r="F81" t="str">
            <v>$</v>
          </cell>
          <cell r="G81">
            <v>19483</v>
          </cell>
          <cell r="H81">
            <v>22103000</v>
          </cell>
          <cell r="I81">
            <v>2433</v>
          </cell>
          <cell r="J81">
            <v>1.8</v>
          </cell>
          <cell r="L81">
            <v>0.2</v>
          </cell>
          <cell r="M81">
            <v>1</v>
          </cell>
          <cell r="Q81">
            <v>1270</v>
          </cell>
          <cell r="R81">
            <v>11509</v>
          </cell>
          <cell r="S81">
            <v>1668</v>
          </cell>
          <cell r="T81">
            <v>14447</v>
          </cell>
          <cell r="U81" t="str">
            <v>1305-0007</v>
          </cell>
        </row>
        <row r="82">
          <cell r="E82" t="str">
            <v>건설기계</v>
          </cell>
          <cell r="F82" t="str">
            <v>$</v>
          </cell>
          <cell r="G82">
            <v>20648</v>
          </cell>
          <cell r="H82">
            <v>23425000</v>
          </cell>
          <cell r="I82">
            <v>2433</v>
          </cell>
          <cell r="J82">
            <v>1.9</v>
          </cell>
          <cell r="L82">
            <v>0.2</v>
          </cell>
          <cell r="M82">
            <v>1</v>
          </cell>
          <cell r="Q82">
            <v>1340</v>
          </cell>
          <cell r="R82">
            <v>11509</v>
          </cell>
          <cell r="S82">
            <v>4485</v>
          </cell>
          <cell r="T82">
            <v>17334</v>
          </cell>
          <cell r="U82" t="str">
            <v>1306-0025</v>
          </cell>
        </row>
        <row r="83">
          <cell r="E83" t="str">
            <v>건설기계</v>
          </cell>
          <cell r="F83" t="str">
            <v>$</v>
          </cell>
          <cell r="G83">
            <v>25082</v>
          </cell>
          <cell r="H83">
            <v>28455000</v>
          </cell>
          <cell r="I83">
            <v>2433</v>
          </cell>
          <cell r="J83">
            <v>2.6</v>
          </cell>
          <cell r="L83">
            <v>0.2</v>
          </cell>
          <cell r="M83">
            <v>1</v>
          </cell>
          <cell r="Q83">
            <v>1834</v>
          </cell>
          <cell r="R83">
            <v>11509</v>
          </cell>
          <cell r="S83">
            <v>5247</v>
          </cell>
          <cell r="T83">
            <v>18590</v>
          </cell>
          <cell r="U83" t="str">
            <v>1306-0044</v>
          </cell>
        </row>
        <row r="84">
          <cell r="E84" t="str">
            <v>건설기계</v>
          </cell>
          <cell r="F84" t="str">
            <v>$</v>
          </cell>
          <cell r="G84">
            <v>26757</v>
          </cell>
          <cell r="H84">
            <v>30355000</v>
          </cell>
          <cell r="I84">
            <v>2433</v>
          </cell>
          <cell r="J84">
            <v>9.4</v>
          </cell>
          <cell r="L84">
            <v>0.45</v>
          </cell>
          <cell r="M84">
            <v>1</v>
          </cell>
          <cell r="O84">
            <v>0.2</v>
          </cell>
          <cell r="Q84">
            <v>8014</v>
          </cell>
          <cell r="R84">
            <v>14141</v>
          </cell>
          <cell r="S84">
            <v>19617</v>
          </cell>
          <cell r="T84">
            <v>41772</v>
          </cell>
          <cell r="U84" t="str">
            <v>1306-0060</v>
          </cell>
        </row>
        <row r="85">
          <cell r="E85" t="str">
            <v>건설기계</v>
          </cell>
          <cell r="F85" t="str">
            <v>$</v>
          </cell>
          <cell r="G85">
            <v>38150</v>
          </cell>
          <cell r="H85">
            <v>43281000</v>
          </cell>
          <cell r="I85">
            <v>2433</v>
          </cell>
          <cell r="J85">
            <v>11.7</v>
          </cell>
          <cell r="L85">
            <v>0.45</v>
          </cell>
          <cell r="M85">
            <v>1</v>
          </cell>
          <cell r="O85">
            <v>0.2</v>
          </cell>
          <cell r="Q85">
            <v>9975</v>
          </cell>
          <cell r="R85">
            <v>14141</v>
          </cell>
          <cell r="S85">
            <v>25176</v>
          </cell>
          <cell r="T85">
            <v>49292</v>
          </cell>
          <cell r="U85" t="str">
            <v>1306-0100</v>
          </cell>
        </row>
        <row r="86">
          <cell r="E86" t="str">
            <v>건설기계</v>
          </cell>
          <cell r="F86" t="str">
            <v>$</v>
          </cell>
          <cell r="G86">
            <v>45062</v>
          </cell>
          <cell r="H86">
            <v>51122000</v>
          </cell>
          <cell r="I86">
            <v>2433</v>
          </cell>
          <cell r="Q86">
            <v>0</v>
          </cell>
          <cell r="R86">
            <v>0</v>
          </cell>
          <cell r="S86">
            <v>2904</v>
          </cell>
          <cell r="T86">
            <v>2904</v>
          </cell>
          <cell r="U86" t="str">
            <v>1307-0001</v>
          </cell>
        </row>
        <row r="87">
          <cell r="E87" t="str">
            <v>건설기계</v>
          </cell>
          <cell r="F87" t="str">
            <v>$</v>
          </cell>
          <cell r="G87">
            <v>47492</v>
          </cell>
          <cell r="H87">
            <v>53879000</v>
          </cell>
          <cell r="I87">
            <v>2433</v>
          </cell>
          <cell r="Q87">
            <v>0</v>
          </cell>
          <cell r="R87">
            <v>0</v>
          </cell>
          <cell r="S87">
            <v>3361</v>
          </cell>
          <cell r="T87">
            <v>3361</v>
          </cell>
          <cell r="U87" t="str">
            <v>1307-0002</v>
          </cell>
        </row>
        <row r="88">
          <cell r="E88" t="str">
            <v>건설기계</v>
          </cell>
          <cell r="F88" t="str">
            <v>$</v>
          </cell>
          <cell r="G88">
            <v>53805</v>
          </cell>
          <cell r="H88">
            <v>61041000</v>
          </cell>
          <cell r="I88">
            <v>2433</v>
          </cell>
          <cell r="Q88">
            <v>0</v>
          </cell>
          <cell r="R88">
            <v>0</v>
          </cell>
          <cell r="S88">
            <v>5971</v>
          </cell>
          <cell r="T88">
            <v>5971</v>
          </cell>
          <cell r="U88" t="str">
            <v>1307-0003</v>
          </cell>
        </row>
        <row r="89">
          <cell r="E89" t="str">
            <v>건설기계</v>
          </cell>
          <cell r="F89" t="str">
            <v>$</v>
          </cell>
          <cell r="G89">
            <v>31887</v>
          </cell>
          <cell r="H89">
            <v>36175000</v>
          </cell>
          <cell r="I89">
            <v>2111</v>
          </cell>
          <cell r="J89">
            <v>7.2</v>
          </cell>
          <cell r="L89">
            <v>0.2</v>
          </cell>
          <cell r="M89">
            <v>1</v>
          </cell>
          <cell r="O89">
            <v>0.2</v>
          </cell>
          <cell r="Q89">
            <v>0</v>
          </cell>
          <cell r="R89">
            <v>0</v>
          </cell>
          <cell r="S89">
            <v>6328</v>
          </cell>
          <cell r="T89">
            <v>6328</v>
          </cell>
          <cell r="U89" t="str">
            <v>1307-0004</v>
          </cell>
        </row>
        <row r="90">
          <cell r="E90" t="str">
            <v>건설기계</v>
          </cell>
          <cell r="F90" t="str">
            <v>$</v>
          </cell>
          <cell r="G90">
            <v>49893</v>
          </cell>
          <cell r="H90">
            <v>56603000</v>
          </cell>
          <cell r="I90">
            <v>2111</v>
          </cell>
          <cell r="J90">
            <v>11.7</v>
          </cell>
          <cell r="L90">
            <v>0.2</v>
          </cell>
          <cell r="M90">
            <v>1</v>
          </cell>
          <cell r="O90">
            <v>0.2</v>
          </cell>
          <cell r="Q90">
            <v>0</v>
          </cell>
          <cell r="R90">
            <v>0</v>
          </cell>
          <cell r="S90">
            <v>7687</v>
          </cell>
          <cell r="T90">
            <v>7687</v>
          </cell>
          <cell r="U90" t="str">
            <v>1307-0005</v>
          </cell>
        </row>
        <row r="91">
          <cell r="E91" t="str">
            <v>건설기계</v>
          </cell>
          <cell r="F91" t="str">
            <v>$</v>
          </cell>
          <cell r="G91">
            <v>70369</v>
          </cell>
          <cell r="H91">
            <v>79833000</v>
          </cell>
          <cell r="I91">
            <v>2111</v>
          </cell>
          <cell r="J91">
            <v>14.6</v>
          </cell>
          <cell r="L91">
            <v>0.2</v>
          </cell>
          <cell r="M91">
            <v>1</v>
          </cell>
          <cell r="O91">
            <v>0.2</v>
          </cell>
          <cell r="Q91">
            <v>0</v>
          </cell>
          <cell r="R91">
            <v>0</v>
          </cell>
          <cell r="S91">
            <v>8200</v>
          </cell>
          <cell r="T91">
            <v>8200</v>
          </cell>
          <cell r="U91" t="str">
            <v>1307-0006</v>
          </cell>
        </row>
        <row r="92">
          <cell r="E92" t="str">
            <v>건설기계</v>
          </cell>
          <cell r="F92" t="str">
            <v>$</v>
          </cell>
          <cell r="G92">
            <v>5397</v>
          </cell>
          <cell r="H92">
            <v>6122000</v>
          </cell>
          <cell r="I92">
            <v>2133</v>
          </cell>
          <cell r="Q92">
            <v>0</v>
          </cell>
          <cell r="R92">
            <v>0</v>
          </cell>
          <cell r="S92">
            <v>11692</v>
          </cell>
          <cell r="T92">
            <v>11692</v>
          </cell>
          <cell r="U92" t="str">
            <v>1307-0008</v>
          </cell>
        </row>
        <row r="93">
          <cell r="E93" t="str">
            <v>건설기계</v>
          </cell>
          <cell r="F93" t="str">
            <v>$</v>
          </cell>
          <cell r="G93">
            <v>6654</v>
          </cell>
          <cell r="H93">
            <v>7548000</v>
          </cell>
          <cell r="I93">
            <v>2133</v>
          </cell>
          <cell r="Q93">
            <v>0</v>
          </cell>
          <cell r="R93">
            <v>0</v>
          </cell>
          <cell r="S93">
            <v>13810</v>
          </cell>
          <cell r="T93">
            <v>13810</v>
          </cell>
          <cell r="U93" t="str">
            <v>1307-0009</v>
          </cell>
        </row>
        <row r="94">
          <cell r="E94" t="str">
            <v>건설기계</v>
          </cell>
          <cell r="F94" t="str">
            <v>$</v>
          </cell>
          <cell r="G94">
            <v>19149</v>
          </cell>
          <cell r="H94">
            <v>21724000</v>
          </cell>
          <cell r="I94">
            <v>2133</v>
          </cell>
          <cell r="Q94">
            <v>0</v>
          </cell>
          <cell r="R94">
            <v>0</v>
          </cell>
          <cell r="S94">
            <v>14555</v>
          </cell>
          <cell r="T94">
            <v>14555</v>
          </cell>
          <cell r="U94" t="str">
            <v>1307-0010</v>
          </cell>
        </row>
        <row r="95">
          <cell r="E95" t="str">
            <v>건설기계</v>
          </cell>
          <cell r="F95" t="str">
            <v>$</v>
          </cell>
          <cell r="G95">
            <v>27476</v>
          </cell>
          <cell r="H95">
            <v>31171000</v>
          </cell>
          <cell r="I95">
            <v>2133</v>
          </cell>
          <cell r="Q95">
            <v>0</v>
          </cell>
          <cell r="R95">
            <v>0</v>
          </cell>
          <cell r="S95">
            <v>16490</v>
          </cell>
          <cell r="T95">
            <v>16490</v>
          </cell>
          <cell r="U95" t="str">
            <v>1307-0011</v>
          </cell>
        </row>
        <row r="96">
          <cell r="E96" t="str">
            <v>건설기계</v>
          </cell>
          <cell r="F96" t="str">
            <v>$</v>
          </cell>
          <cell r="G96">
            <v>30789</v>
          </cell>
          <cell r="H96">
            <v>34930000</v>
          </cell>
          <cell r="I96">
            <v>2133</v>
          </cell>
          <cell r="J96">
            <v>7.2</v>
          </cell>
          <cell r="L96">
            <v>0.2</v>
          </cell>
          <cell r="M96">
            <v>1</v>
          </cell>
          <cell r="O96">
            <v>0.2</v>
          </cell>
          <cell r="Q96">
            <v>5080</v>
          </cell>
          <cell r="R96">
            <v>14141</v>
          </cell>
          <cell r="S96">
            <v>8479</v>
          </cell>
          <cell r="T96">
            <v>27700</v>
          </cell>
          <cell r="U96" t="str">
            <v>1405-0008</v>
          </cell>
        </row>
        <row r="97">
          <cell r="E97" t="str">
            <v>건설기계</v>
          </cell>
          <cell r="F97" t="str">
            <v>$</v>
          </cell>
          <cell r="G97">
            <v>48314</v>
          </cell>
          <cell r="H97">
            <v>54812000</v>
          </cell>
          <cell r="I97">
            <v>2133</v>
          </cell>
          <cell r="J97">
            <v>11.7</v>
          </cell>
          <cell r="L97">
            <v>0.2</v>
          </cell>
          <cell r="M97">
            <v>1</v>
          </cell>
          <cell r="O97">
            <v>0.2</v>
          </cell>
          <cell r="Q97">
            <v>8255</v>
          </cell>
          <cell r="R97">
            <v>14141</v>
          </cell>
          <cell r="S97">
            <v>13267</v>
          </cell>
          <cell r="T97">
            <v>35663</v>
          </cell>
          <cell r="U97" t="str">
            <v>1405-0015</v>
          </cell>
        </row>
        <row r="98">
          <cell r="E98" t="str">
            <v>건설기계</v>
          </cell>
          <cell r="F98" t="str">
            <v>$</v>
          </cell>
          <cell r="G98">
            <v>51719</v>
          </cell>
          <cell r="H98">
            <v>58675000</v>
          </cell>
          <cell r="I98">
            <v>2133</v>
          </cell>
          <cell r="J98">
            <v>14.6</v>
          </cell>
          <cell r="L98">
            <v>0.2</v>
          </cell>
          <cell r="M98">
            <v>1</v>
          </cell>
          <cell r="O98">
            <v>0.2</v>
          </cell>
          <cell r="Q98">
            <v>10301</v>
          </cell>
          <cell r="R98">
            <v>14141</v>
          </cell>
          <cell r="S98">
            <v>18712</v>
          </cell>
          <cell r="T98">
            <v>43154</v>
          </cell>
          <cell r="U98" t="str">
            <v>1405-0025</v>
          </cell>
        </row>
        <row r="99">
          <cell r="E99" t="str">
            <v>건설기계</v>
          </cell>
          <cell r="F99" t="str">
            <v>$</v>
          </cell>
          <cell r="G99">
            <v>59525</v>
          </cell>
          <cell r="H99">
            <v>67531000</v>
          </cell>
          <cell r="I99">
            <v>2133</v>
          </cell>
          <cell r="Q99">
            <v>0</v>
          </cell>
          <cell r="R99">
            <v>0</v>
          </cell>
          <cell r="S99">
            <v>1450</v>
          </cell>
          <cell r="T99">
            <v>1450</v>
          </cell>
          <cell r="U99" t="str">
            <v>1407-0001</v>
          </cell>
        </row>
        <row r="100">
          <cell r="E100" t="str">
            <v>건설기계</v>
          </cell>
          <cell r="F100" t="str">
            <v>$</v>
          </cell>
          <cell r="G100">
            <v>65517</v>
          </cell>
          <cell r="H100">
            <v>74329000</v>
          </cell>
          <cell r="I100">
            <v>2133</v>
          </cell>
          <cell r="Q100">
            <v>0</v>
          </cell>
          <cell r="R100">
            <v>0</v>
          </cell>
          <cell r="S100">
            <v>1787</v>
          </cell>
          <cell r="T100">
            <v>1787</v>
          </cell>
          <cell r="U100" t="str">
            <v>1407-0002</v>
          </cell>
        </row>
        <row r="101">
          <cell r="E101" t="str">
            <v>건설기계</v>
          </cell>
          <cell r="F101" t="str">
            <v>$</v>
          </cell>
          <cell r="G101">
            <v>126481</v>
          </cell>
          <cell r="H101">
            <v>143492000</v>
          </cell>
          <cell r="I101">
            <v>2133</v>
          </cell>
          <cell r="Q101">
            <v>0</v>
          </cell>
          <cell r="R101">
            <v>0</v>
          </cell>
          <cell r="S101">
            <v>5145</v>
          </cell>
          <cell r="T101">
            <v>5145</v>
          </cell>
          <cell r="U101" t="str">
            <v>1407-0007</v>
          </cell>
        </row>
        <row r="102">
          <cell r="E102" t="str">
            <v>기계</v>
          </cell>
          <cell r="F102" t="str">
            <v>원</v>
          </cell>
          <cell r="G102">
            <v>900</v>
          </cell>
          <cell r="H102">
            <v>900000</v>
          </cell>
          <cell r="I102">
            <v>4296</v>
          </cell>
          <cell r="J102">
            <v>0.7</v>
          </cell>
          <cell r="K102" t="str">
            <v>휘발유</v>
          </cell>
          <cell r="L102">
            <v>0.1</v>
          </cell>
          <cell r="M102">
            <v>1</v>
          </cell>
          <cell r="Q102">
            <v>0</v>
          </cell>
          <cell r="R102">
            <v>0</v>
          </cell>
          <cell r="S102">
            <v>7382</v>
          </cell>
          <cell r="T102">
            <v>7382</v>
          </cell>
          <cell r="U102" t="str">
            <v>1407-0008</v>
          </cell>
        </row>
        <row r="103">
          <cell r="E103" t="str">
            <v>기계</v>
          </cell>
          <cell r="F103" t="str">
            <v>$</v>
          </cell>
          <cell r="G103">
            <v>1046</v>
          </cell>
          <cell r="H103">
            <v>1186000</v>
          </cell>
          <cell r="I103">
            <v>4296</v>
          </cell>
          <cell r="J103">
            <v>1</v>
          </cell>
          <cell r="K103" t="str">
            <v>휘발유</v>
          </cell>
          <cell r="L103">
            <v>0.2</v>
          </cell>
          <cell r="M103">
            <v>1</v>
          </cell>
          <cell r="Q103">
            <v>0</v>
          </cell>
          <cell r="R103">
            <v>0</v>
          </cell>
          <cell r="S103">
            <v>8272</v>
          </cell>
          <cell r="T103">
            <v>8272</v>
          </cell>
          <cell r="U103" t="str">
            <v>1407-0010</v>
          </cell>
        </row>
        <row r="104">
          <cell r="E104" t="str">
            <v>건설기계</v>
          </cell>
          <cell r="F104" t="str">
            <v>$</v>
          </cell>
          <cell r="G104">
            <v>49800</v>
          </cell>
          <cell r="H104">
            <v>56498000</v>
          </cell>
          <cell r="I104">
            <v>2056</v>
          </cell>
          <cell r="J104">
            <v>7.1</v>
          </cell>
          <cell r="L104">
            <v>0.2</v>
          </cell>
          <cell r="M104">
            <v>1</v>
          </cell>
          <cell r="N104">
            <v>1</v>
          </cell>
          <cell r="O104">
            <v>0.2</v>
          </cell>
          <cell r="Q104">
            <v>0</v>
          </cell>
          <cell r="R104">
            <v>0</v>
          </cell>
          <cell r="S104">
            <v>12981</v>
          </cell>
          <cell r="T104">
            <v>12981</v>
          </cell>
          <cell r="U104" t="str">
            <v>1407-0014</v>
          </cell>
        </row>
        <row r="105">
          <cell r="E105" t="str">
            <v>건설기계</v>
          </cell>
          <cell r="F105" t="str">
            <v>$</v>
          </cell>
          <cell r="G105">
            <v>82070</v>
          </cell>
          <cell r="H105">
            <v>93108000</v>
          </cell>
          <cell r="I105">
            <v>1858</v>
          </cell>
          <cell r="J105">
            <v>8.9</v>
          </cell>
          <cell r="L105">
            <v>0.2</v>
          </cell>
          <cell r="M105">
            <v>1</v>
          </cell>
          <cell r="N105">
            <v>1</v>
          </cell>
          <cell r="O105">
            <v>0.2</v>
          </cell>
          <cell r="Q105">
            <v>0</v>
          </cell>
          <cell r="R105">
            <v>0</v>
          </cell>
          <cell r="S105">
            <v>13896</v>
          </cell>
          <cell r="T105">
            <v>13896</v>
          </cell>
          <cell r="U105" t="str">
            <v>1407-0017</v>
          </cell>
        </row>
        <row r="106">
          <cell r="E106" t="str">
            <v>건설기계</v>
          </cell>
          <cell r="F106" t="str">
            <v>$</v>
          </cell>
          <cell r="G106">
            <v>104740</v>
          </cell>
          <cell r="H106">
            <v>118827000</v>
          </cell>
          <cell r="I106">
            <v>1858</v>
          </cell>
          <cell r="J106">
            <v>10.6</v>
          </cell>
          <cell r="L106">
            <v>0.2</v>
          </cell>
          <cell r="M106">
            <v>1</v>
          </cell>
          <cell r="N106">
            <v>1</v>
          </cell>
          <cell r="O106">
            <v>0.2</v>
          </cell>
          <cell r="Q106">
            <v>0</v>
          </cell>
          <cell r="R106">
            <v>0</v>
          </cell>
          <cell r="S106">
            <v>15993</v>
          </cell>
          <cell r="T106">
            <v>15993</v>
          </cell>
          <cell r="U106" t="str">
            <v>1407-0018</v>
          </cell>
        </row>
        <row r="107">
          <cell r="E107" t="str">
            <v>건설기계</v>
          </cell>
          <cell r="F107" t="str">
            <v>$</v>
          </cell>
          <cell r="G107">
            <v>121156</v>
          </cell>
          <cell r="H107">
            <v>137451000</v>
          </cell>
          <cell r="I107">
            <v>1858</v>
          </cell>
          <cell r="J107">
            <v>11.8</v>
          </cell>
          <cell r="L107">
            <v>0.2</v>
          </cell>
          <cell r="M107">
            <v>1</v>
          </cell>
          <cell r="N107">
            <v>1</v>
          </cell>
          <cell r="O107">
            <v>0.2</v>
          </cell>
          <cell r="Q107">
            <v>0</v>
          </cell>
          <cell r="R107">
            <v>0</v>
          </cell>
          <cell r="S107">
            <v>17603</v>
          </cell>
          <cell r="T107">
            <v>17603</v>
          </cell>
          <cell r="U107" t="str">
            <v>1407-0019</v>
          </cell>
        </row>
        <row r="108">
          <cell r="E108" t="str">
            <v>건설기계</v>
          </cell>
          <cell r="F108" t="str">
            <v>$</v>
          </cell>
          <cell r="G108">
            <v>157110</v>
          </cell>
          <cell r="H108">
            <v>178241000</v>
          </cell>
          <cell r="I108">
            <v>1858</v>
          </cell>
          <cell r="J108">
            <v>13</v>
          </cell>
          <cell r="L108">
            <v>0.2</v>
          </cell>
          <cell r="M108">
            <v>1</v>
          </cell>
          <cell r="N108">
            <v>1</v>
          </cell>
          <cell r="O108">
            <v>0.2</v>
          </cell>
          <cell r="Q108">
            <v>0</v>
          </cell>
          <cell r="R108">
            <v>0</v>
          </cell>
          <cell r="S108">
            <v>33984</v>
          </cell>
          <cell r="T108">
            <v>33984</v>
          </cell>
          <cell r="U108" t="str">
            <v>1407-0034</v>
          </cell>
        </row>
        <row r="109">
          <cell r="E109" t="str">
            <v>건설기계</v>
          </cell>
          <cell r="F109" t="str">
            <v>$</v>
          </cell>
          <cell r="G109">
            <v>200310</v>
          </cell>
          <cell r="H109">
            <v>227251000</v>
          </cell>
          <cell r="I109">
            <v>1879</v>
          </cell>
          <cell r="J109">
            <v>14.2</v>
          </cell>
          <cell r="L109">
            <v>0.2</v>
          </cell>
          <cell r="M109">
            <v>1</v>
          </cell>
          <cell r="N109">
            <v>1</v>
          </cell>
          <cell r="O109">
            <v>0.2</v>
          </cell>
          <cell r="Q109">
            <v>8749</v>
          </cell>
          <cell r="R109">
            <v>14141</v>
          </cell>
          <cell r="S109">
            <v>20790</v>
          </cell>
          <cell r="T109">
            <v>43680</v>
          </cell>
          <cell r="U109" t="str">
            <v>1506-0011</v>
          </cell>
        </row>
        <row r="110">
          <cell r="E110" t="str">
            <v>건설기계</v>
          </cell>
          <cell r="F110" t="str">
            <v>원</v>
          </cell>
          <cell r="G110">
            <v>300000</v>
          </cell>
          <cell r="H110">
            <v>300000000</v>
          </cell>
          <cell r="I110">
            <v>1879</v>
          </cell>
          <cell r="J110">
            <v>14.8</v>
          </cell>
          <cell r="L110">
            <v>0.2</v>
          </cell>
          <cell r="M110">
            <v>1</v>
          </cell>
          <cell r="N110">
            <v>1</v>
          </cell>
          <cell r="O110">
            <v>0.2</v>
          </cell>
          <cell r="Q110">
            <v>10584</v>
          </cell>
          <cell r="R110">
            <v>14141</v>
          </cell>
          <cell r="S110">
            <v>23492</v>
          </cell>
          <cell r="T110">
            <v>48217</v>
          </cell>
          <cell r="U110" t="str">
            <v>1506-0012</v>
          </cell>
        </row>
        <row r="111">
          <cell r="E111" t="str">
            <v>건설기계</v>
          </cell>
          <cell r="F111" t="str">
            <v>$</v>
          </cell>
          <cell r="G111">
            <v>276607</v>
          </cell>
          <cell r="H111">
            <v>313810000</v>
          </cell>
          <cell r="I111">
            <v>1879</v>
          </cell>
          <cell r="J111">
            <v>21.2</v>
          </cell>
          <cell r="L111">
            <v>0.2</v>
          </cell>
          <cell r="M111">
            <v>1</v>
          </cell>
          <cell r="N111">
            <v>1</v>
          </cell>
          <cell r="O111">
            <v>0.2</v>
          </cell>
          <cell r="Q111">
            <v>17428</v>
          </cell>
          <cell r="R111">
            <v>14141</v>
          </cell>
          <cell r="S111">
            <v>27050</v>
          </cell>
          <cell r="T111">
            <v>58619</v>
          </cell>
          <cell r="U111" t="str">
            <v>1506-0015</v>
          </cell>
        </row>
        <row r="112">
          <cell r="E112" t="str">
            <v>건설기계</v>
          </cell>
          <cell r="F112" t="str">
            <v>원</v>
          </cell>
          <cell r="G112">
            <v>420000</v>
          </cell>
          <cell r="H112">
            <v>420000000</v>
          </cell>
          <cell r="I112">
            <v>1879</v>
          </cell>
          <cell r="J112">
            <v>23.6</v>
          </cell>
          <cell r="L112">
            <v>0.2</v>
          </cell>
          <cell r="M112">
            <v>1</v>
          </cell>
          <cell r="N112">
            <v>1</v>
          </cell>
          <cell r="O112">
            <v>0.2</v>
          </cell>
          <cell r="Q112">
            <v>21097</v>
          </cell>
          <cell r="R112">
            <v>14141</v>
          </cell>
          <cell r="S112">
            <v>38952</v>
          </cell>
          <cell r="T112">
            <v>74190</v>
          </cell>
          <cell r="U112" t="str">
            <v>1506-0019</v>
          </cell>
        </row>
        <row r="113">
          <cell r="E113" t="str">
            <v>건설기계</v>
          </cell>
          <cell r="F113" t="str">
            <v>원</v>
          </cell>
          <cell r="G113">
            <v>84000</v>
          </cell>
          <cell r="H113">
            <v>84000000</v>
          </cell>
          <cell r="I113">
            <v>2525</v>
          </cell>
          <cell r="J113">
            <v>4.8</v>
          </cell>
          <cell r="L113">
            <v>0.2</v>
          </cell>
          <cell r="M113">
            <v>1</v>
          </cell>
          <cell r="N113">
            <v>1</v>
          </cell>
          <cell r="O113">
            <v>0.2</v>
          </cell>
          <cell r="Q113">
            <v>21097</v>
          </cell>
          <cell r="R113">
            <v>14141</v>
          </cell>
          <cell r="S113">
            <v>49183</v>
          </cell>
          <cell r="T113">
            <v>84421</v>
          </cell>
          <cell r="U113" t="str">
            <v>1506-0025</v>
          </cell>
        </row>
        <row r="114">
          <cell r="E114" t="str">
            <v>건설기계</v>
          </cell>
          <cell r="F114" t="str">
            <v>원</v>
          </cell>
          <cell r="G114">
            <v>124000</v>
          </cell>
          <cell r="H114">
            <v>124000000</v>
          </cell>
          <cell r="I114">
            <v>2525</v>
          </cell>
          <cell r="J114">
            <v>5.9</v>
          </cell>
          <cell r="L114">
            <v>0.2</v>
          </cell>
          <cell r="M114">
            <v>1</v>
          </cell>
          <cell r="N114">
            <v>1</v>
          </cell>
          <cell r="O114">
            <v>0.2</v>
          </cell>
          <cell r="Q114">
            <v>25260</v>
          </cell>
          <cell r="R114">
            <v>14141</v>
          </cell>
          <cell r="S114">
            <v>59017</v>
          </cell>
          <cell r="T114">
            <v>98418</v>
          </cell>
          <cell r="U114" t="str">
            <v>1506-0030</v>
          </cell>
        </row>
        <row r="115">
          <cell r="E115" t="str">
            <v>건설기계</v>
          </cell>
          <cell r="F115" t="str">
            <v>원</v>
          </cell>
          <cell r="G115">
            <v>159000</v>
          </cell>
          <cell r="H115">
            <v>159000000</v>
          </cell>
          <cell r="I115">
            <v>2525</v>
          </cell>
          <cell r="J115">
            <v>6.8</v>
          </cell>
          <cell r="L115">
            <v>0.2</v>
          </cell>
          <cell r="M115">
            <v>1</v>
          </cell>
          <cell r="N115">
            <v>1</v>
          </cell>
          <cell r="O115">
            <v>0.2</v>
          </cell>
          <cell r="Q115">
            <v>32104</v>
          </cell>
          <cell r="R115">
            <v>14141</v>
          </cell>
          <cell r="S115">
            <v>73843</v>
          </cell>
          <cell r="T115">
            <v>120088</v>
          </cell>
          <cell r="U115" t="str">
            <v>1506-0037</v>
          </cell>
        </row>
        <row r="116">
          <cell r="E116" t="str">
            <v>건설기계</v>
          </cell>
          <cell r="F116" t="str">
            <v>원</v>
          </cell>
          <cell r="G116">
            <v>180000</v>
          </cell>
          <cell r="H116">
            <v>180000000</v>
          </cell>
          <cell r="I116">
            <v>2246</v>
          </cell>
          <cell r="J116">
            <v>7.7</v>
          </cell>
          <cell r="L116">
            <v>0.38</v>
          </cell>
          <cell r="M116">
            <v>1</v>
          </cell>
          <cell r="N116">
            <v>1</v>
          </cell>
          <cell r="O116">
            <v>0.2</v>
          </cell>
          <cell r="Q116">
            <v>0</v>
          </cell>
          <cell r="R116">
            <v>0</v>
          </cell>
          <cell r="S116">
            <v>1714</v>
          </cell>
          <cell r="T116">
            <v>1714</v>
          </cell>
          <cell r="U116" t="str">
            <v>1507-0003</v>
          </cell>
        </row>
        <row r="117">
          <cell r="E117" t="str">
            <v>건설기계</v>
          </cell>
          <cell r="F117" t="str">
            <v>원</v>
          </cell>
          <cell r="G117">
            <v>220000</v>
          </cell>
          <cell r="H117">
            <v>220000000</v>
          </cell>
          <cell r="I117">
            <v>1870</v>
          </cell>
          <cell r="J117">
            <v>9.6999999999999993</v>
          </cell>
          <cell r="L117">
            <v>0.38</v>
          </cell>
          <cell r="M117">
            <v>1</v>
          </cell>
          <cell r="N117">
            <v>1</v>
          </cell>
          <cell r="O117">
            <v>0.2</v>
          </cell>
          <cell r="Q117">
            <v>0</v>
          </cell>
          <cell r="R117">
            <v>0</v>
          </cell>
          <cell r="S117">
            <v>4032</v>
          </cell>
          <cell r="T117">
            <v>4032</v>
          </cell>
          <cell r="U117" t="str">
            <v>1507-0007</v>
          </cell>
        </row>
        <row r="118">
          <cell r="E118" t="str">
            <v>건설기계</v>
          </cell>
          <cell r="F118" t="str">
            <v>원</v>
          </cell>
          <cell r="G118">
            <v>236000</v>
          </cell>
          <cell r="H118">
            <v>236000000</v>
          </cell>
          <cell r="I118">
            <v>1870</v>
          </cell>
          <cell r="J118">
            <v>9.6999999999999993</v>
          </cell>
          <cell r="L118">
            <v>0.38</v>
          </cell>
          <cell r="M118">
            <v>1</v>
          </cell>
          <cell r="N118">
            <v>1</v>
          </cell>
          <cell r="O118">
            <v>0.2</v>
          </cell>
          <cell r="Q118">
            <v>0</v>
          </cell>
          <cell r="R118">
            <v>0</v>
          </cell>
          <cell r="S118">
            <v>5191</v>
          </cell>
          <cell r="T118">
            <v>5191</v>
          </cell>
          <cell r="U118" t="str">
            <v>1507-0009</v>
          </cell>
        </row>
        <row r="119">
          <cell r="E119" t="str">
            <v>건설기계</v>
          </cell>
          <cell r="F119" t="str">
            <v>원</v>
          </cell>
          <cell r="G119">
            <v>260000</v>
          </cell>
          <cell r="H119">
            <v>260000000</v>
          </cell>
          <cell r="I119">
            <v>1870</v>
          </cell>
          <cell r="J119">
            <v>10.7</v>
          </cell>
          <cell r="L119">
            <v>0.55000000000000004</v>
          </cell>
          <cell r="M119">
            <v>1</v>
          </cell>
          <cell r="N119">
            <v>1</v>
          </cell>
          <cell r="O119">
            <v>0.2</v>
          </cell>
          <cell r="Q119">
            <v>0</v>
          </cell>
          <cell r="R119">
            <v>0</v>
          </cell>
          <cell r="S119">
            <v>5824</v>
          </cell>
          <cell r="T119">
            <v>5824</v>
          </cell>
          <cell r="U119" t="str">
            <v>1507-0011</v>
          </cell>
        </row>
        <row r="120">
          <cell r="E120" t="str">
            <v>건설기계</v>
          </cell>
          <cell r="F120" t="str">
            <v>원</v>
          </cell>
          <cell r="G120">
            <v>284000</v>
          </cell>
          <cell r="H120">
            <v>284000000</v>
          </cell>
          <cell r="I120">
            <v>1870</v>
          </cell>
          <cell r="J120">
            <v>12.6</v>
          </cell>
          <cell r="L120">
            <v>0.55000000000000004</v>
          </cell>
          <cell r="M120">
            <v>1</v>
          </cell>
          <cell r="N120">
            <v>1</v>
          </cell>
          <cell r="O120">
            <v>0.2</v>
          </cell>
          <cell r="Q120">
            <v>0</v>
          </cell>
          <cell r="R120">
            <v>0</v>
          </cell>
          <cell r="S120">
            <v>6817</v>
          </cell>
          <cell r="T120">
            <v>6817</v>
          </cell>
          <cell r="U120" t="str">
            <v>1507-0013</v>
          </cell>
        </row>
        <row r="121">
          <cell r="E121" t="str">
            <v>건설기계</v>
          </cell>
          <cell r="F121" t="str">
            <v>원</v>
          </cell>
          <cell r="G121">
            <v>320000</v>
          </cell>
          <cell r="H121">
            <v>320000000</v>
          </cell>
          <cell r="I121">
            <v>1870</v>
          </cell>
          <cell r="J121">
            <v>12.6</v>
          </cell>
          <cell r="L121">
            <v>0.55000000000000004</v>
          </cell>
          <cell r="M121">
            <v>1</v>
          </cell>
          <cell r="N121">
            <v>1</v>
          </cell>
          <cell r="O121">
            <v>0.2</v>
          </cell>
          <cell r="Q121">
            <v>0</v>
          </cell>
          <cell r="R121">
            <v>0</v>
          </cell>
          <cell r="S121">
            <v>8398</v>
          </cell>
          <cell r="T121">
            <v>8398</v>
          </cell>
          <cell r="U121" t="str">
            <v>1507-0014</v>
          </cell>
        </row>
        <row r="122">
          <cell r="E122" t="str">
            <v>건설기계</v>
          </cell>
          <cell r="F122" t="str">
            <v>원</v>
          </cell>
          <cell r="G122">
            <v>390000</v>
          </cell>
          <cell r="H122">
            <v>390000000</v>
          </cell>
          <cell r="I122">
            <v>1738</v>
          </cell>
          <cell r="J122">
            <v>13.3</v>
          </cell>
          <cell r="L122">
            <v>0.55000000000000004</v>
          </cell>
          <cell r="M122">
            <v>1</v>
          </cell>
          <cell r="N122">
            <v>1</v>
          </cell>
          <cell r="O122">
            <v>0.2</v>
          </cell>
          <cell r="Q122">
            <v>0</v>
          </cell>
          <cell r="R122">
            <v>0</v>
          </cell>
          <cell r="S122">
            <v>15866</v>
          </cell>
          <cell r="T122">
            <v>15866</v>
          </cell>
          <cell r="U122" t="str">
            <v>1507-0020</v>
          </cell>
        </row>
        <row r="123">
          <cell r="E123" t="str">
            <v>건설기계</v>
          </cell>
          <cell r="F123" t="str">
            <v>원</v>
          </cell>
          <cell r="G123">
            <v>450000</v>
          </cell>
          <cell r="H123">
            <v>450000000</v>
          </cell>
          <cell r="I123">
            <v>1738</v>
          </cell>
          <cell r="J123">
            <v>15.5</v>
          </cell>
          <cell r="L123">
            <v>0.08</v>
          </cell>
          <cell r="M123">
            <v>1</v>
          </cell>
          <cell r="N123">
            <v>1</v>
          </cell>
          <cell r="O123">
            <v>0.2</v>
          </cell>
          <cell r="Q123">
            <v>2984</v>
          </cell>
          <cell r="R123">
            <v>0</v>
          </cell>
          <cell r="S123">
            <v>4355</v>
          </cell>
          <cell r="T123">
            <v>7339</v>
          </cell>
          <cell r="U123" t="str">
            <v>1509-0002</v>
          </cell>
        </row>
        <row r="124">
          <cell r="E124" t="str">
            <v>건설기계</v>
          </cell>
          <cell r="F124" t="str">
            <v>원</v>
          </cell>
          <cell r="G124">
            <v>560000</v>
          </cell>
          <cell r="H124">
            <v>560000000</v>
          </cell>
          <cell r="I124">
            <v>1738</v>
          </cell>
          <cell r="J124">
            <v>15.5</v>
          </cell>
          <cell r="L124">
            <v>0.08</v>
          </cell>
          <cell r="M124">
            <v>1</v>
          </cell>
          <cell r="N124">
            <v>1</v>
          </cell>
          <cell r="O124">
            <v>0.2</v>
          </cell>
          <cell r="Q124">
            <v>3365</v>
          </cell>
          <cell r="R124">
            <v>0</v>
          </cell>
          <cell r="S124">
            <v>6158</v>
          </cell>
          <cell r="T124">
            <v>9523</v>
          </cell>
          <cell r="U124" t="str">
            <v>1509-0003</v>
          </cell>
        </row>
        <row r="125">
          <cell r="E125" t="str">
            <v>건설기계</v>
          </cell>
          <cell r="F125" t="str">
            <v>$</v>
          </cell>
          <cell r="G125">
            <v>4875</v>
          </cell>
          <cell r="H125">
            <v>5530000</v>
          </cell>
          <cell r="I125">
            <v>1111</v>
          </cell>
          <cell r="J125">
            <v>5.3</v>
          </cell>
          <cell r="L125">
            <v>0.08</v>
          </cell>
          <cell r="Q125">
            <v>3365</v>
          </cell>
          <cell r="R125">
            <v>0</v>
          </cell>
          <cell r="S125">
            <v>7362</v>
          </cell>
          <cell r="T125">
            <v>10727</v>
          </cell>
          <cell r="U125" t="str">
            <v>1509-0004</v>
          </cell>
        </row>
        <row r="126">
          <cell r="E126" t="str">
            <v>건설기계</v>
          </cell>
          <cell r="F126" t="str">
            <v>$</v>
          </cell>
          <cell r="G126">
            <v>9396</v>
          </cell>
          <cell r="H126">
            <v>10659000</v>
          </cell>
          <cell r="I126">
            <v>1111</v>
          </cell>
          <cell r="J126">
            <v>5.3</v>
          </cell>
          <cell r="L126">
            <v>0.08</v>
          </cell>
          <cell r="Q126">
            <v>3365</v>
          </cell>
          <cell r="R126">
            <v>0</v>
          </cell>
          <cell r="S126">
            <v>9964</v>
          </cell>
          <cell r="T126">
            <v>13329</v>
          </cell>
          <cell r="U126" t="str">
            <v>1509-0006</v>
          </cell>
        </row>
        <row r="127">
          <cell r="E127" t="str">
            <v>건설기계</v>
          </cell>
          <cell r="F127" t="str">
            <v>$</v>
          </cell>
          <cell r="G127">
            <v>13743</v>
          </cell>
          <cell r="H127">
            <v>15591000</v>
          </cell>
          <cell r="I127">
            <v>1111</v>
          </cell>
          <cell r="J127">
            <v>7.7</v>
          </cell>
          <cell r="L127">
            <v>7.0000000000000007E-2</v>
          </cell>
          <cell r="Q127">
            <v>4844</v>
          </cell>
          <cell r="R127">
            <v>0</v>
          </cell>
          <cell r="S127">
            <v>12553</v>
          </cell>
          <cell r="T127">
            <v>17397</v>
          </cell>
          <cell r="U127" t="str">
            <v>1509-0008</v>
          </cell>
        </row>
        <row r="128">
          <cell r="E128" t="str">
            <v>건설기계</v>
          </cell>
          <cell r="F128" t="str">
            <v>$</v>
          </cell>
          <cell r="G128">
            <v>19510</v>
          </cell>
          <cell r="H128">
            <v>22134000</v>
          </cell>
          <cell r="I128">
            <v>1111</v>
          </cell>
          <cell r="J128">
            <v>10</v>
          </cell>
          <cell r="L128">
            <v>7.0000000000000007E-2</v>
          </cell>
          <cell r="Q128">
            <v>6291</v>
          </cell>
          <cell r="R128">
            <v>0</v>
          </cell>
          <cell r="S128">
            <v>14496</v>
          </cell>
          <cell r="T128">
            <v>20787</v>
          </cell>
          <cell r="U128" t="str">
            <v>1509-0009</v>
          </cell>
        </row>
        <row r="129">
          <cell r="E129" t="str">
            <v>건설기계</v>
          </cell>
          <cell r="F129" t="str">
            <v>$</v>
          </cell>
          <cell r="G129">
            <v>31658</v>
          </cell>
          <cell r="H129">
            <v>35916000</v>
          </cell>
          <cell r="I129">
            <v>1111</v>
          </cell>
          <cell r="J129">
            <v>0.7</v>
          </cell>
          <cell r="K129" t="str">
            <v>휘발유</v>
          </cell>
          <cell r="L129">
            <v>0.1</v>
          </cell>
          <cell r="M129">
            <v>1</v>
          </cell>
          <cell r="Q129">
            <v>867</v>
          </cell>
          <cell r="R129">
            <v>9876</v>
          </cell>
          <cell r="S129">
            <v>386</v>
          </cell>
          <cell r="T129">
            <v>11129</v>
          </cell>
          <cell r="U129" t="str">
            <v>1630-0080</v>
          </cell>
        </row>
        <row r="130">
          <cell r="E130" t="str">
            <v>건설기계</v>
          </cell>
          <cell r="F130" t="str">
            <v>$</v>
          </cell>
          <cell r="G130">
            <v>33779</v>
          </cell>
          <cell r="H130">
            <v>38322000</v>
          </cell>
          <cell r="I130">
            <v>1111</v>
          </cell>
          <cell r="J130">
            <v>1</v>
          </cell>
          <cell r="K130" t="str">
            <v>휘발유</v>
          </cell>
          <cell r="L130">
            <v>0.2</v>
          </cell>
          <cell r="M130">
            <v>1</v>
          </cell>
          <cell r="Q130">
            <v>1352</v>
          </cell>
          <cell r="R130">
            <v>9876</v>
          </cell>
          <cell r="S130">
            <v>565</v>
          </cell>
          <cell r="T130">
            <v>11793</v>
          </cell>
          <cell r="U130" t="str">
            <v>1730-0015</v>
          </cell>
        </row>
        <row r="131">
          <cell r="E131" t="str">
            <v>건설기계</v>
          </cell>
          <cell r="F131" t="str">
            <v>$</v>
          </cell>
          <cell r="G131">
            <v>40039</v>
          </cell>
          <cell r="H131">
            <v>45424000</v>
          </cell>
          <cell r="I131">
            <v>1111</v>
          </cell>
          <cell r="J131">
            <v>7.1</v>
          </cell>
          <cell r="L131">
            <v>0.2</v>
          </cell>
          <cell r="M131">
            <v>1</v>
          </cell>
          <cell r="N131">
            <v>1</v>
          </cell>
          <cell r="O131">
            <v>0.2</v>
          </cell>
          <cell r="Q131">
            <v>5009</v>
          </cell>
          <cell r="R131">
            <v>23117</v>
          </cell>
          <cell r="S131">
            <v>12897</v>
          </cell>
          <cell r="T131">
            <v>41023</v>
          </cell>
          <cell r="U131" t="str">
            <v>2101-0010</v>
          </cell>
        </row>
        <row r="132">
          <cell r="E132" t="str">
            <v>건설기계</v>
          </cell>
          <cell r="F132" t="str">
            <v>$</v>
          </cell>
          <cell r="G132">
            <v>52077</v>
          </cell>
          <cell r="H132">
            <v>59081000</v>
          </cell>
          <cell r="I132">
            <v>1111</v>
          </cell>
          <cell r="J132">
            <v>8.9</v>
          </cell>
          <cell r="L132">
            <v>0.2</v>
          </cell>
          <cell r="M132">
            <v>1</v>
          </cell>
          <cell r="N132">
            <v>1</v>
          </cell>
          <cell r="O132">
            <v>0.2</v>
          </cell>
          <cell r="Q132">
            <v>6279</v>
          </cell>
          <cell r="R132">
            <v>23117</v>
          </cell>
          <cell r="S132">
            <v>19208</v>
          </cell>
          <cell r="T132">
            <v>48604</v>
          </cell>
          <cell r="U132" t="str">
            <v>2101-0015</v>
          </cell>
        </row>
        <row r="133">
          <cell r="E133" t="str">
            <v>건설기계</v>
          </cell>
          <cell r="F133" t="str">
            <v>$</v>
          </cell>
          <cell r="G133">
            <v>65885</v>
          </cell>
          <cell r="H133">
            <v>74746000</v>
          </cell>
          <cell r="I133">
            <v>1111</v>
          </cell>
          <cell r="J133">
            <v>10.6</v>
          </cell>
          <cell r="L133">
            <v>0.2</v>
          </cell>
          <cell r="M133">
            <v>1</v>
          </cell>
          <cell r="N133">
            <v>1</v>
          </cell>
          <cell r="O133">
            <v>0.2</v>
          </cell>
          <cell r="Q133">
            <v>7479</v>
          </cell>
          <cell r="R133">
            <v>23117</v>
          </cell>
          <cell r="S133">
            <v>24514</v>
          </cell>
          <cell r="T133">
            <v>55110</v>
          </cell>
          <cell r="U133" t="str">
            <v>2101-0020</v>
          </cell>
        </row>
        <row r="134">
          <cell r="E134" t="str">
            <v>건설기계</v>
          </cell>
          <cell r="F134" t="str">
            <v>$</v>
          </cell>
          <cell r="G134">
            <v>5227</v>
          </cell>
          <cell r="H134">
            <v>5930000</v>
          </cell>
          <cell r="I134">
            <v>1111</v>
          </cell>
          <cell r="J134">
            <v>11.8</v>
          </cell>
          <cell r="L134">
            <v>0.2</v>
          </cell>
          <cell r="M134">
            <v>1</v>
          </cell>
          <cell r="N134">
            <v>1</v>
          </cell>
          <cell r="O134">
            <v>0.2</v>
          </cell>
          <cell r="Q134">
            <v>8326</v>
          </cell>
          <cell r="R134">
            <v>23117</v>
          </cell>
          <cell r="S134">
            <v>28356</v>
          </cell>
          <cell r="T134">
            <v>59799</v>
          </cell>
          <cell r="U134" t="str">
            <v>2101-0025</v>
          </cell>
        </row>
        <row r="135">
          <cell r="E135" t="str">
            <v>건설기계</v>
          </cell>
          <cell r="F135" t="str">
            <v>$</v>
          </cell>
          <cell r="G135">
            <v>9387</v>
          </cell>
          <cell r="H135">
            <v>10649000</v>
          </cell>
          <cell r="I135">
            <v>1111</v>
          </cell>
          <cell r="J135">
            <v>13</v>
          </cell>
          <cell r="L135">
            <v>0.2</v>
          </cell>
          <cell r="M135">
            <v>1</v>
          </cell>
          <cell r="N135">
            <v>1</v>
          </cell>
          <cell r="O135">
            <v>0.2</v>
          </cell>
          <cell r="Q135">
            <v>9172</v>
          </cell>
          <cell r="R135">
            <v>23117</v>
          </cell>
          <cell r="S135">
            <v>36771</v>
          </cell>
          <cell r="T135">
            <v>69060</v>
          </cell>
          <cell r="U135" t="str">
            <v>2101-0030</v>
          </cell>
        </row>
        <row r="136">
          <cell r="E136" t="str">
            <v>건설기계</v>
          </cell>
          <cell r="F136" t="str">
            <v>$</v>
          </cell>
          <cell r="G136">
            <v>14009</v>
          </cell>
          <cell r="H136">
            <v>15893000</v>
          </cell>
          <cell r="I136">
            <v>1111</v>
          </cell>
          <cell r="J136">
            <v>14.2</v>
          </cell>
          <cell r="L136">
            <v>0.2</v>
          </cell>
          <cell r="M136">
            <v>1</v>
          </cell>
          <cell r="N136">
            <v>1</v>
          </cell>
          <cell r="O136">
            <v>0.2</v>
          </cell>
          <cell r="Q136">
            <v>10019</v>
          </cell>
          <cell r="R136">
            <v>23117</v>
          </cell>
          <cell r="S136">
            <v>47412</v>
          </cell>
          <cell r="T136">
            <v>80548</v>
          </cell>
          <cell r="U136" t="str">
            <v>2101-0040</v>
          </cell>
        </row>
        <row r="137">
          <cell r="E137" t="str">
            <v>건설기계</v>
          </cell>
          <cell r="F137" t="str">
            <v>$</v>
          </cell>
          <cell r="G137">
            <v>17428</v>
          </cell>
          <cell r="H137">
            <v>19772000</v>
          </cell>
          <cell r="I137">
            <v>1111</v>
          </cell>
          <cell r="J137">
            <v>14.8</v>
          </cell>
          <cell r="L137">
            <v>0.2</v>
          </cell>
          <cell r="M137">
            <v>1</v>
          </cell>
          <cell r="N137">
            <v>1</v>
          </cell>
          <cell r="O137">
            <v>0.2</v>
          </cell>
          <cell r="Q137">
            <v>10442</v>
          </cell>
          <cell r="R137">
            <v>23117</v>
          </cell>
          <cell r="S137">
            <v>56370</v>
          </cell>
          <cell r="T137">
            <v>89929</v>
          </cell>
          <cell r="U137" t="str">
            <v>2101-0050</v>
          </cell>
        </row>
        <row r="138">
          <cell r="E138" t="str">
            <v>건설기계</v>
          </cell>
          <cell r="F138" t="str">
            <v>$</v>
          </cell>
          <cell r="G138">
            <v>27919</v>
          </cell>
          <cell r="H138">
            <v>31674000</v>
          </cell>
          <cell r="I138">
            <v>1111</v>
          </cell>
          <cell r="J138">
            <v>21.2</v>
          </cell>
          <cell r="L138">
            <v>0.2</v>
          </cell>
          <cell r="M138">
            <v>1</v>
          </cell>
          <cell r="N138">
            <v>1</v>
          </cell>
          <cell r="O138">
            <v>0.2</v>
          </cell>
          <cell r="Q138">
            <v>14958</v>
          </cell>
          <cell r="R138">
            <v>23117</v>
          </cell>
          <cell r="S138">
            <v>65472</v>
          </cell>
          <cell r="T138">
            <v>103547</v>
          </cell>
          <cell r="U138" t="str">
            <v>2101-0070</v>
          </cell>
        </row>
        <row r="139">
          <cell r="E139" t="str">
            <v>건설기계</v>
          </cell>
          <cell r="F139" t="str">
            <v>$</v>
          </cell>
          <cell r="G139">
            <v>29415</v>
          </cell>
          <cell r="H139">
            <v>33371000</v>
          </cell>
          <cell r="I139">
            <v>1111</v>
          </cell>
          <cell r="J139">
            <v>23.6</v>
          </cell>
          <cell r="L139">
            <v>0.2</v>
          </cell>
          <cell r="M139">
            <v>1</v>
          </cell>
          <cell r="N139">
            <v>1</v>
          </cell>
          <cell r="O139">
            <v>0.2</v>
          </cell>
          <cell r="Q139">
            <v>16652</v>
          </cell>
          <cell r="R139">
            <v>23117</v>
          </cell>
          <cell r="S139">
            <v>78918</v>
          </cell>
          <cell r="T139">
            <v>118687</v>
          </cell>
          <cell r="U139" t="str">
            <v>2101-0080</v>
          </cell>
        </row>
        <row r="140">
          <cell r="E140" t="str">
            <v>건설기계</v>
          </cell>
          <cell r="F140" t="str">
            <v>$</v>
          </cell>
          <cell r="G140">
            <v>36209</v>
          </cell>
          <cell r="H140">
            <v>41079000</v>
          </cell>
          <cell r="I140">
            <v>1111</v>
          </cell>
          <cell r="J140">
            <v>29.5</v>
          </cell>
          <cell r="L140">
            <v>0.2</v>
          </cell>
          <cell r="M140">
            <v>1</v>
          </cell>
          <cell r="N140">
            <v>1</v>
          </cell>
          <cell r="O140">
            <v>0.2</v>
          </cell>
          <cell r="Q140">
            <v>20815</v>
          </cell>
          <cell r="R140">
            <v>23117</v>
          </cell>
          <cell r="S140">
            <v>94555</v>
          </cell>
          <cell r="T140">
            <v>138487</v>
          </cell>
          <cell r="U140" t="str">
            <v>2101-0100</v>
          </cell>
        </row>
        <row r="141">
          <cell r="E141" t="str">
            <v>건설기계</v>
          </cell>
          <cell r="F141" t="str">
            <v>$</v>
          </cell>
          <cell r="G141">
            <v>46450</v>
          </cell>
          <cell r="H141">
            <v>52697000</v>
          </cell>
          <cell r="I141">
            <v>1111</v>
          </cell>
          <cell r="J141">
            <v>30.1</v>
          </cell>
          <cell r="L141">
            <v>0.2</v>
          </cell>
          <cell r="M141">
            <v>1</v>
          </cell>
          <cell r="N141">
            <v>1</v>
          </cell>
          <cell r="O141">
            <v>0.2</v>
          </cell>
          <cell r="Q141">
            <v>21238</v>
          </cell>
          <cell r="R141">
            <v>23117</v>
          </cell>
          <cell r="S141">
            <v>139703</v>
          </cell>
          <cell r="T141">
            <v>184058</v>
          </cell>
          <cell r="U141" t="str">
            <v>2101-0150</v>
          </cell>
        </row>
        <row r="142">
          <cell r="E142" t="str">
            <v>건설기계</v>
          </cell>
          <cell r="F142" t="str">
            <v>$</v>
          </cell>
          <cell r="G142">
            <v>63021</v>
          </cell>
          <cell r="H142">
            <v>71497000</v>
          </cell>
          <cell r="I142">
            <v>1111</v>
          </cell>
          <cell r="J142">
            <v>4.8</v>
          </cell>
          <cell r="L142">
            <v>0.38</v>
          </cell>
          <cell r="M142">
            <v>1</v>
          </cell>
          <cell r="N142">
            <v>1</v>
          </cell>
          <cell r="O142">
            <v>0.2</v>
          </cell>
          <cell r="Q142">
            <v>3894</v>
          </cell>
          <cell r="R142">
            <v>23117</v>
          </cell>
          <cell r="S142">
            <v>21210</v>
          </cell>
          <cell r="T142">
            <v>48221</v>
          </cell>
          <cell r="U142" t="str">
            <v>2104-0010</v>
          </cell>
        </row>
        <row r="143">
          <cell r="E143" t="str">
            <v>건설기계</v>
          </cell>
          <cell r="F143" t="str">
            <v>$</v>
          </cell>
          <cell r="G143">
            <v>811</v>
          </cell>
          <cell r="H143">
            <v>920000</v>
          </cell>
          <cell r="I143">
            <v>1667</v>
          </cell>
          <cell r="J143">
            <v>5.9</v>
          </cell>
          <cell r="L143">
            <v>0.38</v>
          </cell>
          <cell r="M143">
            <v>1</v>
          </cell>
          <cell r="N143">
            <v>1</v>
          </cell>
          <cell r="O143">
            <v>0.2</v>
          </cell>
          <cell r="Q143">
            <v>4787</v>
          </cell>
          <cell r="R143">
            <v>23117</v>
          </cell>
          <cell r="S143">
            <v>31310</v>
          </cell>
          <cell r="T143">
            <v>59214</v>
          </cell>
          <cell r="U143" t="str">
            <v>2104-0015</v>
          </cell>
        </row>
        <row r="144">
          <cell r="E144" t="str">
            <v>건설기계</v>
          </cell>
          <cell r="F144" t="str">
            <v>$</v>
          </cell>
          <cell r="G144">
            <v>1653</v>
          </cell>
          <cell r="H144">
            <v>1875000</v>
          </cell>
          <cell r="I144">
            <v>1667</v>
          </cell>
          <cell r="J144">
            <v>6.8</v>
          </cell>
          <cell r="L144">
            <v>0.38</v>
          </cell>
          <cell r="M144">
            <v>1</v>
          </cell>
          <cell r="N144">
            <v>1</v>
          </cell>
          <cell r="O144">
            <v>0.2</v>
          </cell>
          <cell r="Q144">
            <v>5517</v>
          </cell>
          <cell r="R144">
            <v>23117</v>
          </cell>
          <cell r="S144">
            <v>40147</v>
          </cell>
          <cell r="T144">
            <v>68781</v>
          </cell>
          <cell r="U144" t="str">
            <v>2104-0020</v>
          </cell>
        </row>
        <row r="145">
          <cell r="E145" t="str">
            <v>건설기계</v>
          </cell>
          <cell r="F145" t="str">
            <v>$</v>
          </cell>
          <cell r="G145">
            <v>2323</v>
          </cell>
          <cell r="H145">
            <v>2635000</v>
          </cell>
          <cell r="I145">
            <v>1667</v>
          </cell>
          <cell r="J145">
            <v>7.7</v>
          </cell>
          <cell r="L145">
            <v>0.38</v>
          </cell>
          <cell r="M145">
            <v>1</v>
          </cell>
          <cell r="N145">
            <v>1</v>
          </cell>
          <cell r="O145">
            <v>0.2</v>
          </cell>
          <cell r="Q145">
            <v>6248</v>
          </cell>
          <cell r="R145">
            <v>23117</v>
          </cell>
          <cell r="S145">
            <v>40428</v>
          </cell>
          <cell r="T145">
            <v>69793</v>
          </cell>
          <cell r="U145" t="str">
            <v>2104-0025</v>
          </cell>
        </row>
        <row r="146">
          <cell r="E146" t="str">
            <v>건설기계</v>
          </cell>
          <cell r="F146" t="str">
            <v>$</v>
          </cell>
          <cell r="G146">
            <v>2815</v>
          </cell>
          <cell r="H146">
            <v>3193000</v>
          </cell>
          <cell r="I146">
            <v>1667</v>
          </cell>
          <cell r="J146">
            <v>9.6999999999999993</v>
          </cell>
          <cell r="L146">
            <v>0.38</v>
          </cell>
          <cell r="M146">
            <v>1</v>
          </cell>
          <cell r="N146">
            <v>1</v>
          </cell>
          <cell r="O146">
            <v>0.2</v>
          </cell>
          <cell r="Q146">
            <v>7870</v>
          </cell>
          <cell r="R146">
            <v>23117</v>
          </cell>
          <cell r="S146">
            <v>41140</v>
          </cell>
          <cell r="T146">
            <v>72127</v>
          </cell>
          <cell r="U146" t="str">
            <v>2104-0030</v>
          </cell>
        </row>
        <row r="147">
          <cell r="E147" t="str">
            <v>건설기계</v>
          </cell>
          <cell r="F147" t="str">
            <v>$</v>
          </cell>
          <cell r="G147">
            <v>4229</v>
          </cell>
          <cell r="H147">
            <v>4797000</v>
          </cell>
          <cell r="I147">
            <v>1667</v>
          </cell>
          <cell r="J147">
            <v>9.6999999999999993</v>
          </cell>
          <cell r="L147">
            <v>0.38</v>
          </cell>
          <cell r="M147">
            <v>1</v>
          </cell>
          <cell r="N147">
            <v>1</v>
          </cell>
          <cell r="O147">
            <v>0.2</v>
          </cell>
          <cell r="Q147">
            <v>7870</v>
          </cell>
          <cell r="R147">
            <v>23117</v>
          </cell>
          <cell r="S147">
            <v>44132</v>
          </cell>
          <cell r="T147">
            <v>75119</v>
          </cell>
          <cell r="U147" t="str">
            <v>2104-0035</v>
          </cell>
        </row>
        <row r="148">
          <cell r="E148" t="str">
            <v>건설기계</v>
          </cell>
          <cell r="F148" t="str">
            <v>$</v>
          </cell>
          <cell r="G148">
            <v>4891</v>
          </cell>
          <cell r="H148">
            <v>5548000</v>
          </cell>
          <cell r="I148">
            <v>1667</v>
          </cell>
          <cell r="J148">
            <v>10.7</v>
          </cell>
          <cell r="L148">
            <v>0.55000000000000004</v>
          </cell>
          <cell r="M148">
            <v>1</v>
          </cell>
          <cell r="N148">
            <v>1</v>
          </cell>
          <cell r="O148">
            <v>0.2</v>
          </cell>
          <cell r="Q148">
            <v>9751</v>
          </cell>
          <cell r="R148">
            <v>23117</v>
          </cell>
          <cell r="S148">
            <v>48620</v>
          </cell>
          <cell r="T148">
            <v>81488</v>
          </cell>
          <cell r="U148" t="str">
            <v>2104-0040</v>
          </cell>
        </row>
        <row r="149">
          <cell r="E149" t="str">
            <v>건설기계</v>
          </cell>
          <cell r="F149" t="str">
            <v>$</v>
          </cell>
          <cell r="G149">
            <v>5878</v>
          </cell>
          <cell r="H149">
            <v>6668000</v>
          </cell>
          <cell r="I149">
            <v>1667</v>
          </cell>
          <cell r="J149">
            <v>12.6</v>
          </cell>
          <cell r="L149">
            <v>0.55000000000000004</v>
          </cell>
          <cell r="M149">
            <v>1</v>
          </cell>
          <cell r="N149">
            <v>1</v>
          </cell>
          <cell r="O149">
            <v>0.2</v>
          </cell>
          <cell r="Q149">
            <v>11483</v>
          </cell>
          <cell r="R149">
            <v>23117</v>
          </cell>
          <cell r="S149">
            <v>53108</v>
          </cell>
          <cell r="T149">
            <v>87708</v>
          </cell>
          <cell r="U149" t="str">
            <v>2104-0045</v>
          </cell>
        </row>
        <row r="150">
          <cell r="E150" t="str">
            <v>건설기계</v>
          </cell>
          <cell r="F150" t="str">
            <v>$</v>
          </cell>
          <cell r="G150">
            <v>6798</v>
          </cell>
          <cell r="H150">
            <v>7712000</v>
          </cell>
          <cell r="I150">
            <v>1667</v>
          </cell>
          <cell r="J150">
            <v>12.6</v>
          </cell>
          <cell r="L150">
            <v>0.55000000000000004</v>
          </cell>
          <cell r="M150">
            <v>1</v>
          </cell>
          <cell r="N150">
            <v>1</v>
          </cell>
          <cell r="O150">
            <v>0.2</v>
          </cell>
          <cell r="Q150">
            <v>11483</v>
          </cell>
          <cell r="R150">
            <v>23117</v>
          </cell>
          <cell r="S150">
            <v>59840</v>
          </cell>
          <cell r="T150">
            <v>94440</v>
          </cell>
          <cell r="U150" t="str">
            <v>2104-0050</v>
          </cell>
        </row>
        <row r="151">
          <cell r="E151" t="str">
            <v>건설기계</v>
          </cell>
          <cell r="F151" t="str">
            <v>$</v>
          </cell>
          <cell r="G151">
            <v>9921</v>
          </cell>
          <cell r="H151">
            <v>11255000</v>
          </cell>
          <cell r="I151">
            <v>1667</v>
          </cell>
          <cell r="J151">
            <v>13.3</v>
          </cell>
          <cell r="L151">
            <v>0.55000000000000004</v>
          </cell>
          <cell r="M151">
            <v>1</v>
          </cell>
          <cell r="N151">
            <v>1</v>
          </cell>
          <cell r="O151">
            <v>0.2</v>
          </cell>
          <cell r="Q151">
            <v>12121</v>
          </cell>
          <cell r="R151">
            <v>23117</v>
          </cell>
          <cell r="S151">
            <v>67782</v>
          </cell>
          <cell r="T151">
            <v>103020</v>
          </cell>
          <cell r="U151" t="str">
            <v>2104-0060</v>
          </cell>
        </row>
        <row r="152">
          <cell r="E152" t="str">
            <v>건설기계</v>
          </cell>
          <cell r="F152" t="str">
            <v>$</v>
          </cell>
          <cell r="G152">
            <v>871</v>
          </cell>
          <cell r="H152">
            <v>988000</v>
          </cell>
          <cell r="I152">
            <v>1667</v>
          </cell>
          <cell r="J152">
            <v>15.5</v>
          </cell>
          <cell r="L152">
            <v>0.55000000000000004</v>
          </cell>
          <cell r="M152">
            <v>1</v>
          </cell>
          <cell r="N152">
            <v>1</v>
          </cell>
          <cell r="O152">
            <v>0.2</v>
          </cell>
          <cell r="Q152">
            <v>14126</v>
          </cell>
          <cell r="R152">
            <v>23117</v>
          </cell>
          <cell r="S152">
            <v>78210</v>
          </cell>
          <cell r="T152">
            <v>115453</v>
          </cell>
          <cell r="U152" t="str">
            <v>2104-0070</v>
          </cell>
        </row>
        <row r="153">
          <cell r="E153" t="str">
            <v>건설기계</v>
          </cell>
          <cell r="F153" t="str">
            <v>$</v>
          </cell>
          <cell r="G153">
            <v>1008</v>
          </cell>
          <cell r="H153">
            <v>1143000</v>
          </cell>
          <cell r="I153">
            <v>1667</v>
          </cell>
          <cell r="J153">
            <v>15.5</v>
          </cell>
          <cell r="L153">
            <v>0.55000000000000004</v>
          </cell>
          <cell r="M153">
            <v>1</v>
          </cell>
          <cell r="N153">
            <v>1</v>
          </cell>
          <cell r="O153">
            <v>0.2</v>
          </cell>
          <cell r="Q153">
            <v>14126</v>
          </cell>
          <cell r="R153">
            <v>23117</v>
          </cell>
          <cell r="S153">
            <v>97328</v>
          </cell>
          <cell r="T153">
            <v>134571</v>
          </cell>
          <cell r="U153" t="str">
            <v>2104-0080</v>
          </cell>
        </row>
        <row r="154">
          <cell r="E154" t="str">
            <v>건설기계</v>
          </cell>
          <cell r="F154" t="str">
            <v>$</v>
          </cell>
          <cell r="G154">
            <v>1623</v>
          </cell>
          <cell r="H154">
            <v>1841000</v>
          </cell>
          <cell r="I154">
            <v>1667</v>
          </cell>
          <cell r="J154">
            <v>20</v>
          </cell>
          <cell r="L154">
            <v>0.55000000000000004</v>
          </cell>
          <cell r="M154">
            <v>1</v>
          </cell>
          <cell r="N154">
            <v>1</v>
          </cell>
          <cell r="O154">
            <v>0.2</v>
          </cell>
          <cell r="Q154">
            <v>18228</v>
          </cell>
          <cell r="R154">
            <v>23117</v>
          </cell>
          <cell r="S154">
            <v>118184</v>
          </cell>
          <cell r="T154">
            <v>159529</v>
          </cell>
          <cell r="U154" t="str">
            <v>2104-0100</v>
          </cell>
        </row>
        <row r="155">
          <cell r="E155" t="str">
            <v>건설기계</v>
          </cell>
          <cell r="F155" t="str">
            <v>$</v>
          </cell>
          <cell r="G155">
            <v>2674</v>
          </cell>
          <cell r="H155">
            <v>3033000</v>
          </cell>
          <cell r="I155">
            <v>1667</v>
          </cell>
          <cell r="J155">
            <v>3.6</v>
          </cell>
          <cell r="L155">
            <v>0.2</v>
          </cell>
          <cell r="M155">
            <v>1</v>
          </cell>
          <cell r="Q155">
            <v>2540</v>
          </cell>
          <cell r="R155">
            <v>11509</v>
          </cell>
          <cell r="S155">
            <v>1811</v>
          </cell>
          <cell r="T155">
            <v>15860</v>
          </cell>
          <cell r="U155" t="str">
            <v>2105-0002</v>
          </cell>
        </row>
        <row r="156">
          <cell r="E156" t="str">
            <v>건설기계</v>
          </cell>
          <cell r="F156" t="str">
            <v>$</v>
          </cell>
          <cell r="G156">
            <v>3273</v>
          </cell>
          <cell r="H156">
            <v>3713000</v>
          </cell>
          <cell r="I156">
            <v>1667</v>
          </cell>
          <cell r="J156">
            <v>3.9</v>
          </cell>
          <cell r="L156">
            <v>0.2</v>
          </cell>
          <cell r="M156">
            <v>1</v>
          </cell>
          <cell r="Q156">
            <v>2751</v>
          </cell>
          <cell r="R156">
            <v>11509</v>
          </cell>
          <cell r="S156">
            <v>2090</v>
          </cell>
          <cell r="T156">
            <v>16350</v>
          </cell>
          <cell r="U156" t="str">
            <v>2105-0003</v>
          </cell>
        </row>
        <row r="157">
          <cell r="E157" t="str">
            <v>건설기계</v>
          </cell>
          <cell r="F157" t="str">
            <v>$</v>
          </cell>
          <cell r="G157">
            <v>3788</v>
          </cell>
          <cell r="H157">
            <v>4297000</v>
          </cell>
          <cell r="I157">
            <v>1667</v>
          </cell>
          <cell r="J157">
            <v>6.4</v>
          </cell>
          <cell r="L157">
            <v>0.2</v>
          </cell>
          <cell r="M157">
            <v>1</v>
          </cell>
          <cell r="Q157">
            <v>4515</v>
          </cell>
          <cell r="R157">
            <v>11509</v>
          </cell>
          <cell r="S157">
            <v>3344</v>
          </cell>
          <cell r="T157">
            <v>19368</v>
          </cell>
          <cell r="U157" t="str">
            <v>2105-0005</v>
          </cell>
        </row>
        <row r="158">
          <cell r="E158" t="str">
            <v>건설기계</v>
          </cell>
          <cell r="F158" t="str">
            <v>$</v>
          </cell>
          <cell r="G158">
            <v>4054</v>
          </cell>
          <cell r="H158">
            <v>4599000</v>
          </cell>
          <cell r="I158">
            <v>1667</v>
          </cell>
          <cell r="Q158">
            <v>0</v>
          </cell>
          <cell r="R158">
            <v>0</v>
          </cell>
          <cell r="S158">
            <v>682</v>
          </cell>
          <cell r="T158">
            <v>682</v>
          </cell>
          <cell r="U158" t="str">
            <v>2111-0029</v>
          </cell>
        </row>
        <row r="159">
          <cell r="E159" t="str">
            <v>건설기계</v>
          </cell>
          <cell r="F159" t="str">
            <v>$</v>
          </cell>
          <cell r="G159">
            <v>4845</v>
          </cell>
          <cell r="H159">
            <v>5496000</v>
          </cell>
          <cell r="I159">
            <v>1667</v>
          </cell>
          <cell r="Q159">
            <v>0</v>
          </cell>
          <cell r="R159">
            <v>0</v>
          </cell>
          <cell r="S159">
            <v>1314</v>
          </cell>
          <cell r="T159">
            <v>1314</v>
          </cell>
          <cell r="U159" t="str">
            <v>2111-0038</v>
          </cell>
        </row>
        <row r="160">
          <cell r="E160" t="str">
            <v>건설기계</v>
          </cell>
          <cell r="F160" t="str">
            <v>$</v>
          </cell>
          <cell r="G160">
            <v>7276</v>
          </cell>
          <cell r="H160">
            <v>8254000</v>
          </cell>
          <cell r="I160">
            <v>1667</v>
          </cell>
          <cell r="Q160">
            <v>0</v>
          </cell>
          <cell r="R160">
            <v>0</v>
          </cell>
          <cell r="S160">
            <v>1923</v>
          </cell>
          <cell r="T160">
            <v>1923</v>
          </cell>
          <cell r="U160" t="str">
            <v>2111-0057</v>
          </cell>
        </row>
        <row r="161">
          <cell r="E161" t="str">
            <v>건설기계</v>
          </cell>
          <cell r="F161" t="str">
            <v>$</v>
          </cell>
          <cell r="G161">
            <v>198927</v>
          </cell>
          <cell r="H161">
            <v>225682000</v>
          </cell>
          <cell r="I161">
            <v>1848</v>
          </cell>
          <cell r="Q161">
            <v>0</v>
          </cell>
          <cell r="R161">
            <v>0</v>
          </cell>
          <cell r="S161">
            <v>2730</v>
          </cell>
          <cell r="T161">
            <v>2730</v>
          </cell>
          <cell r="U161" t="str">
            <v>2111-0076</v>
          </cell>
        </row>
        <row r="162">
          <cell r="E162" t="str">
            <v>건설기계</v>
          </cell>
          <cell r="F162" t="str">
            <v>$</v>
          </cell>
          <cell r="G162">
            <v>199219</v>
          </cell>
          <cell r="H162">
            <v>226013000</v>
          </cell>
          <cell r="I162">
            <v>1848</v>
          </cell>
          <cell r="Q162">
            <v>0</v>
          </cell>
          <cell r="R162">
            <v>0</v>
          </cell>
          <cell r="S162">
            <v>4430</v>
          </cell>
          <cell r="T162">
            <v>4430</v>
          </cell>
          <cell r="U162" t="str">
            <v>2111-0115</v>
          </cell>
        </row>
        <row r="163">
          <cell r="E163" t="str">
            <v>건설기계</v>
          </cell>
          <cell r="F163" t="str">
            <v>$</v>
          </cell>
          <cell r="G163">
            <v>214300</v>
          </cell>
          <cell r="H163">
            <v>243123000</v>
          </cell>
          <cell r="I163">
            <v>1848</v>
          </cell>
          <cell r="Q163">
            <v>0</v>
          </cell>
          <cell r="R163">
            <v>0</v>
          </cell>
          <cell r="S163">
            <v>4727</v>
          </cell>
          <cell r="T163">
            <v>4727</v>
          </cell>
          <cell r="U163" t="str">
            <v>2111-0153</v>
          </cell>
        </row>
        <row r="164">
          <cell r="E164" t="str">
            <v>건설기계</v>
          </cell>
          <cell r="F164" t="str">
            <v>원</v>
          </cell>
          <cell r="G164">
            <v>9990</v>
          </cell>
          <cell r="H164">
            <v>9990000</v>
          </cell>
          <cell r="I164">
            <v>2361</v>
          </cell>
          <cell r="J164">
            <v>5</v>
          </cell>
          <cell r="L164">
            <v>0.35</v>
          </cell>
          <cell r="M164">
            <v>1</v>
          </cell>
          <cell r="Q164">
            <v>0</v>
          </cell>
          <cell r="R164">
            <v>0</v>
          </cell>
          <cell r="S164">
            <v>5603</v>
          </cell>
          <cell r="T164">
            <v>5603</v>
          </cell>
          <cell r="U164" t="str">
            <v>2111-0191</v>
          </cell>
        </row>
        <row r="165">
          <cell r="E165" t="str">
            <v>건설기계</v>
          </cell>
          <cell r="F165" t="str">
            <v>원</v>
          </cell>
          <cell r="G165">
            <v>10800</v>
          </cell>
          <cell r="H165">
            <v>10800000</v>
          </cell>
          <cell r="I165">
            <v>2361</v>
          </cell>
          <cell r="J165">
            <v>5</v>
          </cell>
          <cell r="L165">
            <v>0.35</v>
          </cell>
          <cell r="M165">
            <v>1</v>
          </cell>
          <cell r="Q165">
            <v>0</v>
          </cell>
          <cell r="R165">
            <v>0</v>
          </cell>
          <cell r="S165">
            <v>7288</v>
          </cell>
          <cell r="T165">
            <v>7288</v>
          </cell>
          <cell r="U165" t="str">
            <v>2111-0229</v>
          </cell>
        </row>
        <row r="166">
          <cell r="E166" t="str">
            <v>건설기계</v>
          </cell>
          <cell r="F166" t="str">
            <v>원</v>
          </cell>
          <cell r="G166">
            <v>14700</v>
          </cell>
          <cell r="H166">
            <v>14700000</v>
          </cell>
          <cell r="I166">
            <v>2361</v>
          </cell>
          <cell r="J166">
            <v>7.2</v>
          </cell>
          <cell r="L166">
            <v>0.35</v>
          </cell>
          <cell r="M166">
            <v>1</v>
          </cell>
          <cell r="Q166">
            <v>0</v>
          </cell>
          <cell r="R166">
            <v>0</v>
          </cell>
          <cell r="S166">
            <v>9220</v>
          </cell>
          <cell r="T166">
            <v>9220</v>
          </cell>
          <cell r="U166" t="str">
            <v>2111-0268</v>
          </cell>
        </row>
        <row r="167">
          <cell r="E167" t="str">
            <v>건설기계</v>
          </cell>
          <cell r="F167" t="str">
            <v>원</v>
          </cell>
          <cell r="G167">
            <v>20600</v>
          </cell>
          <cell r="H167">
            <v>20600000</v>
          </cell>
          <cell r="I167">
            <v>2361</v>
          </cell>
          <cell r="J167">
            <v>7.2</v>
          </cell>
          <cell r="L167">
            <v>0.35</v>
          </cell>
          <cell r="M167">
            <v>1</v>
          </cell>
          <cell r="Q167">
            <v>0</v>
          </cell>
          <cell r="R167">
            <v>0</v>
          </cell>
          <cell r="S167">
            <v>731</v>
          </cell>
          <cell r="T167">
            <v>731</v>
          </cell>
          <cell r="U167" t="str">
            <v>2112-0029</v>
          </cell>
        </row>
        <row r="168">
          <cell r="E168" t="str">
            <v>건설기계</v>
          </cell>
          <cell r="F168" t="str">
            <v>원</v>
          </cell>
          <cell r="G168">
            <v>24760</v>
          </cell>
          <cell r="H168">
            <v>24760000</v>
          </cell>
          <cell r="I168">
            <v>2361</v>
          </cell>
          <cell r="J168">
            <v>8.3000000000000007</v>
          </cell>
          <cell r="L168">
            <v>0.35</v>
          </cell>
          <cell r="M168">
            <v>1</v>
          </cell>
          <cell r="Q168">
            <v>0</v>
          </cell>
          <cell r="R168">
            <v>0</v>
          </cell>
          <cell r="S168">
            <v>1313</v>
          </cell>
          <cell r="T168">
            <v>1313</v>
          </cell>
          <cell r="U168" t="str">
            <v>2112-0038</v>
          </cell>
        </row>
        <row r="169">
          <cell r="E169" t="str">
            <v>건설기계</v>
          </cell>
          <cell r="F169" t="str">
            <v>$</v>
          </cell>
          <cell r="G169">
            <v>63102</v>
          </cell>
          <cell r="H169">
            <v>71589000</v>
          </cell>
          <cell r="I169">
            <v>3146</v>
          </cell>
          <cell r="J169">
            <v>8</v>
          </cell>
          <cell r="L169">
            <v>0.2</v>
          </cell>
          <cell r="M169">
            <v>1</v>
          </cell>
          <cell r="N169">
            <v>0.5</v>
          </cell>
          <cell r="O169">
            <v>0.2</v>
          </cell>
          <cell r="Q169">
            <v>0</v>
          </cell>
          <cell r="R169">
            <v>0</v>
          </cell>
          <cell r="S169">
            <v>1960</v>
          </cell>
          <cell r="T169">
            <v>1960</v>
          </cell>
          <cell r="U169" t="str">
            <v>2112-0057</v>
          </cell>
        </row>
        <row r="170">
          <cell r="E170" t="str">
            <v>기계</v>
          </cell>
          <cell r="F170" t="str">
            <v>$</v>
          </cell>
          <cell r="G170">
            <v>24019</v>
          </cell>
          <cell r="H170">
            <v>27249000</v>
          </cell>
          <cell r="I170">
            <v>2860</v>
          </cell>
          <cell r="J170">
            <v>9.8000000000000007</v>
          </cell>
          <cell r="L170">
            <v>0.28000000000000003</v>
          </cell>
          <cell r="M170">
            <v>1</v>
          </cell>
          <cell r="Q170">
            <v>0</v>
          </cell>
          <cell r="R170">
            <v>0</v>
          </cell>
          <cell r="S170">
            <v>2439</v>
          </cell>
          <cell r="T170">
            <v>2439</v>
          </cell>
          <cell r="U170" t="str">
            <v>2112-0076</v>
          </cell>
        </row>
        <row r="171">
          <cell r="E171" t="str">
            <v>기계</v>
          </cell>
          <cell r="F171" t="str">
            <v>$</v>
          </cell>
          <cell r="G171">
            <v>29025</v>
          </cell>
          <cell r="H171">
            <v>32928000</v>
          </cell>
          <cell r="I171">
            <v>2860</v>
          </cell>
          <cell r="J171">
            <v>12</v>
          </cell>
          <cell r="L171">
            <v>0.28000000000000003</v>
          </cell>
          <cell r="M171">
            <v>1</v>
          </cell>
          <cell r="Q171">
            <v>0</v>
          </cell>
          <cell r="R171">
            <v>0</v>
          </cell>
          <cell r="S171">
            <v>3907</v>
          </cell>
          <cell r="T171">
            <v>3907</v>
          </cell>
          <cell r="U171" t="str">
            <v>2112-0115</v>
          </cell>
        </row>
        <row r="172">
          <cell r="E172" t="str">
            <v>기계</v>
          </cell>
          <cell r="F172" t="str">
            <v>$</v>
          </cell>
          <cell r="G172">
            <v>32825</v>
          </cell>
          <cell r="H172">
            <v>37239000</v>
          </cell>
          <cell r="I172">
            <v>2860</v>
          </cell>
          <cell r="J172">
            <v>12.4</v>
          </cell>
          <cell r="L172">
            <v>0.28000000000000003</v>
          </cell>
          <cell r="M172">
            <v>1</v>
          </cell>
          <cell r="Q172">
            <v>0</v>
          </cell>
          <cell r="R172">
            <v>0</v>
          </cell>
          <cell r="S172">
            <v>4116</v>
          </cell>
          <cell r="T172">
            <v>4116</v>
          </cell>
          <cell r="U172" t="str">
            <v>2112-0153</v>
          </cell>
        </row>
        <row r="173">
          <cell r="E173" t="str">
            <v>기계</v>
          </cell>
          <cell r="F173" t="str">
            <v>$</v>
          </cell>
          <cell r="G173">
            <v>41768</v>
          </cell>
          <cell r="H173">
            <v>47385000</v>
          </cell>
          <cell r="I173">
            <v>2860</v>
          </cell>
          <cell r="J173">
            <v>15.7</v>
          </cell>
          <cell r="L173">
            <v>0.28000000000000003</v>
          </cell>
          <cell r="M173">
            <v>1</v>
          </cell>
          <cell r="Q173">
            <v>0</v>
          </cell>
          <cell r="R173">
            <v>0</v>
          </cell>
          <cell r="S173">
            <v>5067</v>
          </cell>
          <cell r="T173">
            <v>5067</v>
          </cell>
          <cell r="U173" t="str">
            <v>2112-0191</v>
          </cell>
        </row>
        <row r="174">
          <cell r="E174" t="str">
            <v>기계</v>
          </cell>
          <cell r="F174" t="str">
            <v>$</v>
          </cell>
          <cell r="G174">
            <v>1400</v>
          </cell>
          <cell r="H174">
            <v>1588000</v>
          </cell>
          <cell r="I174">
            <v>3289</v>
          </cell>
          <cell r="J174">
            <v>0.8</v>
          </cell>
          <cell r="K174" t="str">
            <v>휘발유</v>
          </cell>
          <cell r="L174">
            <v>0.06</v>
          </cell>
          <cell r="M174">
            <v>1</v>
          </cell>
          <cell r="Q174">
            <v>0</v>
          </cell>
          <cell r="R174">
            <v>0</v>
          </cell>
          <cell r="S174">
            <v>6500</v>
          </cell>
          <cell r="T174">
            <v>6500</v>
          </cell>
          <cell r="U174" t="str">
            <v>2112-0229</v>
          </cell>
        </row>
        <row r="175">
          <cell r="E175" t="str">
            <v>기계</v>
          </cell>
          <cell r="F175" t="str">
            <v>$</v>
          </cell>
          <cell r="G175">
            <v>1905</v>
          </cell>
          <cell r="H175">
            <v>2161000</v>
          </cell>
          <cell r="I175">
            <v>3289</v>
          </cell>
          <cell r="J175">
            <v>1.2</v>
          </cell>
          <cell r="K175" t="str">
            <v>휘발유</v>
          </cell>
          <cell r="L175">
            <v>0.06</v>
          </cell>
          <cell r="M175">
            <v>1</v>
          </cell>
          <cell r="Q175">
            <v>0</v>
          </cell>
          <cell r="R175">
            <v>0</v>
          </cell>
          <cell r="S175">
            <v>8819</v>
          </cell>
          <cell r="T175">
            <v>8819</v>
          </cell>
          <cell r="U175" t="str">
            <v>2112-0268</v>
          </cell>
        </row>
        <row r="176">
          <cell r="E176" t="str">
            <v>기계</v>
          </cell>
          <cell r="F176" t="str">
            <v>$</v>
          </cell>
          <cell r="G176">
            <v>3812</v>
          </cell>
          <cell r="H176">
            <v>4324000</v>
          </cell>
          <cell r="I176">
            <v>3708</v>
          </cell>
          <cell r="J176">
            <v>1.3</v>
          </cell>
          <cell r="K176" t="str">
            <v>휘발유</v>
          </cell>
          <cell r="L176">
            <v>0.02</v>
          </cell>
          <cell r="M176">
            <v>1</v>
          </cell>
          <cell r="Q176">
            <v>0</v>
          </cell>
          <cell r="R176">
            <v>0</v>
          </cell>
          <cell r="S176">
            <v>170</v>
          </cell>
          <cell r="T176">
            <v>170</v>
          </cell>
          <cell r="U176" t="str">
            <v>2113-0029</v>
          </cell>
        </row>
        <row r="177">
          <cell r="E177" t="str">
            <v>기계</v>
          </cell>
          <cell r="F177" t="str">
            <v>$</v>
          </cell>
          <cell r="G177">
            <v>6493</v>
          </cell>
          <cell r="H177">
            <v>7366000</v>
          </cell>
          <cell r="I177">
            <v>3708</v>
          </cell>
          <cell r="J177">
            <v>1.3</v>
          </cell>
          <cell r="K177" t="str">
            <v>휘발유</v>
          </cell>
          <cell r="L177">
            <v>0.02</v>
          </cell>
          <cell r="M177">
            <v>1</v>
          </cell>
          <cell r="Q177">
            <v>0</v>
          </cell>
          <cell r="R177">
            <v>0</v>
          </cell>
          <cell r="S177">
            <v>347</v>
          </cell>
          <cell r="T177">
            <v>347</v>
          </cell>
          <cell r="U177" t="str">
            <v>2113-0038</v>
          </cell>
        </row>
        <row r="178">
          <cell r="E178" t="str">
            <v>기계</v>
          </cell>
          <cell r="F178" t="str">
            <v>$</v>
          </cell>
          <cell r="G178">
            <v>7636</v>
          </cell>
          <cell r="H178">
            <v>8663000</v>
          </cell>
          <cell r="I178">
            <v>3708</v>
          </cell>
          <cell r="J178">
            <v>1.3</v>
          </cell>
          <cell r="K178" t="str">
            <v>휘발유</v>
          </cell>
          <cell r="L178">
            <v>0.02</v>
          </cell>
          <cell r="M178">
            <v>1</v>
          </cell>
          <cell r="Q178">
            <v>0</v>
          </cell>
          <cell r="R178">
            <v>0</v>
          </cell>
          <cell r="S178">
            <v>487</v>
          </cell>
          <cell r="T178">
            <v>487</v>
          </cell>
          <cell r="U178" t="str">
            <v>2113-0057</v>
          </cell>
        </row>
        <row r="179">
          <cell r="E179" t="str">
            <v>기계</v>
          </cell>
          <cell r="F179" t="str">
            <v>$</v>
          </cell>
          <cell r="G179">
            <v>9187</v>
          </cell>
          <cell r="H179">
            <v>10422000</v>
          </cell>
          <cell r="I179">
            <v>3708</v>
          </cell>
          <cell r="J179">
            <v>2</v>
          </cell>
          <cell r="K179" t="str">
            <v>휘발유</v>
          </cell>
          <cell r="L179">
            <v>0.02</v>
          </cell>
          <cell r="M179">
            <v>1</v>
          </cell>
          <cell r="Q179">
            <v>0</v>
          </cell>
          <cell r="R179">
            <v>0</v>
          </cell>
          <cell r="S179">
            <v>591</v>
          </cell>
          <cell r="T179">
            <v>591</v>
          </cell>
          <cell r="U179" t="str">
            <v>2113-0076</v>
          </cell>
        </row>
        <row r="180">
          <cell r="E180" t="str">
            <v>기계</v>
          </cell>
          <cell r="F180" t="str">
            <v>$</v>
          </cell>
          <cell r="G180">
            <v>10509</v>
          </cell>
          <cell r="H180">
            <v>11922000</v>
          </cell>
          <cell r="I180">
            <v>3708</v>
          </cell>
          <cell r="J180">
            <v>3.9</v>
          </cell>
          <cell r="K180" t="str">
            <v>휘발유</v>
          </cell>
          <cell r="L180">
            <v>0.02</v>
          </cell>
          <cell r="M180">
            <v>1</v>
          </cell>
          <cell r="Q180">
            <v>0</v>
          </cell>
          <cell r="R180">
            <v>0</v>
          </cell>
          <cell r="S180">
            <v>888</v>
          </cell>
          <cell r="T180">
            <v>888</v>
          </cell>
          <cell r="U180" t="str">
            <v>2113-0115</v>
          </cell>
        </row>
        <row r="181">
          <cell r="E181" t="str">
            <v>기계</v>
          </cell>
          <cell r="F181" t="str">
            <v>$</v>
          </cell>
          <cell r="G181">
            <v>11826</v>
          </cell>
          <cell r="H181">
            <v>13416000</v>
          </cell>
          <cell r="I181">
            <v>3708</v>
          </cell>
          <cell r="J181">
            <v>3.9</v>
          </cell>
          <cell r="K181" t="str">
            <v>휘발유</v>
          </cell>
          <cell r="L181">
            <v>0.02</v>
          </cell>
          <cell r="M181">
            <v>1</v>
          </cell>
          <cell r="Q181">
            <v>0</v>
          </cell>
          <cell r="R181">
            <v>0</v>
          </cell>
          <cell r="S181">
            <v>1027</v>
          </cell>
          <cell r="T181">
            <v>1027</v>
          </cell>
          <cell r="U181" t="str">
            <v>2113-0153</v>
          </cell>
        </row>
        <row r="182">
          <cell r="E182" t="str">
            <v>기계</v>
          </cell>
          <cell r="F182" t="str">
            <v>원</v>
          </cell>
          <cell r="G182">
            <v>1850</v>
          </cell>
          <cell r="H182">
            <v>1850000</v>
          </cell>
          <cell r="I182">
            <v>6639</v>
          </cell>
          <cell r="J182">
            <v>5.6</v>
          </cell>
          <cell r="K182" t="str">
            <v>휘발유</v>
          </cell>
          <cell r="L182">
            <v>0.2</v>
          </cell>
          <cell r="M182">
            <v>1</v>
          </cell>
          <cell r="Q182">
            <v>0</v>
          </cell>
          <cell r="R182">
            <v>0</v>
          </cell>
          <cell r="S182">
            <v>1234</v>
          </cell>
          <cell r="T182">
            <v>1234</v>
          </cell>
          <cell r="U182" t="str">
            <v>2113-0191</v>
          </cell>
        </row>
        <row r="183">
          <cell r="E183" t="str">
            <v>건설기계</v>
          </cell>
          <cell r="F183" t="str">
            <v>원</v>
          </cell>
          <cell r="G183">
            <v>247500</v>
          </cell>
          <cell r="H183">
            <v>247500000</v>
          </cell>
          <cell r="I183">
            <v>3913</v>
          </cell>
          <cell r="J183">
            <v>18</v>
          </cell>
          <cell r="L183">
            <v>0.39</v>
          </cell>
          <cell r="M183">
            <v>1</v>
          </cell>
          <cell r="Q183">
            <v>0</v>
          </cell>
          <cell r="R183">
            <v>0</v>
          </cell>
          <cell r="S183">
            <v>1427</v>
          </cell>
          <cell r="T183">
            <v>1427</v>
          </cell>
          <cell r="U183" t="str">
            <v>2113-0229</v>
          </cell>
        </row>
        <row r="184">
          <cell r="E184" t="str">
            <v>기계</v>
          </cell>
          <cell r="F184" t="str">
            <v>원</v>
          </cell>
          <cell r="G184">
            <v>10500</v>
          </cell>
          <cell r="H184">
            <v>10500000</v>
          </cell>
          <cell r="I184">
            <v>2027</v>
          </cell>
          <cell r="J184">
            <v>6.1</v>
          </cell>
          <cell r="L184">
            <v>0.2</v>
          </cell>
          <cell r="M184">
            <v>1</v>
          </cell>
          <cell r="Q184">
            <v>0</v>
          </cell>
          <cell r="R184">
            <v>0</v>
          </cell>
          <cell r="S184">
            <v>2083</v>
          </cell>
          <cell r="T184">
            <v>2083</v>
          </cell>
          <cell r="U184" t="str">
            <v>2113-0268</v>
          </cell>
        </row>
        <row r="185">
          <cell r="E185" t="str">
            <v>기계</v>
          </cell>
          <cell r="F185" t="str">
            <v>$</v>
          </cell>
          <cell r="G185">
            <v>1929</v>
          </cell>
          <cell r="H185">
            <v>2188000</v>
          </cell>
          <cell r="I185">
            <v>2778</v>
          </cell>
          <cell r="Q185">
            <v>0</v>
          </cell>
          <cell r="R185">
            <v>0</v>
          </cell>
          <cell r="S185">
            <v>182</v>
          </cell>
          <cell r="T185">
            <v>182</v>
          </cell>
          <cell r="U185" t="str">
            <v>2114-0029</v>
          </cell>
        </row>
        <row r="186">
          <cell r="E186" t="str">
            <v>기계</v>
          </cell>
          <cell r="F186" t="str">
            <v>$</v>
          </cell>
          <cell r="G186">
            <v>1145</v>
          </cell>
          <cell r="H186">
            <v>1299000</v>
          </cell>
          <cell r="I186">
            <v>2778</v>
          </cell>
          <cell r="Q186">
            <v>0</v>
          </cell>
          <cell r="R186">
            <v>0</v>
          </cell>
          <cell r="S186">
            <v>211</v>
          </cell>
          <cell r="T186">
            <v>211</v>
          </cell>
          <cell r="U186" t="str">
            <v>2114-0038</v>
          </cell>
        </row>
        <row r="187">
          <cell r="E187" t="str">
            <v>기계</v>
          </cell>
          <cell r="F187" t="str">
            <v>$</v>
          </cell>
          <cell r="G187">
            <v>1130</v>
          </cell>
          <cell r="H187">
            <v>1281000</v>
          </cell>
          <cell r="I187">
            <v>2778</v>
          </cell>
          <cell r="Q187">
            <v>0</v>
          </cell>
          <cell r="R187">
            <v>0</v>
          </cell>
          <cell r="S187">
            <v>340</v>
          </cell>
          <cell r="T187">
            <v>340</v>
          </cell>
          <cell r="U187" t="str">
            <v>2114-0057</v>
          </cell>
        </row>
        <row r="188">
          <cell r="E188" t="str">
            <v>기계</v>
          </cell>
          <cell r="F188" t="str">
            <v>$</v>
          </cell>
          <cell r="G188">
            <v>1600</v>
          </cell>
          <cell r="H188">
            <v>1815000</v>
          </cell>
          <cell r="I188">
            <v>2778</v>
          </cell>
          <cell r="Q188">
            <v>0</v>
          </cell>
          <cell r="R188">
            <v>0</v>
          </cell>
          <cell r="S188">
            <v>561</v>
          </cell>
          <cell r="T188">
            <v>561</v>
          </cell>
          <cell r="U188" t="str">
            <v>2114-0076</v>
          </cell>
        </row>
        <row r="189">
          <cell r="E189" t="str">
            <v>기계</v>
          </cell>
          <cell r="F189" t="str">
            <v>원</v>
          </cell>
          <cell r="G189">
            <v>615</v>
          </cell>
          <cell r="H189">
            <v>615000</v>
          </cell>
          <cell r="I189">
            <v>3935</v>
          </cell>
          <cell r="Q189">
            <v>0</v>
          </cell>
          <cell r="R189">
            <v>0</v>
          </cell>
          <cell r="S189">
            <v>687</v>
          </cell>
          <cell r="T189">
            <v>687</v>
          </cell>
          <cell r="U189" t="str">
            <v>2114-0115</v>
          </cell>
        </row>
        <row r="190">
          <cell r="E190" t="str">
            <v>운반기계</v>
          </cell>
          <cell r="F190" t="str">
            <v>$</v>
          </cell>
          <cell r="G190">
            <v>13097</v>
          </cell>
          <cell r="H190">
            <v>14858000</v>
          </cell>
          <cell r="I190">
            <v>2533</v>
          </cell>
          <cell r="J190">
            <v>10.199999999999999</v>
          </cell>
          <cell r="L190">
            <v>0.33</v>
          </cell>
          <cell r="M190">
            <v>1</v>
          </cell>
          <cell r="Q190">
            <v>0</v>
          </cell>
          <cell r="R190">
            <v>0</v>
          </cell>
          <cell r="S190">
            <v>795</v>
          </cell>
          <cell r="T190">
            <v>795</v>
          </cell>
          <cell r="U190" t="str">
            <v>2114-0153</v>
          </cell>
        </row>
        <row r="191">
          <cell r="E191" t="str">
            <v>건설기계</v>
          </cell>
          <cell r="F191" t="str">
            <v>$</v>
          </cell>
          <cell r="G191">
            <v>14362</v>
          </cell>
          <cell r="H191">
            <v>16293000</v>
          </cell>
          <cell r="I191">
            <v>2860</v>
          </cell>
          <cell r="J191">
            <v>22.8</v>
          </cell>
          <cell r="L191">
            <v>0.05</v>
          </cell>
          <cell r="M191">
            <v>1</v>
          </cell>
          <cell r="Q191">
            <v>0</v>
          </cell>
          <cell r="R191">
            <v>0</v>
          </cell>
          <cell r="S191">
            <v>851</v>
          </cell>
          <cell r="T191">
            <v>851</v>
          </cell>
          <cell r="U191" t="str">
            <v>2114-0191</v>
          </cell>
        </row>
        <row r="192">
          <cell r="E192" t="str">
            <v>기계</v>
          </cell>
          <cell r="F192" t="str">
            <v>원</v>
          </cell>
          <cell r="G192">
            <v>250</v>
          </cell>
          <cell r="H192">
            <v>250000</v>
          </cell>
          <cell r="I192">
            <v>2860</v>
          </cell>
          <cell r="Q192">
            <v>0</v>
          </cell>
          <cell r="R192">
            <v>0</v>
          </cell>
          <cell r="S192">
            <v>1017</v>
          </cell>
          <cell r="T192">
            <v>1017</v>
          </cell>
          <cell r="U192" t="str">
            <v>2114-0229</v>
          </cell>
        </row>
        <row r="193">
          <cell r="E193" t="str">
            <v>건설기계</v>
          </cell>
          <cell r="F193" t="str">
            <v>$</v>
          </cell>
          <cell r="G193">
            <v>89620</v>
          </cell>
          <cell r="H193">
            <v>101673000</v>
          </cell>
          <cell r="I193">
            <v>5851</v>
          </cell>
          <cell r="J193">
            <v>6.5</v>
          </cell>
          <cell r="L193">
            <v>0.2</v>
          </cell>
          <cell r="M193">
            <v>1</v>
          </cell>
          <cell r="Q193">
            <v>0</v>
          </cell>
          <cell r="R193">
            <v>0</v>
          </cell>
          <cell r="S193">
            <v>1527</v>
          </cell>
          <cell r="T193">
            <v>1527</v>
          </cell>
          <cell r="U193" t="str">
            <v>2114-0268</v>
          </cell>
        </row>
        <row r="194">
          <cell r="E194" t="str">
            <v>기계</v>
          </cell>
          <cell r="F194" t="str">
            <v>원</v>
          </cell>
          <cell r="G194">
            <v>11800</v>
          </cell>
          <cell r="H194">
            <v>11800000</v>
          </cell>
          <cell r="I194">
            <v>2860</v>
          </cell>
          <cell r="J194">
            <v>6.5</v>
          </cell>
          <cell r="L194">
            <v>0.2</v>
          </cell>
          <cell r="M194">
            <v>1</v>
          </cell>
          <cell r="Q194">
            <v>0</v>
          </cell>
          <cell r="R194">
            <v>0</v>
          </cell>
          <cell r="S194">
            <v>46308</v>
          </cell>
          <cell r="T194">
            <v>46308</v>
          </cell>
          <cell r="U194" t="str">
            <v>2208-0340</v>
          </cell>
        </row>
        <row r="195">
          <cell r="E195" t="str">
            <v>기계</v>
          </cell>
          <cell r="F195" t="str">
            <v>$</v>
          </cell>
          <cell r="G195">
            <v>3077</v>
          </cell>
          <cell r="H195">
            <v>3490000</v>
          </cell>
          <cell r="I195">
            <v>90000</v>
          </cell>
          <cell r="J195">
            <v>0</v>
          </cell>
          <cell r="L195">
            <v>0</v>
          </cell>
          <cell r="M195">
            <v>0</v>
          </cell>
          <cell r="N195">
            <v>0</v>
          </cell>
          <cell r="O195">
            <v>0</v>
          </cell>
          <cell r="P195">
            <v>0</v>
          </cell>
          <cell r="Q195">
            <v>0</v>
          </cell>
          <cell r="R195">
            <v>0</v>
          </cell>
          <cell r="S195">
            <v>46376</v>
          </cell>
          <cell r="T195">
            <v>46376</v>
          </cell>
          <cell r="U195" t="str">
            <v>2208-0540</v>
          </cell>
        </row>
        <row r="196">
          <cell r="E196" t="str">
            <v>기계</v>
          </cell>
          <cell r="F196" t="str">
            <v>$</v>
          </cell>
          <cell r="G196">
            <v>3637</v>
          </cell>
          <cell r="H196">
            <v>4126000</v>
          </cell>
          <cell r="I196">
            <v>90000</v>
          </cell>
          <cell r="J196">
            <v>0</v>
          </cell>
          <cell r="L196">
            <v>0</v>
          </cell>
          <cell r="M196">
            <v>0</v>
          </cell>
          <cell r="N196">
            <v>0</v>
          </cell>
          <cell r="O196">
            <v>0</v>
          </cell>
          <cell r="P196">
            <v>0</v>
          </cell>
          <cell r="Q196">
            <v>0</v>
          </cell>
          <cell r="R196">
            <v>0</v>
          </cell>
          <cell r="S196">
            <v>49887</v>
          </cell>
          <cell r="T196">
            <v>49887</v>
          </cell>
          <cell r="U196" t="str">
            <v>2208-1040</v>
          </cell>
        </row>
        <row r="197">
          <cell r="E197" t="str">
            <v>기계</v>
          </cell>
          <cell r="F197" t="str">
            <v>$</v>
          </cell>
          <cell r="G197">
            <v>4196</v>
          </cell>
          <cell r="H197">
            <v>4760000</v>
          </cell>
          <cell r="I197">
            <v>90000</v>
          </cell>
          <cell r="J197">
            <v>0</v>
          </cell>
          <cell r="L197">
            <v>0.35</v>
          </cell>
          <cell r="M197">
            <v>1</v>
          </cell>
          <cell r="N197">
            <v>0</v>
          </cell>
          <cell r="O197">
            <v>0</v>
          </cell>
          <cell r="P197">
            <v>0</v>
          </cell>
          <cell r="Q197">
            <v>3969</v>
          </cell>
          <cell r="R197">
            <v>11509</v>
          </cell>
          <cell r="S197">
            <v>2358</v>
          </cell>
          <cell r="T197">
            <v>17836</v>
          </cell>
          <cell r="U197" t="str">
            <v>2502-0020</v>
          </cell>
        </row>
        <row r="198">
          <cell r="E198" t="str">
            <v>기계</v>
          </cell>
          <cell r="F198" t="str">
            <v>$</v>
          </cell>
          <cell r="G198">
            <v>4756</v>
          </cell>
          <cell r="H198">
            <v>5395000</v>
          </cell>
          <cell r="I198">
            <v>90000</v>
          </cell>
          <cell r="J198">
            <v>0</v>
          </cell>
          <cell r="L198">
            <v>0.35</v>
          </cell>
          <cell r="M198">
            <v>1</v>
          </cell>
          <cell r="N198">
            <v>0</v>
          </cell>
          <cell r="O198">
            <v>0</v>
          </cell>
          <cell r="P198">
            <v>0</v>
          </cell>
          <cell r="Q198">
            <v>3969</v>
          </cell>
          <cell r="R198">
            <v>11509</v>
          </cell>
          <cell r="S198">
            <v>2549</v>
          </cell>
          <cell r="T198">
            <v>18027</v>
          </cell>
          <cell r="U198" t="str">
            <v>2502-0025</v>
          </cell>
        </row>
        <row r="199">
          <cell r="E199" t="str">
            <v>기계</v>
          </cell>
          <cell r="F199" t="str">
            <v>$</v>
          </cell>
          <cell r="G199">
            <v>5316</v>
          </cell>
          <cell r="H199">
            <v>6031000</v>
          </cell>
          <cell r="I199">
            <v>90000</v>
          </cell>
          <cell r="J199">
            <v>0</v>
          </cell>
          <cell r="L199">
            <v>0.35</v>
          </cell>
          <cell r="M199">
            <v>1</v>
          </cell>
          <cell r="N199">
            <v>0</v>
          </cell>
          <cell r="O199">
            <v>0</v>
          </cell>
          <cell r="P199">
            <v>0</v>
          </cell>
          <cell r="Q199">
            <v>5715</v>
          </cell>
          <cell r="R199">
            <v>11509</v>
          </cell>
          <cell r="S199">
            <v>3470</v>
          </cell>
          <cell r="T199">
            <v>20694</v>
          </cell>
          <cell r="U199" t="str">
            <v>2502-0035</v>
          </cell>
        </row>
        <row r="200">
          <cell r="E200" t="str">
            <v>기계</v>
          </cell>
          <cell r="F200" t="str">
            <v>$</v>
          </cell>
          <cell r="G200">
            <v>6659</v>
          </cell>
          <cell r="H200">
            <v>7554000</v>
          </cell>
          <cell r="I200">
            <v>90000</v>
          </cell>
          <cell r="J200">
            <v>0</v>
          </cell>
          <cell r="L200">
            <v>0.35</v>
          </cell>
          <cell r="M200">
            <v>1</v>
          </cell>
          <cell r="N200">
            <v>0</v>
          </cell>
          <cell r="O200">
            <v>0</v>
          </cell>
          <cell r="P200">
            <v>0</v>
          </cell>
          <cell r="Q200">
            <v>5715</v>
          </cell>
          <cell r="R200">
            <v>11509</v>
          </cell>
          <cell r="S200">
            <v>4863</v>
          </cell>
          <cell r="T200">
            <v>22087</v>
          </cell>
          <cell r="U200" t="str">
            <v>2502-0050</v>
          </cell>
        </row>
        <row r="201">
          <cell r="E201" t="str">
            <v>기계</v>
          </cell>
          <cell r="F201" t="str">
            <v>$</v>
          </cell>
          <cell r="G201">
            <v>7778</v>
          </cell>
          <cell r="H201">
            <v>8824000</v>
          </cell>
          <cell r="I201">
            <v>90000</v>
          </cell>
          <cell r="J201">
            <v>0</v>
          </cell>
          <cell r="L201">
            <v>0.35</v>
          </cell>
          <cell r="M201">
            <v>1</v>
          </cell>
          <cell r="N201">
            <v>0</v>
          </cell>
          <cell r="O201">
            <v>0</v>
          </cell>
          <cell r="P201">
            <v>0</v>
          </cell>
          <cell r="Q201">
            <v>6588</v>
          </cell>
          <cell r="R201">
            <v>11509</v>
          </cell>
          <cell r="S201">
            <v>5845</v>
          </cell>
          <cell r="T201">
            <v>23942</v>
          </cell>
          <cell r="U201" t="str">
            <v>2502-0075</v>
          </cell>
        </row>
        <row r="202">
          <cell r="E202" t="str">
            <v>운반기계</v>
          </cell>
          <cell r="F202" t="str">
            <v>원</v>
          </cell>
          <cell r="G202">
            <v>247500</v>
          </cell>
          <cell r="H202">
            <v>247500000</v>
          </cell>
          <cell r="I202">
            <v>2664</v>
          </cell>
          <cell r="J202">
            <v>18.8</v>
          </cell>
          <cell r="L202">
            <v>0.38</v>
          </cell>
          <cell r="M202">
            <v>1</v>
          </cell>
          <cell r="Q202">
            <v>16877</v>
          </cell>
          <cell r="R202">
            <v>11509</v>
          </cell>
          <cell r="S202">
            <v>16052</v>
          </cell>
          <cell r="T202">
            <v>44438</v>
          </cell>
          <cell r="U202" t="str">
            <v>2702-0020</v>
          </cell>
        </row>
        <row r="203">
          <cell r="E203" t="str">
            <v>운반기계</v>
          </cell>
          <cell r="F203" t="str">
            <v>원</v>
          </cell>
          <cell r="G203">
            <v>62000</v>
          </cell>
          <cell r="H203">
            <v>62000000</v>
          </cell>
          <cell r="I203">
            <v>500</v>
          </cell>
          <cell r="J203">
            <v>8</v>
          </cell>
          <cell r="L203">
            <v>0.2</v>
          </cell>
          <cell r="M203">
            <v>1</v>
          </cell>
          <cell r="N203">
            <v>0.5</v>
          </cell>
          <cell r="O203">
            <v>0.2</v>
          </cell>
          <cell r="Q203">
            <v>5644</v>
          </cell>
          <cell r="R203">
            <v>18629</v>
          </cell>
          <cell r="S203">
            <v>25007</v>
          </cell>
          <cell r="T203">
            <v>49280</v>
          </cell>
          <cell r="U203" t="str">
            <v>3201-0003</v>
          </cell>
        </row>
        <row r="204">
          <cell r="E204" t="str">
            <v>운반기계</v>
          </cell>
          <cell r="F204" t="str">
            <v>원</v>
          </cell>
          <cell r="G204">
            <v>8200</v>
          </cell>
          <cell r="H204">
            <v>8200000</v>
          </cell>
          <cell r="I204">
            <v>1368</v>
          </cell>
          <cell r="J204">
            <v>3</v>
          </cell>
          <cell r="L204">
            <v>0.28000000000000003</v>
          </cell>
          <cell r="M204">
            <v>1</v>
          </cell>
          <cell r="Q204">
            <v>7375</v>
          </cell>
          <cell r="R204">
            <v>9876</v>
          </cell>
          <cell r="S204">
            <v>8653</v>
          </cell>
          <cell r="T204">
            <v>25904</v>
          </cell>
          <cell r="U204" t="str">
            <v>3302-0030</v>
          </cell>
        </row>
        <row r="205">
          <cell r="E205" t="str">
            <v>운반기계</v>
          </cell>
          <cell r="F205" t="str">
            <v>원</v>
          </cell>
          <cell r="G205">
            <v>16000</v>
          </cell>
          <cell r="H205">
            <v>16000000</v>
          </cell>
          <cell r="I205">
            <v>1368</v>
          </cell>
          <cell r="J205">
            <v>12</v>
          </cell>
          <cell r="L205">
            <v>0.28000000000000003</v>
          </cell>
          <cell r="M205">
            <v>1</v>
          </cell>
          <cell r="Q205">
            <v>9031</v>
          </cell>
          <cell r="R205">
            <v>9876</v>
          </cell>
          <cell r="S205">
            <v>10456</v>
          </cell>
          <cell r="T205">
            <v>29363</v>
          </cell>
          <cell r="U205" t="str">
            <v>3302-0038</v>
          </cell>
        </row>
        <row r="206">
          <cell r="E206" t="str">
            <v>건설기계</v>
          </cell>
          <cell r="F206" t="str">
            <v>원</v>
          </cell>
          <cell r="G206">
            <v>1000</v>
          </cell>
          <cell r="H206">
            <v>1000000</v>
          </cell>
          <cell r="I206">
            <v>1368</v>
          </cell>
          <cell r="J206">
            <v>12.4</v>
          </cell>
          <cell r="L206">
            <v>0.28000000000000003</v>
          </cell>
          <cell r="M206">
            <v>1</v>
          </cell>
          <cell r="Q206">
            <v>9332</v>
          </cell>
          <cell r="R206">
            <v>9876</v>
          </cell>
          <cell r="S206">
            <v>11825</v>
          </cell>
          <cell r="T206">
            <v>31033</v>
          </cell>
          <cell r="U206" t="str">
            <v>3302-0047</v>
          </cell>
        </row>
        <row r="207">
          <cell r="E207" t="str">
            <v>기계</v>
          </cell>
          <cell r="F207" t="str">
            <v>$</v>
          </cell>
          <cell r="G207">
            <v>41768</v>
          </cell>
          <cell r="H207">
            <v>52615000</v>
          </cell>
          <cell r="I207">
            <v>2860</v>
          </cell>
          <cell r="J207">
            <v>15.7</v>
          </cell>
          <cell r="L207">
            <v>0.28000000000000003</v>
          </cell>
          <cell r="M207">
            <v>1</v>
          </cell>
          <cell r="Q207">
            <v>11816</v>
          </cell>
          <cell r="R207">
            <v>9876</v>
          </cell>
          <cell r="S207">
            <v>15047</v>
          </cell>
          <cell r="T207">
            <v>36739</v>
          </cell>
          <cell r="U207" t="str">
            <v>3302-0057</v>
          </cell>
        </row>
        <row r="208">
          <cell r="E208" t="str">
            <v>기계</v>
          </cell>
          <cell r="F208" t="str">
            <v>$</v>
          </cell>
          <cell r="G208">
            <v>1400</v>
          </cell>
          <cell r="H208">
            <v>1763000</v>
          </cell>
          <cell r="I208">
            <v>3289</v>
          </cell>
          <cell r="J208">
            <v>0.8</v>
          </cell>
          <cell r="K208" t="str">
            <v>휘발유</v>
          </cell>
          <cell r="L208">
            <v>0.06</v>
          </cell>
          <cell r="M208">
            <v>1</v>
          </cell>
          <cell r="Q208">
            <v>955</v>
          </cell>
          <cell r="R208">
            <v>9876</v>
          </cell>
          <cell r="S208">
            <v>579</v>
          </cell>
          <cell r="T208">
            <v>11410</v>
          </cell>
          <cell r="U208" t="str">
            <v>3430-0300</v>
          </cell>
        </row>
        <row r="209">
          <cell r="E209" t="str">
            <v>기계</v>
          </cell>
          <cell r="F209" t="str">
            <v>$</v>
          </cell>
          <cell r="G209">
            <v>1905</v>
          </cell>
          <cell r="H209">
            <v>2399000</v>
          </cell>
          <cell r="I209">
            <v>3289</v>
          </cell>
          <cell r="J209">
            <v>1.2</v>
          </cell>
          <cell r="K209" t="str">
            <v>휘발유</v>
          </cell>
          <cell r="L209">
            <v>0.06</v>
          </cell>
          <cell r="M209">
            <v>1</v>
          </cell>
          <cell r="Q209">
            <v>1433</v>
          </cell>
          <cell r="R209">
            <v>9876</v>
          </cell>
          <cell r="S209">
            <v>789</v>
          </cell>
          <cell r="T209">
            <v>12098</v>
          </cell>
          <cell r="U209" t="str">
            <v>3430-0400</v>
          </cell>
        </row>
        <row r="210">
          <cell r="E210" t="str">
            <v>기계</v>
          </cell>
          <cell r="F210" t="str">
            <v>$</v>
          </cell>
          <cell r="G210">
            <v>3812</v>
          </cell>
          <cell r="H210">
            <v>4801000</v>
          </cell>
          <cell r="I210">
            <v>3708</v>
          </cell>
          <cell r="J210">
            <v>1.3</v>
          </cell>
          <cell r="K210" t="str">
            <v>휘발유</v>
          </cell>
          <cell r="L210">
            <v>0.02</v>
          </cell>
          <cell r="M210">
            <v>1</v>
          </cell>
          <cell r="Q210">
            <v>1494</v>
          </cell>
          <cell r="R210">
            <v>9876</v>
          </cell>
          <cell r="S210">
            <v>1780</v>
          </cell>
          <cell r="T210">
            <v>13150</v>
          </cell>
          <cell r="U210" t="str">
            <v>4205-0010</v>
          </cell>
        </row>
        <row r="211">
          <cell r="E211" t="str">
            <v>기계</v>
          </cell>
          <cell r="F211" t="str">
            <v>$</v>
          </cell>
          <cell r="G211">
            <v>6493</v>
          </cell>
          <cell r="H211">
            <v>8179000</v>
          </cell>
          <cell r="I211">
            <v>3708</v>
          </cell>
          <cell r="J211">
            <v>1.3</v>
          </cell>
          <cell r="K211" t="str">
            <v>휘발유</v>
          </cell>
          <cell r="L211">
            <v>0.02</v>
          </cell>
          <cell r="M211">
            <v>1</v>
          </cell>
          <cell r="Q211">
            <v>1494</v>
          </cell>
          <cell r="R211">
            <v>9876</v>
          </cell>
          <cell r="S211">
            <v>3032</v>
          </cell>
          <cell r="T211">
            <v>14402</v>
          </cell>
          <cell r="U211" t="str">
            <v>4205-0017</v>
          </cell>
        </row>
        <row r="212">
          <cell r="E212" t="str">
            <v>기계</v>
          </cell>
          <cell r="F212" t="str">
            <v>$</v>
          </cell>
          <cell r="G212">
            <v>7636</v>
          </cell>
          <cell r="H212">
            <v>9619000</v>
          </cell>
          <cell r="I212">
            <v>3708</v>
          </cell>
          <cell r="J212">
            <v>1.3</v>
          </cell>
          <cell r="K212" t="str">
            <v>휘발유</v>
          </cell>
          <cell r="L212">
            <v>0.02</v>
          </cell>
          <cell r="M212">
            <v>1</v>
          </cell>
          <cell r="Q212">
            <v>1494</v>
          </cell>
          <cell r="R212">
            <v>9876</v>
          </cell>
          <cell r="S212">
            <v>3566</v>
          </cell>
          <cell r="T212">
            <v>14936</v>
          </cell>
          <cell r="U212" t="str">
            <v>4205-0020</v>
          </cell>
        </row>
        <row r="213">
          <cell r="E213" t="str">
            <v>기계</v>
          </cell>
          <cell r="F213" t="str">
            <v>$</v>
          </cell>
          <cell r="G213">
            <v>9187</v>
          </cell>
          <cell r="H213">
            <v>11572000</v>
          </cell>
          <cell r="I213">
            <v>3708</v>
          </cell>
          <cell r="J213">
            <v>2</v>
          </cell>
          <cell r="K213" t="str">
            <v>휘발유</v>
          </cell>
          <cell r="L213">
            <v>0.02</v>
          </cell>
          <cell r="M213">
            <v>1</v>
          </cell>
          <cell r="Q213">
            <v>2299</v>
          </cell>
          <cell r="R213">
            <v>9876</v>
          </cell>
          <cell r="S213">
            <v>4290</v>
          </cell>
          <cell r="T213">
            <v>16465</v>
          </cell>
          <cell r="U213" t="str">
            <v>4205-0030</v>
          </cell>
        </row>
        <row r="214">
          <cell r="E214" t="str">
            <v>기계</v>
          </cell>
          <cell r="F214" t="str">
            <v>$</v>
          </cell>
          <cell r="G214">
            <v>10509</v>
          </cell>
          <cell r="H214">
            <v>13238000</v>
          </cell>
          <cell r="I214">
            <v>3708</v>
          </cell>
          <cell r="J214">
            <v>3.9</v>
          </cell>
          <cell r="K214" t="str">
            <v>휘발유</v>
          </cell>
          <cell r="L214">
            <v>0.02</v>
          </cell>
          <cell r="M214">
            <v>1</v>
          </cell>
          <cell r="Q214">
            <v>4483</v>
          </cell>
          <cell r="R214">
            <v>9876</v>
          </cell>
          <cell r="S214">
            <v>4908</v>
          </cell>
          <cell r="T214">
            <v>19267</v>
          </cell>
          <cell r="U214" t="str">
            <v>4205-0040</v>
          </cell>
        </row>
        <row r="215">
          <cell r="E215" t="str">
            <v>기계</v>
          </cell>
          <cell r="F215" t="str">
            <v>$</v>
          </cell>
          <cell r="G215">
            <v>11826</v>
          </cell>
          <cell r="H215">
            <v>14897000</v>
          </cell>
          <cell r="I215">
            <v>3708</v>
          </cell>
          <cell r="J215">
            <v>3.9</v>
          </cell>
          <cell r="K215" t="str">
            <v>휘발유</v>
          </cell>
          <cell r="L215">
            <v>0.02</v>
          </cell>
          <cell r="M215">
            <v>1</v>
          </cell>
          <cell r="Q215">
            <v>4483</v>
          </cell>
          <cell r="R215">
            <v>9876</v>
          </cell>
          <cell r="S215">
            <v>5523</v>
          </cell>
          <cell r="T215">
            <v>19882</v>
          </cell>
          <cell r="U215" t="str">
            <v>4205-0045</v>
          </cell>
        </row>
        <row r="216">
          <cell r="E216" t="str">
            <v>기계</v>
          </cell>
          <cell r="F216" t="str">
            <v>원</v>
          </cell>
          <cell r="G216">
            <v>1850</v>
          </cell>
          <cell r="H216">
            <v>1850000</v>
          </cell>
          <cell r="I216">
            <v>6639</v>
          </cell>
          <cell r="J216">
            <v>5.6</v>
          </cell>
          <cell r="K216" t="str">
            <v>휘발유</v>
          </cell>
          <cell r="L216">
            <v>0.2</v>
          </cell>
          <cell r="M216">
            <v>1</v>
          </cell>
          <cell r="Q216">
            <v>7573</v>
          </cell>
          <cell r="R216">
            <v>9876</v>
          </cell>
          <cell r="S216">
            <v>1228</v>
          </cell>
          <cell r="T216">
            <v>18677</v>
          </cell>
          <cell r="U216" t="str">
            <v>4430-0320</v>
          </cell>
        </row>
        <row r="217">
          <cell r="E217" t="str">
            <v>건설기계</v>
          </cell>
          <cell r="F217" t="str">
            <v>원</v>
          </cell>
          <cell r="G217">
            <v>247500</v>
          </cell>
          <cell r="H217">
            <v>247500000</v>
          </cell>
          <cell r="I217">
            <v>3913</v>
          </cell>
          <cell r="J217">
            <v>18</v>
          </cell>
          <cell r="L217">
            <v>0.39</v>
          </cell>
          <cell r="M217">
            <v>1</v>
          </cell>
          <cell r="Q217">
            <v>14711</v>
          </cell>
          <cell r="R217">
            <v>11509</v>
          </cell>
          <cell r="S217">
            <v>96846</v>
          </cell>
          <cell r="T217">
            <v>123066</v>
          </cell>
          <cell r="U217" t="str">
            <v>4504-0080</v>
          </cell>
        </row>
        <row r="218">
          <cell r="E218" t="str">
            <v>기계</v>
          </cell>
          <cell r="F218" t="str">
            <v>원</v>
          </cell>
          <cell r="G218">
            <v>10500</v>
          </cell>
          <cell r="H218">
            <v>10500000</v>
          </cell>
          <cell r="I218">
            <v>2027</v>
          </cell>
          <cell r="J218">
            <v>6.1</v>
          </cell>
          <cell r="L218">
            <v>0.2</v>
          </cell>
          <cell r="M218">
            <v>1</v>
          </cell>
          <cell r="Q218">
            <v>4304</v>
          </cell>
          <cell r="R218">
            <v>9876</v>
          </cell>
          <cell r="S218">
            <v>2128</v>
          </cell>
          <cell r="T218">
            <v>16308</v>
          </cell>
          <cell r="U218" t="str">
            <v>5205-0035</v>
          </cell>
        </row>
        <row r="219">
          <cell r="E219" t="str">
            <v>기계</v>
          </cell>
          <cell r="F219" t="str">
            <v>원</v>
          </cell>
          <cell r="G219">
            <v>19000</v>
          </cell>
          <cell r="H219">
            <v>19000000</v>
          </cell>
          <cell r="I219">
            <v>2027</v>
          </cell>
          <cell r="J219">
            <v>9.8000000000000007</v>
          </cell>
          <cell r="L219">
            <v>0.2</v>
          </cell>
          <cell r="M219">
            <v>1</v>
          </cell>
          <cell r="Q219">
            <v>6914</v>
          </cell>
          <cell r="R219">
            <v>9876</v>
          </cell>
          <cell r="S219">
            <v>3851</v>
          </cell>
          <cell r="T219">
            <v>20641</v>
          </cell>
          <cell r="U219" t="str">
            <v>5205-0071</v>
          </cell>
        </row>
        <row r="220">
          <cell r="E220" t="str">
            <v>기계</v>
          </cell>
          <cell r="F220" t="str">
            <v>$</v>
          </cell>
          <cell r="G220">
            <v>1929</v>
          </cell>
          <cell r="H220">
            <v>2429000</v>
          </cell>
          <cell r="I220">
            <v>2778</v>
          </cell>
          <cell r="Q220">
            <v>0</v>
          </cell>
          <cell r="R220">
            <v>0</v>
          </cell>
          <cell r="S220">
            <v>674</v>
          </cell>
          <cell r="T220">
            <v>674</v>
          </cell>
          <cell r="U220" t="str">
            <v>5205-0100</v>
          </cell>
        </row>
        <row r="221">
          <cell r="E221" t="str">
            <v>기계</v>
          </cell>
          <cell r="F221" t="str">
            <v>$</v>
          </cell>
          <cell r="G221">
            <v>1145</v>
          </cell>
          <cell r="H221">
            <v>1442000</v>
          </cell>
          <cell r="I221">
            <v>2778</v>
          </cell>
          <cell r="Q221">
            <v>0</v>
          </cell>
          <cell r="R221">
            <v>0</v>
          </cell>
          <cell r="S221">
            <v>400</v>
          </cell>
          <cell r="T221">
            <v>400</v>
          </cell>
          <cell r="U221" t="str">
            <v>5210-0159</v>
          </cell>
        </row>
        <row r="222">
          <cell r="E222" t="str">
            <v>기계</v>
          </cell>
          <cell r="F222" t="str">
            <v>$</v>
          </cell>
          <cell r="G222">
            <v>1130</v>
          </cell>
          <cell r="H222">
            <v>1423000</v>
          </cell>
          <cell r="I222">
            <v>2778</v>
          </cell>
          <cell r="Q222">
            <v>0</v>
          </cell>
          <cell r="R222">
            <v>0</v>
          </cell>
          <cell r="S222">
            <v>395</v>
          </cell>
          <cell r="T222">
            <v>395</v>
          </cell>
          <cell r="U222" t="str">
            <v>5210-0250</v>
          </cell>
        </row>
        <row r="223">
          <cell r="E223" t="str">
            <v>기계</v>
          </cell>
          <cell r="F223" t="str">
            <v>$</v>
          </cell>
          <cell r="G223">
            <v>1600</v>
          </cell>
          <cell r="H223">
            <v>2015000</v>
          </cell>
          <cell r="I223">
            <v>2778</v>
          </cell>
          <cell r="Q223">
            <v>0</v>
          </cell>
          <cell r="R223">
            <v>0</v>
          </cell>
          <cell r="S223">
            <v>559</v>
          </cell>
          <cell r="T223">
            <v>559</v>
          </cell>
          <cell r="U223" t="str">
            <v>5210-0360</v>
          </cell>
        </row>
        <row r="224">
          <cell r="E224" t="str">
            <v>기계</v>
          </cell>
          <cell r="F224" t="str">
            <v>원</v>
          </cell>
          <cell r="G224">
            <v>615</v>
          </cell>
          <cell r="H224">
            <v>615000</v>
          </cell>
          <cell r="I224">
            <v>3935</v>
          </cell>
          <cell r="Q224">
            <v>0</v>
          </cell>
          <cell r="R224">
            <v>0</v>
          </cell>
          <cell r="S224">
            <v>242</v>
          </cell>
          <cell r="T224">
            <v>242</v>
          </cell>
          <cell r="U224" t="str">
            <v>7103-0000</v>
          </cell>
        </row>
        <row r="225">
          <cell r="E225" t="str">
            <v>운반기계</v>
          </cell>
          <cell r="F225" t="str">
            <v>$</v>
          </cell>
          <cell r="G225">
            <v>13097</v>
          </cell>
          <cell r="H225">
            <v>16498000</v>
          </cell>
          <cell r="I225">
            <v>2533</v>
          </cell>
          <cell r="J225">
            <v>10.199999999999999</v>
          </cell>
          <cell r="L225">
            <v>0.33</v>
          </cell>
          <cell r="M225">
            <v>1</v>
          </cell>
          <cell r="Q225">
            <v>7976</v>
          </cell>
          <cell r="R225">
            <v>11263</v>
          </cell>
          <cell r="S225">
            <v>4178</v>
          </cell>
          <cell r="T225">
            <v>23417</v>
          </cell>
          <cell r="U225" t="str">
            <v>7204-5500</v>
          </cell>
        </row>
        <row r="226">
          <cell r="E226" t="str">
            <v>건설기계</v>
          </cell>
          <cell r="F226" t="str">
            <v>$</v>
          </cell>
          <cell r="G226">
            <v>14362</v>
          </cell>
          <cell r="H226">
            <v>18091000</v>
          </cell>
          <cell r="I226">
            <v>2860</v>
          </cell>
          <cell r="J226">
            <v>22.8</v>
          </cell>
          <cell r="L226">
            <v>0.05</v>
          </cell>
          <cell r="M226">
            <v>1</v>
          </cell>
          <cell r="Q226">
            <v>14076</v>
          </cell>
          <cell r="R226">
            <v>11509</v>
          </cell>
          <cell r="S226">
            <v>5174</v>
          </cell>
          <cell r="T226">
            <v>30759</v>
          </cell>
          <cell r="U226" t="str">
            <v>7330-0000</v>
          </cell>
        </row>
        <row r="227">
          <cell r="E227" t="str">
            <v>기계</v>
          </cell>
          <cell r="F227" t="str">
            <v>원</v>
          </cell>
          <cell r="G227">
            <v>250</v>
          </cell>
          <cell r="H227">
            <v>250000</v>
          </cell>
          <cell r="I227">
            <v>2860</v>
          </cell>
          <cell r="Q227">
            <v>0</v>
          </cell>
          <cell r="R227">
            <v>0</v>
          </cell>
          <cell r="S227">
            <v>71</v>
          </cell>
          <cell r="T227">
            <v>71</v>
          </cell>
          <cell r="U227" t="str">
            <v>7611-0200</v>
          </cell>
        </row>
        <row r="228">
          <cell r="E228" t="str">
            <v>건설기계</v>
          </cell>
          <cell r="F228" t="str">
            <v>$</v>
          </cell>
          <cell r="G228">
            <v>89620</v>
          </cell>
          <cell r="H228">
            <v>112894000</v>
          </cell>
          <cell r="I228">
            <v>5851</v>
          </cell>
          <cell r="J228">
            <v>6.5</v>
          </cell>
          <cell r="L228">
            <v>0.2</v>
          </cell>
          <cell r="M228">
            <v>1</v>
          </cell>
          <cell r="Q228">
            <v>4586</v>
          </cell>
          <cell r="R228">
            <v>11509</v>
          </cell>
          <cell r="S228">
            <v>66054</v>
          </cell>
          <cell r="T228">
            <v>82149</v>
          </cell>
          <cell r="U228" t="str">
            <v>9000-0100</v>
          </cell>
        </row>
        <row r="229">
          <cell r="E229" t="str">
            <v>기계</v>
          </cell>
          <cell r="F229" t="str">
            <v>원</v>
          </cell>
          <cell r="G229">
            <v>11800</v>
          </cell>
          <cell r="H229">
            <v>11800000</v>
          </cell>
          <cell r="I229">
            <v>2860</v>
          </cell>
          <cell r="J229">
            <v>6.5</v>
          </cell>
          <cell r="L229">
            <v>0.2</v>
          </cell>
          <cell r="M229">
            <v>1</v>
          </cell>
          <cell r="Q229">
            <v>4586</v>
          </cell>
          <cell r="R229">
            <v>9876</v>
          </cell>
          <cell r="S229">
            <v>3374</v>
          </cell>
          <cell r="T229">
            <v>17836</v>
          </cell>
          <cell r="U229" t="str">
            <v>9000-0200</v>
          </cell>
        </row>
        <row r="230">
          <cell r="E230" t="str">
            <v>기계</v>
          </cell>
          <cell r="F230" t="str">
            <v>$</v>
          </cell>
          <cell r="G230">
            <v>3077</v>
          </cell>
          <cell r="H230">
            <v>3876000</v>
          </cell>
          <cell r="I230">
            <v>90000</v>
          </cell>
          <cell r="J230">
            <v>0</v>
          </cell>
          <cell r="L230">
            <v>0</v>
          </cell>
          <cell r="M230">
            <v>0</v>
          </cell>
          <cell r="N230">
            <v>0</v>
          </cell>
          <cell r="O230">
            <v>0</v>
          </cell>
          <cell r="P230">
            <v>0</v>
          </cell>
          <cell r="Q230">
            <v>0</v>
          </cell>
          <cell r="R230">
            <v>0</v>
          </cell>
          <cell r="S230">
            <v>34884</v>
          </cell>
          <cell r="T230">
            <v>34884</v>
          </cell>
          <cell r="U230" t="str">
            <v>9000-0300</v>
          </cell>
        </row>
        <row r="231">
          <cell r="E231" t="str">
            <v>기계</v>
          </cell>
          <cell r="F231" t="str">
            <v>$</v>
          </cell>
          <cell r="G231">
            <v>3637</v>
          </cell>
          <cell r="H231">
            <v>4581000</v>
          </cell>
          <cell r="I231">
            <v>90000</v>
          </cell>
          <cell r="J231">
            <v>0</v>
          </cell>
          <cell r="L231">
            <v>0</v>
          </cell>
          <cell r="M231">
            <v>0</v>
          </cell>
          <cell r="N231">
            <v>0</v>
          </cell>
          <cell r="O231">
            <v>0</v>
          </cell>
          <cell r="P231">
            <v>0</v>
          </cell>
          <cell r="Q231">
            <v>0</v>
          </cell>
          <cell r="R231">
            <v>0</v>
          </cell>
          <cell r="S231">
            <v>41229</v>
          </cell>
          <cell r="T231">
            <v>41229</v>
          </cell>
          <cell r="U231" t="str">
            <v>9000-0400</v>
          </cell>
        </row>
        <row r="232">
          <cell r="E232" t="str">
            <v>기계</v>
          </cell>
          <cell r="F232" t="str">
            <v>$</v>
          </cell>
          <cell r="G232">
            <v>4196</v>
          </cell>
          <cell r="H232">
            <v>5285000</v>
          </cell>
          <cell r="I232">
            <v>90000</v>
          </cell>
          <cell r="J232">
            <v>0</v>
          </cell>
          <cell r="L232">
            <v>0</v>
          </cell>
          <cell r="M232">
            <v>0</v>
          </cell>
          <cell r="N232">
            <v>0</v>
          </cell>
          <cell r="O232">
            <v>0</v>
          </cell>
          <cell r="P232">
            <v>0</v>
          </cell>
          <cell r="Q232">
            <v>0</v>
          </cell>
          <cell r="R232">
            <v>0</v>
          </cell>
          <cell r="S232">
            <v>47565</v>
          </cell>
          <cell r="T232">
            <v>47565</v>
          </cell>
          <cell r="U232" t="str">
            <v>9000-0500</v>
          </cell>
        </row>
        <row r="233">
          <cell r="E233" t="str">
            <v>기계</v>
          </cell>
          <cell r="F233" t="str">
            <v>$</v>
          </cell>
          <cell r="G233">
            <v>4756</v>
          </cell>
          <cell r="H233">
            <v>5991000</v>
          </cell>
          <cell r="I233">
            <v>90000</v>
          </cell>
          <cell r="J233">
            <v>0</v>
          </cell>
          <cell r="L233">
            <v>0</v>
          </cell>
          <cell r="M233">
            <v>0</v>
          </cell>
          <cell r="N233">
            <v>0</v>
          </cell>
          <cell r="O233">
            <v>0</v>
          </cell>
          <cell r="P233">
            <v>0</v>
          </cell>
          <cell r="Q233">
            <v>0</v>
          </cell>
          <cell r="R233">
            <v>0</v>
          </cell>
          <cell r="S233">
            <v>53919</v>
          </cell>
          <cell r="T233">
            <v>53919</v>
          </cell>
          <cell r="U233" t="str">
            <v>9000-0600</v>
          </cell>
        </row>
        <row r="234">
          <cell r="E234" t="str">
            <v>기계</v>
          </cell>
          <cell r="F234" t="str">
            <v>$</v>
          </cell>
          <cell r="G234">
            <v>5316</v>
          </cell>
          <cell r="H234">
            <v>6696000</v>
          </cell>
          <cell r="I234">
            <v>90000</v>
          </cell>
          <cell r="J234">
            <v>0</v>
          </cell>
          <cell r="L234">
            <v>0</v>
          </cell>
          <cell r="M234">
            <v>0</v>
          </cell>
          <cell r="N234">
            <v>0</v>
          </cell>
          <cell r="O234">
            <v>0</v>
          </cell>
          <cell r="P234">
            <v>0</v>
          </cell>
          <cell r="Q234">
            <v>0</v>
          </cell>
          <cell r="R234">
            <v>0</v>
          </cell>
          <cell r="S234">
            <v>60264</v>
          </cell>
          <cell r="T234">
            <v>60264</v>
          </cell>
          <cell r="U234" t="str">
            <v>9000-0700</v>
          </cell>
        </row>
        <row r="235">
          <cell r="E235" t="str">
            <v>기계</v>
          </cell>
          <cell r="F235" t="str">
            <v>$</v>
          </cell>
          <cell r="G235">
            <v>6659</v>
          </cell>
          <cell r="H235">
            <v>8388000</v>
          </cell>
          <cell r="I235">
            <v>90000</v>
          </cell>
          <cell r="J235">
            <v>0</v>
          </cell>
          <cell r="L235">
            <v>0</v>
          </cell>
          <cell r="M235">
            <v>0</v>
          </cell>
          <cell r="N235">
            <v>0</v>
          </cell>
          <cell r="O235">
            <v>0</v>
          </cell>
          <cell r="P235">
            <v>0</v>
          </cell>
          <cell r="Q235">
            <v>0</v>
          </cell>
          <cell r="R235">
            <v>0</v>
          </cell>
          <cell r="S235">
            <v>75492</v>
          </cell>
          <cell r="T235">
            <v>75492</v>
          </cell>
          <cell r="U235" t="str">
            <v>9000-0800</v>
          </cell>
        </row>
        <row r="236">
          <cell r="E236" t="str">
            <v>기계</v>
          </cell>
          <cell r="F236" t="str">
            <v>$</v>
          </cell>
          <cell r="G236">
            <v>7778</v>
          </cell>
          <cell r="H236">
            <v>9797000</v>
          </cell>
          <cell r="I236">
            <v>90000</v>
          </cell>
          <cell r="J236">
            <v>0</v>
          </cell>
          <cell r="L236">
            <v>0</v>
          </cell>
          <cell r="M236">
            <v>0</v>
          </cell>
          <cell r="N236">
            <v>0</v>
          </cell>
          <cell r="O236">
            <v>0</v>
          </cell>
          <cell r="P236">
            <v>0</v>
          </cell>
          <cell r="Q236">
            <v>0</v>
          </cell>
          <cell r="R236">
            <v>0</v>
          </cell>
          <cell r="S236">
            <v>88173</v>
          </cell>
          <cell r="T236">
            <v>88173</v>
          </cell>
          <cell r="U236" t="str">
            <v>9000-0900</v>
          </cell>
        </row>
        <row r="237">
          <cell r="E237" t="str">
            <v>운반기계</v>
          </cell>
          <cell r="F237" t="str">
            <v>원</v>
          </cell>
          <cell r="G237">
            <v>247500</v>
          </cell>
          <cell r="H237">
            <v>247500000</v>
          </cell>
          <cell r="I237">
            <v>2664</v>
          </cell>
          <cell r="J237">
            <v>18.8</v>
          </cell>
          <cell r="L237">
            <v>0.44</v>
          </cell>
          <cell r="M237">
            <v>1</v>
          </cell>
          <cell r="Q237">
            <v>15918</v>
          </cell>
          <cell r="R237">
            <v>11263</v>
          </cell>
          <cell r="S237">
            <v>65934</v>
          </cell>
          <cell r="T237">
            <v>93115</v>
          </cell>
          <cell r="U237" t="str">
            <v>0000-0100</v>
          </cell>
        </row>
        <row r="238">
          <cell r="E238" t="str">
            <v>운반기계</v>
          </cell>
          <cell r="F238" t="str">
            <v>원</v>
          </cell>
          <cell r="G238">
            <v>62000</v>
          </cell>
          <cell r="H238">
            <v>62000000</v>
          </cell>
          <cell r="I238">
            <v>500</v>
          </cell>
          <cell r="Q238">
            <v>0</v>
          </cell>
          <cell r="R238">
            <v>0</v>
          </cell>
          <cell r="S238">
            <v>3100</v>
          </cell>
          <cell r="T238">
            <v>3100</v>
          </cell>
          <cell r="U238" t="str">
            <v>0000-0200</v>
          </cell>
        </row>
        <row r="239">
          <cell r="E239" t="str">
            <v>운반기계</v>
          </cell>
          <cell r="F239" t="str">
            <v>원</v>
          </cell>
          <cell r="G239">
            <v>8200</v>
          </cell>
          <cell r="H239">
            <v>8200000</v>
          </cell>
          <cell r="I239">
            <v>1368</v>
          </cell>
          <cell r="J239">
            <v>3</v>
          </cell>
          <cell r="L239">
            <v>0.2</v>
          </cell>
          <cell r="M239">
            <v>1</v>
          </cell>
          <cell r="Q239">
            <v>2116</v>
          </cell>
          <cell r="R239">
            <v>11263</v>
          </cell>
          <cell r="S239">
            <v>1121</v>
          </cell>
          <cell r="T239">
            <v>14500</v>
          </cell>
          <cell r="U239" t="str">
            <v>0000-0300</v>
          </cell>
        </row>
        <row r="240">
          <cell r="E240" t="str">
            <v>운반기계</v>
          </cell>
          <cell r="F240" t="str">
            <v>원</v>
          </cell>
          <cell r="G240">
            <v>16000</v>
          </cell>
          <cell r="H240">
            <v>16000000</v>
          </cell>
          <cell r="I240">
            <v>1368</v>
          </cell>
          <cell r="Q240">
            <v>0</v>
          </cell>
          <cell r="R240">
            <v>0</v>
          </cell>
          <cell r="S240">
            <v>2188</v>
          </cell>
          <cell r="T240">
            <v>2188</v>
          </cell>
          <cell r="U240" t="str">
            <v>0000-0400</v>
          </cell>
        </row>
        <row r="241">
          <cell r="E241" t="str">
            <v>건설기계</v>
          </cell>
          <cell r="F241" t="str">
            <v>원</v>
          </cell>
          <cell r="G241">
            <v>1000</v>
          </cell>
          <cell r="H241">
            <v>1000000</v>
          </cell>
          <cell r="I241">
            <v>1368</v>
          </cell>
          <cell r="Q241">
            <v>0</v>
          </cell>
          <cell r="R241">
            <v>0</v>
          </cell>
          <cell r="S241">
            <v>136</v>
          </cell>
          <cell r="T241">
            <v>136</v>
          </cell>
          <cell r="U241" t="str">
            <v>0000-0500</v>
          </cell>
        </row>
      </sheetData>
      <sheetData sheetId="9" refreshError="1"/>
      <sheetData sheetId="10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갑지"/>
      <sheetName val="총공사비"/>
      <sheetName val="총내역서"/>
      <sheetName val="토일목"/>
      <sheetName val="토일위"/>
      <sheetName val="물집"/>
      <sheetName val="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>
        <row r="4">
          <cell r="C4">
            <v>87481</v>
          </cell>
        </row>
        <row r="13">
          <cell r="C13">
            <v>95056</v>
          </cell>
        </row>
        <row r="48">
          <cell r="F48">
            <v>82490</v>
          </cell>
        </row>
      </sheetData>
    </sheetDataSet>
  </externalBook>
</externalLink>
</file>

<file path=xl/externalLinks/externalLink1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산출표지"/>
      <sheetName val="설계산출기초"/>
      <sheetName val="공사원가계산서"/>
      <sheetName val="도급예산내역서봉투"/>
      <sheetName val="도급예산내역서총괄표"/>
      <sheetName val="운반비산출"/>
      <sheetName val="을부담운반비"/>
      <sheetName val="laroux"/>
      <sheetName val="숫자"/>
      <sheetName val="전압강하율"/>
      <sheetName val="개소별명세표 (2)"/>
      <sheetName val="인공"/>
      <sheetName val="도면치수"/>
      <sheetName val="마지막일위대가표"/>
      <sheetName val="도급예산내역서"/>
      <sheetName val="도급예산내역서표지"/>
      <sheetName val="전선가설"/>
      <sheetName val="전선철거"/>
      <sheetName val="가공지선신설"/>
      <sheetName val="가공지선철거"/>
      <sheetName val="가공케이블신설"/>
      <sheetName val="저케VCT2.0신설"/>
      <sheetName val="전주신설"/>
      <sheetName val="전주철거"/>
      <sheetName val="지선신설"/>
      <sheetName val="지선철거"/>
      <sheetName val="전주철거11"/>
      <sheetName val="고정빔철거"/>
      <sheetName val="변압기신설"/>
      <sheetName val="변압기철거"/>
      <sheetName val="개폐기개신"/>
      <sheetName val="옥외등개신"/>
      <sheetName val="옥외등 철거"/>
      <sheetName val="개폐기함신설"/>
      <sheetName val="SENSOR신설"/>
      <sheetName val="단가단출기초 (2)"/>
      <sheetName val="접지1종"/>
      <sheetName val="접지3종"/>
      <sheetName val="수량산출근거"/>
      <sheetName val="단가산출표지"/>
      <sheetName val="단가단출기초"/>
      <sheetName val="수량산출기초표지"/>
      <sheetName val="설계산출기초표지"/>
      <sheetName val="운반비산출표지"/>
      <sheetName val="중량산출기초(전선류)"/>
      <sheetName val="(철재류)"/>
      <sheetName val="(애자류)"/>
      <sheetName val="(비계목류)"/>
      <sheetName val="(시멘근가류)"/>
      <sheetName val="폐기물중량산출표지"/>
      <sheetName val="(폐기물처리중량)"/>
      <sheetName val="(철거발생)"/>
      <sheetName val="철거발생품"/>
      <sheetName val="공사재료사정조서"/>
      <sheetName val="공사재료사정조서 (2)"/>
      <sheetName val="관급자재조서"/>
      <sheetName val="수량조서"/>
      <sheetName val="개소별명세표"/>
      <sheetName val="주포터널"/>
      <sheetName val="철거산출근거"/>
      <sheetName val="노임"/>
      <sheetName val="2-1. 경관조명 내역총괄표"/>
      <sheetName val="일위대가 "/>
      <sheetName val="데이타"/>
      <sheetName val="식재인부"/>
      <sheetName val="일위대가표"/>
      <sheetName val="2.재료비"/>
      <sheetName val="12.보오링"/>
      <sheetName val="18.공내수압탄성자연"/>
      <sheetName val="중강당 내역"/>
      <sheetName val="총괄표"/>
      <sheetName val="수량-가로등"/>
      <sheetName val="조명시설"/>
      <sheetName val="원가계산서 "/>
      <sheetName val="설계내역서"/>
      <sheetName val="전선 및 전선관"/>
      <sheetName val="청천내"/>
      <sheetName val="대조표(0108)"/>
      <sheetName val="직재"/>
      <sheetName val="단가조사-2"/>
      <sheetName val="DATE"/>
      <sheetName val="기초입력 DATA"/>
      <sheetName val="기본단가표"/>
      <sheetName val="견적단가"/>
      <sheetName val="확약서"/>
      <sheetName val="설계명세서"/>
      <sheetName val="Sheet1"/>
      <sheetName val="단가대비"/>
      <sheetName val="기자재비"/>
      <sheetName val="단가 (2)"/>
      <sheetName val="총괄내역서"/>
      <sheetName val="단가"/>
      <sheetName val="공량산출서"/>
      <sheetName val="2011공임"/>
      <sheetName val="기중"/>
      <sheetName val="1"/>
      <sheetName val="평가데이터"/>
      <sheetName val="내역"/>
      <sheetName val="최종견"/>
      <sheetName val="분전반계산서(석관)"/>
      <sheetName val="Sheet6"/>
      <sheetName val="단가산출"/>
      <sheetName val="Macro(전기)"/>
      <sheetName val="실행대비"/>
      <sheetName val="입력"/>
      <sheetName val="데리네이타현황"/>
      <sheetName val="일위대가"/>
      <sheetName val="노임단가"/>
      <sheetName val="자재단가_사급"/>
      <sheetName val="중기적산목록"/>
      <sheetName val="식재수량표"/>
      <sheetName val="내역서"/>
      <sheetName val="해평견적"/>
      <sheetName val="우수받이"/>
      <sheetName val="전기"/>
      <sheetName val="목차"/>
      <sheetName val="1.설계설명서"/>
      <sheetName val="전동기"/>
      <sheetName val="2.1 전선굵기"/>
      <sheetName val="물집"/>
      <sheetName val="가시설단위수량"/>
      <sheetName val="SORCE1"/>
      <sheetName val="단위수량"/>
      <sheetName val="소방"/>
      <sheetName val="SAM"/>
      <sheetName val="총 원가계산"/>
      <sheetName val="공사원가계산서 "/>
      <sheetName val="현장경상비"/>
      <sheetName val="한일양산"/>
      <sheetName val="관접합및부설"/>
      <sheetName val="아파트기별"/>
      <sheetName val="공리일"/>
      <sheetName val="산출3-동력"/>
      <sheetName val="산출4-전등"/>
      <sheetName val="DATA"/>
      <sheetName val="원가계산"/>
      <sheetName val="수량산출서"/>
      <sheetName val="집계표"/>
      <sheetName val="자재단가"/>
      <sheetName val="동원인원"/>
      <sheetName val="수량산출"/>
      <sheetName val="단가(자재)"/>
      <sheetName val="단가(노임)"/>
      <sheetName val="기초목록"/>
      <sheetName val="Sheet5"/>
      <sheetName val="내역을"/>
      <sheetName val="VALUATESheet13"/>
      <sheetName val="참조"/>
      <sheetName val="DATA1"/>
      <sheetName val="한강운반비"/>
      <sheetName val="금액"/>
      <sheetName val="산출내역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공사비 증감 내역서"/>
      <sheetName val="설계조건"/>
      <sheetName val="합천내역"/>
      <sheetName val="입찰견적보고서"/>
      <sheetName val="산출내역서집계표"/>
      <sheetName val="4차원가계산서"/>
      <sheetName val="산출내역(K2)"/>
      <sheetName val="갑지"/>
      <sheetName val="Total"/>
      <sheetName val="A 견적"/>
      <sheetName val="기초단가"/>
      <sheetName val="작성"/>
      <sheetName val="일위목록"/>
      <sheetName val="요율"/>
      <sheetName val="서대문대장"/>
      <sheetName val="현장경비"/>
      <sheetName val="CON'C"/>
      <sheetName val="산출2-동력"/>
      <sheetName val="산출3-전등"/>
      <sheetName val="산출4-조명제어"/>
      <sheetName val="산출5-전열"/>
      <sheetName val="산출6-TRAY"/>
      <sheetName val="산출7-본선1)"/>
      <sheetName val="산출7-본선2"/>
      <sheetName val="산출7-본선3"/>
      <sheetName val="효성CB 1P기초"/>
      <sheetName val="A4288"/>
      <sheetName val="말뚝지지력산정"/>
      <sheetName val="2000전체분"/>
      <sheetName val="2000년1차"/>
      <sheetName val="수목단가"/>
      <sheetName val="공사개요"/>
      <sheetName val="BID"/>
      <sheetName val="공량(전기)"/>
      <sheetName val="설명서 "/>
      <sheetName val="토목"/>
      <sheetName val="변수값"/>
      <sheetName val="중기상차"/>
      <sheetName val="AS복구"/>
      <sheetName val="중기터파기"/>
      <sheetName val="경율산정.XLS"/>
      <sheetName val="산출9-TRAY"/>
      <sheetName val="중기사용료"/>
      <sheetName val="실행"/>
      <sheetName val="수량"/>
      <sheetName val="G.R300경비"/>
      <sheetName val="포장복구집계"/>
      <sheetName val="AS포장복구 "/>
      <sheetName val="부표총괄"/>
      <sheetName val="2.대외공문"/>
      <sheetName val="공정표"/>
      <sheetName val="공구"/>
      <sheetName val="산출7-유도등"/>
      <sheetName val="조건"/>
      <sheetName val="공사"/>
      <sheetName val="일위총괄표"/>
      <sheetName val="C1.공사개요"/>
      <sheetName val="A1.스케쥴"/>
      <sheetName val="6호기"/>
      <sheetName val="진주방향"/>
      <sheetName val="이름정의"/>
      <sheetName val="주상복합실비산출"/>
      <sheetName val="주상복합"/>
      <sheetName val="H-PILE수량집계"/>
      <sheetName val="단가조사서"/>
      <sheetName val="단가표"/>
      <sheetName val="내역서1999.8최종"/>
      <sheetName val="교환노무"/>
      <sheetName val="2010공임"/>
      <sheetName val="내역서 (2)"/>
      <sheetName val="조명율표"/>
      <sheetName val="#REF"/>
      <sheetName val="차도조도계산"/>
      <sheetName val="샘플표지"/>
      <sheetName val="직접경비"/>
      <sheetName val="직접인건비"/>
      <sheetName val="공통비(전체)"/>
      <sheetName val="토사(PE)"/>
      <sheetName val="날개벽수량표"/>
      <sheetName val="기계경비(시간당)"/>
      <sheetName val="램머"/>
      <sheetName val="용수량(생활용수)"/>
      <sheetName val="단가대비표"/>
      <sheetName val="POL6차-PIPING"/>
      <sheetName val="재집"/>
      <sheetName val="물가대비표"/>
      <sheetName val="견적가(공덕)"/>
      <sheetName val="공내역서"/>
      <sheetName val="간이(갑)"/>
      <sheetName val="농협-입금"/>
      <sheetName val="Macro(차단기)"/>
      <sheetName val="품의서(TL)"/>
      <sheetName val="실행철강하도"/>
      <sheetName val="값"/>
      <sheetName val="토공연장"/>
      <sheetName val="자재"/>
      <sheetName val="품셈TABLE"/>
      <sheetName val="단가 및 재료비"/>
      <sheetName val="간지"/>
      <sheetName val="가도공"/>
      <sheetName val="ABUT수량-A1"/>
      <sheetName val="시설수량표"/>
      <sheetName val="수지표"/>
      <sheetName val="셀명"/>
      <sheetName val="ITEM"/>
      <sheetName val="일위대가목차"/>
      <sheetName val="단가조사서(기자재설치)"/>
      <sheetName val="ⴭⴭⴭⴭ"/>
      <sheetName val="기안"/>
      <sheetName val="설계예산서"/>
      <sheetName val="예산내역서"/>
      <sheetName val="건축내역서"/>
      <sheetName val="설비내역서"/>
      <sheetName val="전기내역서"/>
      <sheetName val="대치판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 refreshError="1"/>
      <sheetData sheetId="70" refreshError="1"/>
      <sheetData sheetId="71" refreshError="1"/>
      <sheetData sheetId="72"/>
      <sheetData sheetId="73" refreshError="1"/>
      <sheetData sheetId="74"/>
      <sheetData sheetId="75"/>
      <sheetData sheetId="76" refreshError="1"/>
      <sheetData sheetId="77"/>
      <sheetData sheetId="78" refreshError="1"/>
      <sheetData sheetId="79" refreshError="1"/>
      <sheetData sheetId="80"/>
      <sheetData sheetId="81" refreshError="1"/>
      <sheetData sheetId="82" refreshError="1"/>
      <sheetData sheetId="83"/>
      <sheetData sheetId="84" refreshError="1"/>
      <sheetData sheetId="85" refreshError="1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</sheetDataSet>
  </externalBook>
</externalLink>
</file>

<file path=xl/externalLinks/externalLink1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"/>
      <sheetName val="기안"/>
      <sheetName val="설명서"/>
      <sheetName val="시방서"/>
      <sheetName val="계약특수조건"/>
      <sheetName val="원가"/>
      <sheetName val="갑"/>
      <sheetName val="-"/>
      <sheetName val="총괄"/>
      <sheetName val="내역서(시설)"/>
      <sheetName val="복구비"/>
      <sheetName val="토공"/>
      <sheetName val="토총"/>
      <sheetName val="기간산출서"/>
      <sheetName val="제잡비"/>
      <sheetName val="인입관"/>
      <sheetName val="22"/>
      <sheetName val="33"/>
      <sheetName val="44"/>
      <sheetName val="Sheet1"/>
      <sheetName val="Sheet2"/>
      <sheetName val="연장"/>
      <sheetName val="자재"/>
      <sheetName val="데이타"/>
      <sheetName val="식재인부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1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견적의뢰(타팀)"/>
      <sheetName val="공비"/>
      <sheetName val="유림총괄"/>
      <sheetName val="Sheet1"/>
      <sheetName val="일위대가"/>
      <sheetName val="정공공사"/>
      <sheetName val="과천MAIN"/>
      <sheetName val="__MAIN"/>
      <sheetName val="원가"/>
      <sheetName val="목록"/>
      <sheetName val="16-1"/>
      <sheetName val="소비자가"/>
      <sheetName val="내역서"/>
      <sheetName val="PIPE(UG)내역"/>
      <sheetName val="표지"/>
      <sheetName val="출금실적"/>
      <sheetName val="5.경상직원"/>
      <sheetName val="Piping Design Data"/>
      <sheetName val="A 견적"/>
      <sheetName val="터파기및재료"/>
      <sheetName val="내역"/>
      <sheetName val="4차원가계산서"/>
      <sheetName val="공사개요"/>
      <sheetName val="산출내역서집계표"/>
      <sheetName val="노임단가"/>
      <sheetName val="물가시세"/>
      <sheetName val="단가"/>
      <sheetName val="H-PILE수량집계"/>
      <sheetName val="삼희오텔"/>
      <sheetName val="대차대조표"/>
      <sheetName val="견적공통"/>
      <sheetName val="평형공사비"/>
      <sheetName val="40집계"/>
      <sheetName val="부대대비"/>
      <sheetName val="냉연집계"/>
      <sheetName val="5_경상직원"/>
      <sheetName val="A_견적"/>
      <sheetName val="관람석제출"/>
      <sheetName val="노임"/>
      <sheetName val="개요"/>
      <sheetName val="36신설수량"/>
      <sheetName val="경상직원"/>
      <sheetName val="4.내역"/>
      <sheetName val="빗물받이(910-510-410)"/>
      <sheetName val="첨4"/>
      <sheetName val="공량산출서"/>
      <sheetName val="기초자료입력"/>
      <sheetName val="현관비DATA"/>
      <sheetName val="물가대비표"/>
      <sheetName val="JUCK"/>
      <sheetName val="실행대비"/>
      <sheetName val="일반부표"/>
      <sheetName val="실행철강하도"/>
      <sheetName val="단가 및 재료비"/>
      <sheetName val="중기사용료산출근거"/>
      <sheetName val="날개수량1.5"/>
      <sheetName val="터널조도"/>
      <sheetName val="Upgrades pricing"/>
      <sheetName val="분전함신설"/>
      <sheetName val="접지1종"/>
      <sheetName val="암센터"/>
      <sheetName val="CON'C"/>
      <sheetName val="산출내역서"/>
      <sheetName val="보고서원고"/>
      <sheetName val="hvac(제어동)"/>
      <sheetName val="실행"/>
      <sheetName val="01AC"/>
      <sheetName val="일위대가목차"/>
      <sheetName val="토목을"/>
      <sheetName val="판매시설"/>
      <sheetName val="아파트_9"/>
      <sheetName val="주민복지관"/>
      <sheetName val="지하주차장"/>
      <sheetName val="테이블"/>
      <sheetName val="미드수량"/>
      <sheetName val="영업.일1"/>
      <sheetName val="중기"/>
      <sheetName val="FAB별"/>
      <sheetName val="총괄표"/>
      <sheetName val="간접비"/>
      <sheetName val="간접"/>
      <sheetName val="문학간접"/>
      <sheetName val="도급기성"/>
      <sheetName val="소상 &quot;1&quot;"/>
      <sheetName val="Total"/>
      <sheetName val="집계표"/>
      <sheetName val="동원(3)"/>
      <sheetName val="예정(3)"/>
      <sheetName val="anaysis_sheet"/>
      <sheetName val="첨"/>
      <sheetName val="Sheet2"/>
      <sheetName val="우수"/>
      <sheetName val="사업예산내역"/>
      <sheetName val="사업예산품의서"/>
      <sheetName val="시중노임"/>
      <sheetName val="현장관리비"/>
      <sheetName val="공통비(전체)"/>
      <sheetName val="공용시설내역"/>
      <sheetName val="현장청취복명서"/>
      <sheetName val="조건 (A)"/>
      <sheetName val="인건-측정"/>
      <sheetName val="산출근거"/>
      <sheetName val="이름표지정"/>
      <sheetName val="2002하반기노임기준"/>
      <sheetName val="플랜트 설치"/>
      <sheetName val="2.대외공문"/>
      <sheetName val="예산총괄"/>
      <sheetName val="48일위"/>
      <sheetName val="工완성공사율"/>
      <sheetName val="조정금액결과표 (차수별)"/>
      <sheetName val="유림골조"/>
      <sheetName val="TC표지"/>
      <sheetName val="평가데이터"/>
      <sheetName val="노임단가표"/>
      <sheetName val="노무산출서"/>
      <sheetName val="물가자료"/>
      <sheetName val="Personnaliser..."/>
      <sheetName val="Takt Time"/>
      <sheetName val="원가계산서"/>
      <sheetName val="노임단가(2000하반기)"/>
      <sheetName val="공예을"/>
      <sheetName val="유기공정"/>
      <sheetName val="NOMUBI"/>
      <sheetName val="sw1"/>
      <sheetName val="단가결정"/>
      <sheetName val="DATA"/>
      <sheetName val="재료비"/>
      <sheetName val="Macro(차단기)"/>
      <sheetName val="257A1"/>
      <sheetName val="기둥(원형)"/>
      <sheetName val="DATE"/>
      <sheetName val="단가표"/>
      <sheetName val="Data&amp;Result"/>
      <sheetName val="인건비"/>
      <sheetName val="자재단가"/>
      <sheetName val="시중노임단가"/>
      <sheetName val="상하차비용(기계상차)"/>
      <sheetName val="수간보호"/>
      <sheetName val="운반비"/>
      <sheetName val="월별수입"/>
      <sheetName val="월별손익"/>
      <sheetName val="연금기초"/>
      <sheetName val="0000"/>
      <sheetName val="수리결과"/>
      <sheetName val="기성내역"/>
      <sheetName val="우수받이"/>
      <sheetName val="설계조건"/>
      <sheetName val="품셈"/>
      <sheetName val="MACRO(전선관)"/>
      <sheetName val="자재단가비교표"/>
      <sheetName val="TYPE-B 평균H"/>
      <sheetName val="계정"/>
      <sheetName val="CALCULATION"/>
      <sheetName val="1SPAN"/>
      <sheetName val="Project Brief"/>
      <sheetName val="단가비교표"/>
      <sheetName val="ABUT수량-A1"/>
      <sheetName val="PROCESS"/>
      <sheetName val="49단가"/>
      <sheetName val="토공집계표"/>
      <sheetName val="유리"/>
      <sheetName val="견"/>
      <sheetName val="Y-WORK"/>
      <sheetName val="결재방"/>
      <sheetName val="PLT8500"/>
      <sheetName val="수량산출"/>
      <sheetName val="MOTOR"/>
      <sheetName val="STORAGE"/>
      <sheetName val="CAL."/>
      <sheetName val="03"/>
      <sheetName val="01"/>
      <sheetName val="02"/>
      <sheetName val="PROJECT BRIEF(EX.NEW)"/>
      <sheetName val="배수장토목공사비"/>
      <sheetName val="TEL"/>
      <sheetName val="Sheet5"/>
      <sheetName val="한화금융비"/>
      <sheetName val="10월"/>
      <sheetName val="A-4"/>
      <sheetName val="단가파일"/>
      <sheetName val="3.바닥판설계"/>
      <sheetName val="편성절차"/>
      <sheetName val="건축원가"/>
      <sheetName val="데이타"/>
      <sheetName val="식재인부"/>
      <sheetName val="일위대가표"/>
      <sheetName val="부산제일극장"/>
      <sheetName val="업체별기성내역"/>
      <sheetName val="Sheet3"/>
      <sheetName val="POOM_MOTO"/>
      <sheetName val="POOM_MOTO2"/>
      <sheetName val="일반공사"/>
      <sheetName val="설계"/>
      <sheetName val="지장물조서"/>
      <sheetName val="토지조서"/>
      <sheetName val="견적서(대외) (2)"/>
      <sheetName val="#REF"/>
      <sheetName val="산출-설비"/>
      <sheetName val="설비"/>
      <sheetName val="관접합및부설"/>
      <sheetName val="정부노임단가"/>
      <sheetName val="새공통(96임금인상기준)"/>
      <sheetName val="공통가설공사"/>
      <sheetName val="48신설단가"/>
      <sheetName val="수량-가로등"/>
      <sheetName val="충주"/>
      <sheetName val="내역(영일)"/>
      <sheetName val="정화조동내역"/>
      <sheetName val="일위대가 "/>
      <sheetName val="6호기"/>
      <sheetName val="영업소실적"/>
      <sheetName val="와동25-3(변경)"/>
      <sheetName val="토목"/>
      <sheetName val="01하반기노임"/>
      <sheetName val="기초단가"/>
      <sheetName val="반포2차"/>
      <sheetName val="대여현황"/>
      <sheetName val="단독"/>
      <sheetName val="공사별5"/>
      <sheetName val="내역서 제출"/>
      <sheetName val="T6-6(2)"/>
      <sheetName val="철거산출근거"/>
      <sheetName val="2003상반기노임기준"/>
      <sheetName val="청천내"/>
      <sheetName val="기계경비(시간당)"/>
      <sheetName val="램머"/>
      <sheetName val="TOT"/>
      <sheetName val="소개"/>
      <sheetName val="공사진행"/>
      <sheetName val="공정표"/>
      <sheetName val="설계명세서"/>
      <sheetName val="총 원가계산"/>
      <sheetName val="OPT"/>
      <sheetName val="SV"/>
      <sheetName val="전체내역 (2)"/>
      <sheetName val="조명율표"/>
      <sheetName val="일위산출근거"/>
      <sheetName val="경"/>
      <sheetName val="신설개소별 총집계표(동해-배전)"/>
      <sheetName val="안평역사 총집계"/>
      <sheetName val="목차"/>
      <sheetName val="대공종"/>
      <sheetName val="PAINT"/>
      <sheetName val="견적서"/>
      <sheetName val="BSD (2)"/>
      <sheetName val="510동"/>
      <sheetName val="511동"/>
      <sheetName val="512동"/>
      <sheetName val="502동"/>
      <sheetName val="503동"/>
      <sheetName val="504동"/>
      <sheetName val="505동"/>
      <sheetName val="506동"/>
      <sheetName val="507동"/>
      <sheetName val="508동"/>
      <sheetName val="509동"/>
      <sheetName val="5.개인보호구지급"/>
      <sheetName val="연습장소"/>
      <sheetName val="정리"/>
      <sheetName val="기준요인별"/>
      <sheetName val="산출기준(파견전산실)"/>
      <sheetName val="원가계산하도"/>
      <sheetName val="적격심사표"/>
      <sheetName val="자판실행"/>
      <sheetName val="인제내역"/>
      <sheetName val="D"/>
      <sheetName val="설계예시"/>
      <sheetName val="참고"/>
      <sheetName val="공구원가계산"/>
      <sheetName val="부안일위"/>
      <sheetName val="경상비"/>
      <sheetName val="변품8-37"/>
      <sheetName val="BID"/>
      <sheetName val="Sheet6"/>
      <sheetName val="공비대비"/>
      <sheetName val="설정"/>
      <sheetName val="1공구(을)"/>
      <sheetName val="특판"/>
      <sheetName val="프랜트면허"/>
      <sheetName val="FOB발"/>
      <sheetName val="합천내역"/>
      <sheetName val="요율"/>
      <sheetName val="도급당초내역"/>
      <sheetName val="단위중량"/>
      <sheetName val="간접비계산"/>
      <sheetName val="내역을"/>
      <sheetName val="건축집계표"/>
      <sheetName val="t형"/>
      <sheetName val="세부추진"/>
      <sheetName val="상용보강"/>
      <sheetName val="정보(MCC)"/>
      <sheetName val="정보(HEI)"/>
      <sheetName val="참조"/>
      <sheetName val="단가산출서"/>
      <sheetName val="기계경비일람"/>
      <sheetName val="전기일위대가"/>
      <sheetName val="I一般比"/>
      <sheetName val="N賃率-職"/>
      <sheetName val="단가조사서"/>
      <sheetName val="원내역서 그대로"/>
      <sheetName val="단위수량"/>
      <sheetName val="도로구조공사비"/>
      <sheetName val="등록자료"/>
      <sheetName val="변경내역"/>
      <sheetName val="기본일위"/>
      <sheetName val="산정표"/>
      <sheetName val="입력"/>
      <sheetName val="협조전"/>
      <sheetName val="P.M 별"/>
      <sheetName val="차액보증"/>
      <sheetName val="대환취급"/>
      <sheetName val="월간인력"/>
      <sheetName val="인력소요계획"/>
      <sheetName val="1.4.설계기준"/>
      <sheetName val="wall"/>
      <sheetName val="001"/>
      <sheetName val="연결임시"/>
      <sheetName val="국영"/>
      <sheetName val="98지급계획"/>
      <sheetName val="조직"/>
      <sheetName val="갑지(추정)"/>
      <sheetName val="건축-물가변동"/>
      <sheetName val="서울보증기초코드"/>
      <sheetName val="일위산출"/>
      <sheetName val="북제주원가"/>
      <sheetName val="차도조도계산"/>
      <sheetName val="시험장S자로가로등공사"/>
      <sheetName val="단위단가"/>
      <sheetName val="2.2.2입적표"/>
      <sheetName val="조건표"/>
      <sheetName val="1"/>
      <sheetName val="인수현황표020930"/>
      <sheetName val="현금예금"/>
      <sheetName val="9-1차이내역"/>
      <sheetName val="차수"/>
      <sheetName val="Price List"/>
      <sheetName val="POlist"/>
      <sheetName val="XL4Poppy"/>
      <sheetName val="뒤차축소"/>
      <sheetName val="자본"/>
      <sheetName val="공사비총괄표"/>
      <sheetName val="원가계산 (2)"/>
      <sheetName val="방학"/>
      <sheetName val="코드"/>
      <sheetName val="조작대(1연)"/>
      <sheetName val="1차 내역서"/>
      <sheetName val="세금자료"/>
      <sheetName val="안산기계장치"/>
      <sheetName val="단가대비표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토목공사"/>
      <sheetName val="현금"/>
      <sheetName val="손익"/>
      <sheetName val="6PILE  (돌출)"/>
      <sheetName val="실행(ALT1)"/>
      <sheetName val="5"/>
      <sheetName val="재무가정"/>
      <sheetName val="현재"/>
      <sheetName val="시장성초안camera"/>
      <sheetName val="기본단가"/>
      <sheetName val="도근좌표"/>
      <sheetName val="중기일위대가"/>
      <sheetName val="교각1"/>
      <sheetName val="입찰안"/>
      <sheetName val="설계서"/>
      <sheetName val="기구"/>
      <sheetName val="비교1"/>
      <sheetName val="기준액"/>
      <sheetName val="단가산출"/>
      <sheetName val="마산월령동골조물량변경"/>
      <sheetName val="실행갑지"/>
      <sheetName val="산출(열차무선)"/>
      <sheetName val="입찰"/>
      <sheetName val="현경"/>
      <sheetName val="3련 BOX"/>
      <sheetName val="연동내역"/>
      <sheetName val="안전시설"/>
      <sheetName val="96수출"/>
      <sheetName val="plan&amp;section of foundation"/>
      <sheetName val="design criteria"/>
      <sheetName val="BOJUNGGM"/>
      <sheetName val="환경기계공정표 (3)"/>
      <sheetName val="분양금할인"/>
      <sheetName val="건축공사"/>
      <sheetName val="말뚝지지력산정"/>
      <sheetName val="경비내역(을)-1"/>
      <sheetName val="사업분석"/>
      <sheetName val="실행비교"/>
      <sheetName val="장비"/>
      <sheetName val="노무"/>
      <sheetName val="노원열병합  건축공사기성내역서"/>
      <sheetName val="수수료율표"/>
      <sheetName val="기본DATA Sheet"/>
      <sheetName val="이름표"/>
      <sheetName val="여과지동"/>
      <sheetName val="기초자료"/>
      <sheetName val="사다리"/>
      <sheetName val="9GNG운반"/>
      <sheetName val="원가서"/>
      <sheetName val="새공통"/>
      <sheetName val="48수량"/>
      <sheetName val="남양시작동자105노65기1.3화1.2"/>
      <sheetName val="전문품의"/>
      <sheetName val="제안서"/>
      <sheetName val="행정표준(1)"/>
      <sheetName val="행정표준(2)"/>
      <sheetName val="new급여T(4을-운전)"/>
      <sheetName val="교통처리우회도로"/>
      <sheetName val="5_경상직원1"/>
      <sheetName val="Piping_Design_Data"/>
      <sheetName val="A_견적1"/>
      <sheetName val="소상_&quot;1&quot;"/>
      <sheetName val="4_내역"/>
      <sheetName val="조건_(A)"/>
      <sheetName val="영업_일1"/>
      <sheetName val="단가_및_재료비"/>
      <sheetName val="날개수량1_5"/>
      <sheetName val="2_대외공문"/>
      <sheetName val="CAL_"/>
      <sheetName val="자압"/>
      <sheetName val="적정심사"/>
      <sheetName val="969910( R)"/>
      <sheetName val="수량산출내역1115"/>
      <sheetName val="공통가설(기준안)"/>
      <sheetName val="1차배부(JB포함)"/>
      <sheetName val="CONCRETE"/>
      <sheetName val="견적 집계"/>
      <sheetName val="1공구산출내역서"/>
      <sheetName val="조명시설"/>
      <sheetName val="Macro1"/>
      <sheetName val="Macro2"/>
      <sheetName val="건축공사실행"/>
      <sheetName val="노무비 근거"/>
      <sheetName val="자재대비표 리스트"/>
      <sheetName val="4)유동표"/>
      <sheetName val="참조M"/>
      <sheetName val="산출근거서-전기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국내조달(통합-1)"/>
      <sheetName val="조도계산서 (도서)"/>
      <sheetName val="0001(arch)"/>
      <sheetName val="서식가로"/>
      <sheetName val="품셈TABLE"/>
      <sheetName val="집계"/>
      <sheetName val="부하(성남)"/>
      <sheetName val="Stem Footing"/>
      <sheetName val="총계"/>
      <sheetName val="00000"/>
      <sheetName val="금액"/>
      <sheetName val="H PILE수량"/>
      <sheetName val="주형"/>
      <sheetName val="가시설흙막이"/>
      <sheetName val="토목주소"/>
      <sheetName val="총괄집계표"/>
      <sheetName val="기계공사"/>
      <sheetName val="산재 안전"/>
      <sheetName val="노무비 경비"/>
      <sheetName val="인부노임"/>
      <sheetName val="원가총괄"/>
      <sheetName val="특별교실"/>
      <sheetName val="BOTM"/>
      <sheetName val="현황CODE"/>
      <sheetName val="손익현황"/>
      <sheetName val="입력자료"/>
      <sheetName val="WORK"/>
      <sheetName val="자재사용"/>
      <sheetName val="1.수량산출서"/>
      <sheetName val="대비표(토공1안)"/>
      <sheetName val="가도공"/>
      <sheetName val="차입금현황 (연결)"/>
      <sheetName val="1.설계기준"/>
      <sheetName val="CIVIL4"/>
      <sheetName val="계장 품셈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</sheetDataSet>
  </externalBook>
</externalLink>
</file>

<file path=xl/externalLinks/externalLink1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OLD"/>
      <sheetName val="용역비내역-진짜"/>
      <sheetName val="일위대가 "/>
      <sheetName val="원가data"/>
      <sheetName val="단가(1)"/>
      <sheetName val="기초단가"/>
      <sheetName val="토목검측서"/>
      <sheetName val="일위대가표"/>
      <sheetName val="Sheet1"/>
      <sheetName val="관련자료입력"/>
      <sheetName val="장비일위대가2002상"/>
      <sheetName val="직접인건비"/>
      <sheetName val="밸브설치"/>
      <sheetName val="연기"/>
      <sheetName val="을지"/>
      <sheetName val="원가계산하도"/>
      <sheetName val="내역서"/>
      <sheetName val="조건"/>
      <sheetName val="2003상반기노임기준"/>
      <sheetName val="투자비"/>
      <sheetName val="조성원가DATA"/>
      <sheetName val="사업비"/>
      <sheetName val="약품설비"/>
      <sheetName val="종배수관면벽신"/>
      <sheetName val="적용단위길이"/>
      <sheetName val="일위산출"/>
      <sheetName val="장비집계"/>
      <sheetName val="노무"/>
      <sheetName val="Y-WORK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금액"/>
      <sheetName val="관련자료입력"/>
      <sheetName val="장비일위대가2002상"/>
      <sheetName val="용역비내역-진짜"/>
      <sheetName val="일위대가표"/>
    </sheetNames>
    <sheetDataSet>
      <sheetData sheetId="0" refreshError="1">
        <row r="18">
          <cell r="B18">
            <v>2.8E-3</v>
          </cell>
          <cell r="C18">
            <v>0</v>
          </cell>
        </row>
      </sheetData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-치수표(곡선부)"/>
      <sheetName val="계산서(곡선부)"/>
      <sheetName val="계산서(직선부)"/>
      <sheetName val="-평면선형조서-"/>
      <sheetName val="확폭구간"/>
      <sheetName val="-본선부연장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자재집계(1)"/>
      <sheetName val="자재집계(2)"/>
      <sheetName val="자갈,시멘트,모래산출"/>
      <sheetName val="몰탈콘크리트"/>
      <sheetName val="골재집계"/>
      <sheetName val="철근집계"/>
      <sheetName val="흄관집계"/>
      <sheetName val="와이어메쉬"/>
      <sheetName val="배수구조물공토공"/>
      <sheetName val="콘크리트측구재료집계"/>
      <sheetName val="콘크리트측구연장산출"/>
      <sheetName val="종배수관면벽"/>
      <sheetName val="종배수관수량산출-"/>
      <sheetName val="횡배수관날개벽재료-"/>
      <sheetName val="횡배수관날개벽"/>
      <sheetName val="횡배수관재료"/>
      <sheetName val="흄관(횡배수관)"/>
      <sheetName val="집수정재료"/>
      <sheetName val="집수정토공"/>
      <sheetName val="집수정수량"/>
      <sheetName val="구조물증감"/>
      <sheetName val="구조물증감-1"/>
      <sheetName val="무근콘크리트"/>
      <sheetName val="L형측구(절토부)"/>
      <sheetName val="L형측구(성토부)"/>
      <sheetName val="L형옹벽측구"/>
      <sheetName val="L형측구(1.00)"/>
      <sheetName val="U형측구(0.5)"/>
      <sheetName val="개거(1.0)"/>
      <sheetName val="반중립재료"/>
      <sheetName val="반중립수량"/>
      <sheetName val="암거수량(1.0)"/>
      <sheetName val="암거재료"/>
      <sheetName val="암거토공"/>
      <sheetName val="구조물공"/>
      <sheetName val="암거수량(1.5)"/>
      <sheetName val="난간,차수벽"/>
      <sheetName val="암거날개벽"/>
      <sheetName val="난간,차수벽 (2)"/>
      <sheetName val="암거산출"/>
      <sheetName val="암거날개산출"/>
      <sheetName val="석축(찰쌓기)"/>
      <sheetName val="석축(찰쌓기)재료"/>
      <sheetName val="석축쌓기면적"/>
      <sheetName val="반중력식"/>
      <sheetName val="철근콘크리트"/>
      <sheetName val="횡배수관토공"/>
      <sheetName val="산출근거"/>
      <sheetName val="산출근거 (2)"/>
      <sheetName val="부대공수량"/>
      <sheetName val="도로표지수량"/>
      <sheetName val="교통표지위치"/>
      <sheetName val="차선도색"/>
      <sheetName val="배수구조총재료"/>
      <sheetName val="구조물수량(0.5)"/>
      <sheetName val="구조물수량(1.0)"/>
      <sheetName val="구조물수량(1.5)"/>
      <sheetName val="구조물수량(U형측구)"/>
      <sheetName val="구조물수량(석축)"/>
      <sheetName val="구조물수량(L형측구)"/>
      <sheetName val="포장공총재료"/>
      <sheetName val="콘크리트진입로"/>
      <sheetName val="부대공집계"/>
      <sheetName val="콘크포장수량"/>
      <sheetName val="포장공골재"/>
      <sheetName val="암거"/>
      <sheetName val="암거 (2)"/>
      <sheetName val="토적집계표"/>
      <sheetName val="아스콘깨기"/>
      <sheetName val="도로수량산출"/>
      <sheetName val="포잭공골재"/>
      <sheetName val="금액"/>
      <sheetName val="용역비내역-진짜"/>
      <sheetName val="제경비율"/>
      <sheetName val="일위대가 "/>
      <sheetName val="프랜트면허"/>
      <sheetName val="진주방향"/>
      <sheetName val="계산서_곡선부_"/>
      <sheetName val="조건표"/>
      <sheetName val="표지"/>
      <sheetName val="11-2.아파트내역"/>
      <sheetName val="조명시설"/>
      <sheetName val="일위대가-1"/>
      <sheetName val="Sheet1"/>
      <sheetName val="기초입력 DATA"/>
      <sheetName val="소방"/>
    </sheetNames>
    <sheetDataSet>
      <sheetData sheetId="0" refreshError="1"/>
      <sheetData sheetId="1" refreshError="1">
        <row r="1">
          <cell r="D1" t="str">
            <v xml:space="preserve"> 포장단위수량(곡선부)</v>
          </cell>
        </row>
        <row r="2">
          <cell r="B2" t="str">
            <v>WT =</v>
          </cell>
          <cell r="C2">
            <v>10</v>
          </cell>
          <cell r="D2" t="str">
            <v>S =</v>
          </cell>
          <cell r="E2">
            <v>0.75</v>
          </cell>
          <cell r="F2" t="str">
            <v>t1 =</v>
          </cell>
          <cell r="G2">
            <v>0</v>
          </cell>
          <cell r="H2" t="str">
            <v>t2 =</v>
          </cell>
          <cell r="I2">
            <v>0</v>
          </cell>
          <cell r="J2" t="str">
            <v>t3 =</v>
          </cell>
          <cell r="K2">
            <v>0</v>
          </cell>
          <cell r="L2" t="str">
            <v>t4 =</v>
          </cell>
          <cell r="M2">
            <v>0.2</v>
          </cell>
        </row>
        <row r="3">
          <cell r="A3" t="str">
            <v>공 종</v>
          </cell>
          <cell r="B3" t="str">
            <v>WP =</v>
          </cell>
          <cell r="C3">
            <v>8.5</v>
          </cell>
          <cell r="D3" t="str">
            <v>t' =</v>
          </cell>
          <cell r="E3">
            <v>0.2</v>
          </cell>
          <cell r="F3" t="str">
            <v xml:space="preserve"> </v>
          </cell>
          <cell r="H3" t="str">
            <v xml:space="preserve"> </v>
          </cell>
          <cell r="J3" t="str">
            <v xml:space="preserve"> </v>
          </cell>
          <cell r="L3" t="str">
            <v xml:space="preserve"> </v>
          </cell>
        </row>
        <row r="4">
          <cell r="B4" t="str">
            <v xml:space="preserve"> </v>
          </cell>
          <cell r="C4">
            <v>0.02</v>
          </cell>
          <cell r="D4" t="str">
            <v xml:space="preserve"> </v>
          </cell>
          <cell r="E4">
            <v>0.03</v>
          </cell>
          <cell r="F4" t="str">
            <v xml:space="preserve"> </v>
          </cell>
          <cell r="G4">
            <v>0.04</v>
          </cell>
          <cell r="H4" t="str">
            <v xml:space="preserve"> </v>
          </cell>
          <cell r="I4">
            <v>0.05</v>
          </cell>
          <cell r="J4" t="str">
            <v xml:space="preserve"> </v>
          </cell>
          <cell r="K4">
            <v>0.06</v>
          </cell>
          <cell r="L4" t="str">
            <v xml:space="preserve">  비   고</v>
          </cell>
        </row>
        <row r="5">
          <cell r="A5" t="str">
            <v>h1</v>
          </cell>
          <cell r="B5" t="str">
            <v xml:space="preserve"> </v>
          </cell>
          <cell r="C5">
            <v>-1.4999999999999999E-2</v>
          </cell>
          <cell r="D5" t="str">
            <v xml:space="preserve"> </v>
          </cell>
          <cell r="E5">
            <v>-7.4999999999999997E-3</v>
          </cell>
          <cell r="F5" t="str">
            <v xml:space="preserve"> </v>
          </cell>
          <cell r="G5">
            <v>0</v>
          </cell>
          <cell r="H5" t="str">
            <v xml:space="preserve"> </v>
          </cell>
          <cell r="I5">
            <v>0</v>
          </cell>
          <cell r="J5" t="str">
            <v xml:space="preserve"> </v>
          </cell>
          <cell r="K5">
            <v>0</v>
          </cell>
        </row>
        <row r="6">
          <cell r="A6" t="str">
            <v>h2</v>
          </cell>
          <cell r="B6" t="str">
            <v xml:space="preserve"> </v>
          </cell>
          <cell r="C6">
            <v>-1.4999999999999999E-2</v>
          </cell>
          <cell r="D6" t="str">
            <v xml:space="preserve"> </v>
          </cell>
          <cell r="E6">
            <v>-8.0000000000000002E-3</v>
          </cell>
          <cell r="F6" t="str">
            <v xml:space="preserve"> </v>
          </cell>
          <cell r="G6">
            <v>0</v>
          </cell>
          <cell r="H6" t="str">
            <v xml:space="preserve"> </v>
          </cell>
          <cell r="I6">
            <v>0</v>
          </cell>
          <cell r="J6" t="str">
            <v xml:space="preserve"> </v>
          </cell>
          <cell r="K6">
            <v>0</v>
          </cell>
        </row>
        <row r="7">
          <cell r="A7" t="str">
            <v>h3</v>
          </cell>
          <cell r="B7" t="str">
            <v xml:space="preserve"> </v>
          </cell>
          <cell r="C7">
            <v>0.185</v>
          </cell>
          <cell r="D7" t="str">
            <v xml:space="preserve"> </v>
          </cell>
          <cell r="E7">
            <v>0.193</v>
          </cell>
          <cell r="F7" t="str">
            <v xml:space="preserve"> </v>
          </cell>
          <cell r="G7">
            <v>0.2</v>
          </cell>
          <cell r="H7" t="str">
            <v xml:space="preserve"> </v>
          </cell>
          <cell r="I7">
            <v>0.2</v>
          </cell>
          <cell r="J7" t="str">
            <v xml:space="preserve"> </v>
          </cell>
          <cell r="K7">
            <v>0.2</v>
          </cell>
        </row>
        <row r="8">
          <cell r="A8" t="str">
            <v>h4</v>
          </cell>
          <cell r="B8" t="str">
            <v xml:space="preserve"> </v>
          </cell>
          <cell r="C8">
            <v>-1.4999999999999999E-2</v>
          </cell>
          <cell r="D8" t="str">
            <v xml:space="preserve"> </v>
          </cell>
          <cell r="E8">
            <v>-1.4999999999999999E-2</v>
          </cell>
          <cell r="F8" t="str">
            <v xml:space="preserve"> </v>
          </cell>
          <cell r="G8">
            <v>-1.4999999999999999E-2</v>
          </cell>
          <cell r="H8" t="str">
            <v xml:space="preserve"> </v>
          </cell>
          <cell r="I8">
            <v>-8.0000000000000002E-3</v>
          </cell>
          <cell r="J8" t="str">
            <v xml:space="preserve"> </v>
          </cell>
          <cell r="K8">
            <v>0</v>
          </cell>
        </row>
        <row r="9">
          <cell r="A9" t="str">
            <v>h5</v>
          </cell>
          <cell r="B9" t="str">
            <v xml:space="preserve"> </v>
          </cell>
          <cell r="C9">
            <v>-1.4999999999999999E-2</v>
          </cell>
          <cell r="D9" t="str">
            <v xml:space="preserve"> </v>
          </cell>
          <cell r="E9">
            <v>-1.4999999999999999E-2</v>
          </cell>
          <cell r="F9" t="str">
            <v xml:space="preserve"> </v>
          </cell>
          <cell r="G9">
            <v>-1.4999999999999999E-2</v>
          </cell>
          <cell r="H9" t="str">
            <v xml:space="preserve"> </v>
          </cell>
          <cell r="I9">
            <v>-8.0000000000000002E-3</v>
          </cell>
          <cell r="J9" t="str">
            <v xml:space="preserve"> </v>
          </cell>
          <cell r="K9">
            <v>0</v>
          </cell>
        </row>
        <row r="10">
          <cell r="A10" t="str">
            <v>h6</v>
          </cell>
          <cell r="B10" t="str">
            <v xml:space="preserve"> </v>
          </cell>
          <cell r="C10">
            <v>0.185</v>
          </cell>
          <cell r="D10" t="str">
            <v xml:space="preserve"> </v>
          </cell>
          <cell r="E10">
            <v>0.185</v>
          </cell>
          <cell r="F10" t="str">
            <v xml:space="preserve"> </v>
          </cell>
          <cell r="G10">
            <v>0.185</v>
          </cell>
          <cell r="H10" t="str">
            <v xml:space="preserve"> </v>
          </cell>
          <cell r="I10">
            <v>0.193</v>
          </cell>
          <cell r="J10" t="str">
            <v xml:space="preserve"> </v>
          </cell>
          <cell r="K10">
            <v>0.2</v>
          </cell>
        </row>
        <row r="11">
          <cell r="A11" t="str">
            <v>b1</v>
          </cell>
          <cell r="B11" t="str">
            <v xml:space="preserve"> </v>
          </cell>
          <cell r="C11">
            <v>-2.3E-2</v>
          </cell>
          <cell r="D11" t="str">
            <v xml:space="preserve"> </v>
          </cell>
          <cell r="E11">
            <v>-1.2E-2</v>
          </cell>
          <cell r="F11" t="str">
            <v xml:space="preserve"> </v>
          </cell>
          <cell r="G11">
            <v>0</v>
          </cell>
          <cell r="H11" t="str">
            <v xml:space="preserve"> </v>
          </cell>
          <cell r="I11">
            <v>0</v>
          </cell>
          <cell r="J11" t="str">
            <v xml:space="preserve"> </v>
          </cell>
          <cell r="K11">
            <v>0</v>
          </cell>
        </row>
        <row r="12">
          <cell r="A12" t="str">
            <v>b2</v>
          </cell>
          <cell r="B12" t="str">
            <v xml:space="preserve"> </v>
          </cell>
          <cell r="C12">
            <v>-2.3E-2</v>
          </cell>
          <cell r="D12" t="str">
            <v xml:space="preserve"> </v>
          </cell>
          <cell r="E12">
            <v>-1.2999999999999999E-2</v>
          </cell>
          <cell r="F12" t="str">
            <v xml:space="preserve"> </v>
          </cell>
          <cell r="G12">
            <v>0</v>
          </cell>
          <cell r="H12" t="str">
            <v xml:space="preserve"> </v>
          </cell>
          <cell r="I12">
            <v>0</v>
          </cell>
          <cell r="J12" t="str">
            <v xml:space="preserve"> </v>
          </cell>
          <cell r="K12">
            <v>0</v>
          </cell>
        </row>
        <row r="13">
          <cell r="A13" t="str">
            <v>b3</v>
          </cell>
          <cell r="B13" t="str">
            <v xml:space="preserve"> </v>
          </cell>
          <cell r="C13">
            <v>0.28599999999999998</v>
          </cell>
          <cell r="D13" t="str">
            <v xml:space="preserve"> </v>
          </cell>
          <cell r="E13">
            <v>0.30299999999999999</v>
          </cell>
          <cell r="F13" t="str">
            <v xml:space="preserve"> </v>
          </cell>
          <cell r="G13">
            <v>0.31900000000000001</v>
          </cell>
          <cell r="H13" t="str">
            <v xml:space="preserve"> </v>
          </cell>
          <cell r="I13">
            <v>0.32400000000000001</v>
          </cell>
          <cell r="J13" t="str">
            <v xml:space="preserve"> </v>
          </cell>
          <cell r="K13">
            <v>0.33</v>
          </cell>
        </row>
        <row r="14">
          <cell r="A14" t="str">
            <v>b4</v>
          </cell>
          <cell r="B14" t="str">
            <v xml:space="preserve"> </v>
          </cell>
          <cell r="C14">
            <v>-2.3E-2</v>
          </cell>
          <cell r="D14" t="str">
            <v xml:space="preserve"> </v>
          </cell>
          <cell r="E14">
            <v>-2.3E-2</v>
          </cell>
          <cell r="F14" t="str">
            <v xml:space="preserve"> </v>
          </cell>
          <cell r="G14">
            <v>-2.3E-2</v>
          </cell>
          <cell r="H14" t="str">
            <v xml:space="preserve"> </v>
          </cell>
          <cell r="I14">
            <v>-1.2E-2</v>
          </cell>
          <cell r="J14" t="str">
            <v xml:space="preserve"> </v>
          </cell>
          <cell r="K14">
            <v>0</v>
          </cell>
          <cell r="M14" t="str">
            <v xml:space="preserve"> </v>
          </cell>
        </row>
        <row r="15">
          <cell r="A15" t="str">
            <v>b5</v>
          </cell>
          <cell r="B15" t="str">
            <v xml:space="preserve"> </v>
          </cell>
          <cell r="C15">
            <v>-2.3E-2</v>
          </cell>
          <cell r="D15" t="str">
            <v xml:space="preserve"> </v>
          </cell>
          <cell r="E15">
            <v>-2.3E-2</v>
          </cell>
          <cell r="F15" t="str">
            <v xml:space="preserve"> </v>
          </cell>
          <cell r="G15">
            <v>-2.3E-2</v>
          </cell>
          <cell r="H15" t="str">
            <v xml:space="preserve"> </v>
          </cell>
          <cell r="I15">
            <v>-1.2E-2</v>
          </cell>
          <cell r="J15" t="str">
            <v xml:space="preserve"> </v>
          </cell>
          <cell r="K15">
            <v>0</v>
          </cell>
        </row>
        <row r="16">
          <cell r="A16" t="str">
            <v>b6</v>
          </cell>
          <cell r="B16" t="str">
            <v xml:space="preserve"> </v>
          </cell>
          <cell r="C16">
            <v>0.28599999999999998</v>
          </cell>
          <cell r="D16" t="str">
            <v xml:space="preserve"> </v>
          </cell>
          <cell r="E16">
            <v>0.28599999999999998</v>
          </cell>
          <cell r="F16" t="str">
            <v xml:space="preserve"> </v>
          </cell>
          <cell r="G16">
            <v>0.28599999999999998</v>
          </cell>
          <cell r="H16" t="str">
            <v xml:space="preserve"> </v>
          </cell>
          <cell r="I16">
            <v>0.29799999999999999</v>
          </cell>
          <cell r="J16" t="str">
            <v xml:space="preserve"> </v>
          </cell>
          <cell r="K16">
            <v>0.309</v>
          </cell>
        </row>
        <row r="17">
          <cell r="A17" t="str">
            <v>A.전단면</v>
          </cell>
          <cell r="C17">
            <v>2.0529000000000002</v>
          </cell>
          <cell r="E17">
            <v>2.0556999999999999</v>
          </cell>
          <cell r="G17">
            <v>2.0583999999999998</v>
          </cell>
          <cell r="I17">
            <v>2.0611999999999999</v>
          </cell>
          <cell r="K17">
            <v>2.0638999999999998</v>
          </cell>
        </row>
        <row r="18">
          <cell r="A18" t="str">
            <v>B.표층</v>
          </cell>
          <cell r="C18">
            <v>0</v>
          </cell>
          <cell r="E18">
            <v>0</v>
          </cell>
          <cell r="G18">
            <v>0</v>
          </cell>
          <cell r="I18">
            <v>0</v>
          </cell>
          <cell r="K18">
            <v>0</v>
          </cell>
        </row>
        <row r="19">
          <cell r="A19" t="str">
            <v>B'.표층</v>
          </cell>
          <cell r="C19" t="e">
            <v>#DIV/0!</v>
          </cell>
          <cell r="E19" t="e">
            <v>#DIV/0!</v>
          </cell>
          <cell r="G19" t="e">
            <v>#DIV/0!</v>
          </cell>
          <cell r="I19" t="e">
            <v>#DIV/0!</v>
          </cell>
          <cell r="K19" t="e">
            <v>#DIV/0!</v>
          </cell>
        </row>
        <row r="20">
          <cell r="A20" t="str">
            <v>C.기층</v>
          </cell>
          <cell r="C20">
            <v>0</v>
          </cell>
          <cell r="E20">
            <v>0</v>
          </cell>
          <cell r="G20">
            <v>0</v>
          </cell>
          <cell r="I20">
            <v>0</v>
          </cell>
          <cell r="K20">
            <v>0</v>
          </cell>
        </row>
        <row r="21">
          <cell r="A21" t="str">
            <v>C'.기층</v>
          </cell>
          <cell r="C21" t="e">
            <v>#DIV/0!</v>
          </cell>
          <cell r="E21" t="e">
            <v>#DIV/0!</v>
          </cell>
          <cell r="G21" t="e">
            <v>#DIV/0!</v>
          </cell>
          <cell r="I21" t="e">
            <v>#DIV/0!</v>
          </cell>
          <cell r="K21" t="e">
            <v>#DIV/0!</v>
          </cell>
        </row>
        <row r="22">
          <cell r="A22" t="str">
            <v>D.보조기층</v>
          </cell>
          <cell r="C22">
            <v>0</v>
          </cell>
          <cell r="E22">
            <v>0</v>
          </cell>
          <cell r="G22">
            <v>0</v>
          </cell>
          <cell r="I22">
            <v>0</v>
          </cell>
          <cell r="K22">
            <v>0</v>
          </cell>
        </row>
        <row r="23">
          <cell r="A23" t="str">
            <v>E.선택층</v>
          </cell>
          <cell r="C23">
            <v>2.0526</v>
          </cell>
          <cell r="E23">
            <v>2.0552999999999999</v>
          </cell>
          <cell r="G23">
            <v>2.0581999999999998</v>
          </cell>
          <cell r="I23">
            <v>2.0609999999999999</v>
          </cell>
          <cell r="K23">
            <v>2.0638999999999998</v>
          </cell>
        </row>
        <row r="24">
          <cell r="A24" t="str">
            <v>F.노견토</v>
          </cell>
          <cell r="C24">
            <v>2.9999999999999997E-4</v>
          </cell>
          <cell r="E24">
            <v>4.0000000000000002E-4</v>
          </cell>
          <cell r="G24">
            <v>2.0000000000000001E-4</v>
          </cell>
          <cell r="I24">
            <v>2.0000000000000001E-4</v>
          </cell>
          <cell r="K24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1" t="str">
            <v>공       종</v>
          </cell>
          <cell r="D1" t="str">
            <v>산     출     근     거</v>
          </cell>
          <cell r="K1" t="str">
            <v xml:space="preserve">        계</v>
          </cell>
        </row>
        <row r="2">
          <cell r="A2" t="str">
            <v>1.아  스  콘               #78                     (T = 5cm)</v>
          </cell>
          <cell r="B2">
            <v>0</v>
          </cell>
          <cell r="C2" t="str">
            <v>a</v>
          </cell>
          <cell r="D2" t="str">
            <v>×</v>
          </cell>
          <cell r="E2">
            <v>11.6</v>
          </cell>
          <cell r="F2" t="str">
            <v>TON/a</v>
          </cell>
          <cell r="G2" t="str">
            <v>×</v>
          </cell>
          <cell r="H2">
            <v>1.02</v>
          </cell>
          <cell r="I2" t="str">
            <v xml:space="preserve"> </v>
          </cell>
          <cell r="J2" t="str">
            <v xml:space="preserve"> </v>
          </cell>
          <cell r="K2">
            <v>0</v>
          </cell>
          <cell r="L2" t="str">
            <v>TON</v>
          </cell>
        </row>
        <row r="3">
          <cell r="A3" t="str">
            <v>2.아  스  콘              #467               (T = 7cm)</v>
          </cell>
          <cell r="B3">
            <v>0</v>
          </cell>
          <cell r="C3" t="str">
            <v>a</v>
          </cell>
          <cell r="D3" t="str">
            <v>×</v>
          </cell>
          <cell r="E3">
            <v>16.38</v>
          </cell>
          <cell r="F3" t="str">
            <v>TON/a</v>
          </cell>
          <cell r="G3" t="str">
            <v>×</v>
          </cell>
          <cell r="H3">
            <v>1.02</v>
          </cell>
          <cell r="I3" t="str">
            <v xml:space="preserve"> </v>
          </cell>
          <cell r="K3">
            <v>0</v>
          </cell>
          <cell r="L3" t="str">
            <v>TON</v>
          </cell>
        </row>
        <row r="4">
          <cell r="A4" t="str">
            <v>3.보 조 기 층    슬래그 MS-40           (T = 20cm)</v>
          </cell>
          <cell r="B4">
            <v>0</v>
          </cell>
          <cell r="C4" t="str">
            <v>㎥</v>
          </cell>
          <cell r="D4" t="str">
            <v>×</v>
          </cell>
          <cell r="E4">
            <v>2.16</v>
          </cell>
          <cell r="F4" t="str">
            <v>TON/㎥</v>
          </cell>
          <cell r="G4" t="str">
            <v>×</v>
          </cell>
          <cell r="H4">
            <v>1.03</v>
          </cell>
          <cell r="I4" t="str">
            <v xml:space="preserve"> </v>
          </cell>
          <cell r="K4">
            <v>0</v>
          </cell>
          <cell r="L4" t="str">
            <v>TON</v>
          </cell>
        </row>
        <row r="5">
          <cell r="A5" t="str">
            <v>4.선  택  층           슬래그 CS-40                    (T = 20cm)</v>
          </cell>
          <cell r="B5">
            <v>3387.4519999999998</v>
          </cell>
          <cell r="C5" t="str">
            <v>㎥</v>
          </cell>
          <cell r="D5" t="str">
            <v>×</v>
          </cell>
          <cell r="E5">
            <v>2.0499999999999998</v>
          </cell>
          <cell r="F5" t="str">
            <v>TON/㎥</v>
          </cell>
          <cell r="G5" t="str">
            <v>×</v>
          </cell>
          <cell r="H5">
            <v>1.03</v>
          </cell>
          <cell r="I5" t="str">
            <v xml:space="preserve"> </v>
          </cell>
          <cell r="K5">
            <v>7152.6048979999996</v>
          </cell>
          <cell r="L5" t="str">
            <v>TON</v>
          </cell>
        </row>
        <row r="6">
          <cell r="A6" t="str">
            <v>5.택  코  팅                 RSC - 4</v>
          </cell>
          <cell r="B6">
            <v>0</v>
          </cell>
          <cell r="C6" t="str">
            <v>a</v>
          </cell>
          <cell r="D6" t="str">
            <v>×</v>
          </cell>
          <cell r="E6">
            <v>30</v>
          </cell>
          <cell r="F6" t="str">
            <v>l/a</v>
          </cell>
          <cell r="G6" t="str">
            <v>×</v>
          </cell>
          <cell r="H6">
            <v>1.02</v>
          </cell>
          <cell r="I6" t="str">
            <v>÷</v>
          </cell>
          <cell r="J6">
            <v>200</v>
          </cell>
          <cell r="K6">
            <v>0</v>
          </cell>
          <cell r="L6" t="str">
            <v>D/M</v>
          </cell>
        </row>
        <row r="7">
          <cell r="A7" t="str">
            <v>6.프라임코팅              MC - 1</v>
          </cell>
          <cell r="B7">
            <v>0</v>
          </cell>
          <cell r="C7" t="str">
            <v>a</v>
          </cell>
          <cell r="D7" t="str">
            <v>×</v>
          </cell>
          <cell r="E7">
            <v>75</v>
          </cell>
          <cell r="F7" t="str">
            <v>l/a</v>
          </cell>
          <cell r="G7" t="str">
            <v>×</v>
          </cell>
          <cell r="H7">
            <v>1.02</v>
          </cell>
          <cell r="I7" t="str">
            <v>÷</v>
          </cell>
          <cell r="J7">
            <v>200</v>
          </cell>
          <cell r="K7">
            <v>0</v>
          </cell>
          <cell r="L7" t="str">
            <v>D/M</v>
          </cell>
        </row>
        <row r="8">
          <cell r="A8" t="str">
            <v>7.노  견  토                 슬래그 MS-40</v>
          </cell>
          <cell r="B8">
            <v>0.22000000000000003</v>
          </cell>
          <cell r="C8" t="str">
            <v>㎥</v>
          </cell>
          <cell r="D8" t="str">
            <v>×</v>
          </cell>
          <cell r="E8">
            <v>2.16</v>
          </cell>
          <cell r="F8" t="str">
            <v>TON/㎥</v>
          </cell>
          <cell r="G8" t="str">
            <v>×</v>
          </cell>
          <cell r="H8">
            <v>1.04</v>
          </cell>
          <cell r="I8" t="str">
            <v xml:space="preserve"> </v>
          </cell>
          <cell r="K8">
            <v>0.49420800000000009</v>
          </cell>
          <cell r="L8" t="str">
            <v>TON</v>
          </cell>
        </row>
        <row r="9">
          <cell r="A9" t="str">
            <v>8.모      래                 (프라임코팅        살포용)</v>
          </cell>
          <cell r="B9">
            <v>0</v>
          </cell>
          <cell r="C9" t="str">
            <v>a</v>
          </cell>
          <cell r="D9" t="str">
            <v>×</v>
          </cell>
          <cell r="E9">
            <v>0.33600000000000002</v>
          </cell>
          <cell r="F9" t="str">
            <v>㎥/a</v>
          </cell>
          <cell r="G9" t="str">
            <v xml:space="preserve"> </v>
          </cell>
          <cell r="I9" t="str">
            <v xml:space="preserve"> </v>
          </cell>
          <cell r="K9">
            <v>0</v>
          </cell>
          <cell r="L9" t="str">
            <v>㎥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데이타"/>
    </sheetNames>
    <sheetDataSet>
      <sheetData sheetId="0" refreshError="1"/>
      <sheetData sheetId="1" refreshError="1"/>
    </sheetDataSet>
  </externalBook>
</externalLink>
</file>

<file path=xl/externalLinks/externalLink1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평가데이터"/>
      <sheetName val="경영상태(PQ)"/>
      <sheetName val="시공여유율(PQ)"/>
      <sheetName val="100억이상"/>
      <sheetName val="시공여유율(100억)"/>
      <sheetName val="50억이상"/>
      <sheetName val="10억이상"/>
      <sheetName val="10억미만"/>
      <sheetName val="DATA98"/>
      <sheetName val="우수명단"/>
      <sheetName val="청천내"/>
      <sheetName val="3.공통공사대비"/>
      <sheetName val="현장경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평가데이터"/>
      <sheetName val="계양가시설"/>
      <sheetName val="내역서적용수량"/>
      <sheetName val="설계명세서"/>
      <sheetName val="자료입력"/>
      <sheetName val="예산명세서"/>
      <sheetName val="원가계산서 "/>
      <sheetName val="#REF"/>
      <sheetName val="공사명입력"/>
      <sheetName val="근로자자료입력"/>
      <sheetName val="참고자료"/>
      <sheetName val="청천내"/>
      <sheetName val="내역서"/>
      <sheetName val="경산"/>
      <sheetName val="진주방향"/>
      <sheetName val="명세서"/>
      <sheetName val="일위"/>
      <sheetName val="데이타"/>
      <sheetName val="원가+내역"/>
      <sheetName val="토목공사"/>
      <sheetName val="제잡비계산"/>
      <sheetName val="개요"/>
      <sheetName val="참조"/>
      <sheetName val="평내중"/>
      <sheetName val="총괄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파이프류"/>
      <sheetName val="매곡역사"/>
      <sheetName val="수량-가로등"/>
      <sheetName val="단가산출"/>
      <sheetName val="인건비"/>
      <sheetName val="신우"/>
      <sheetName val="Sheet1"/>
      <sheetName val="DATA"/>
      <sheetName val="1.수인터널"/>
      <sheetName val="전기단가조사서"/>
      <sheetName val="시중노임단가"/>
      <sheetName val="단양 00 아파트-세부내역"/>
      <sheetName val="일위대가(1)"/>
      <sheetName val="구체"/>
      <sheetName val="좌측날개벽"/>
      <sheetName val="우측날개벽"/>
      <sheetName val="인건-측정"/>
      <sheetName val="철거산출근거"/>
      <sheetName val="부하계산서"/>
      <sheetName val="실행철강하도"/>
      <sheetName val="적용기준"/>
      <sheetName val="단가조사-2"/>
      <sheetName val="수량산출"/>
      <sheetName val="S0-SAM"/>
      <sheetName val="단가(자재)"/>
      <sheetName val="단가(노임)"/>
      <sheetName val="기초목록"/>
      <sheetName val="일위(PN)"/>
      <sheetName val="N賃率-職"/>
      <sheetName val="설계명세서"/>
      <sheetName val="조도계산서 (도서)"/>
      <sheetName val="내역"/>
      <sheetName val="L형측구단위수량"/>
      <sheetName val="L형측구연장조서"/>
      <sheetName val="도로경계블럭단위수량"/>
      <sheetName val="도로경계블럭단위토공"/>
      <sheetName val="전기"/>
      <sheetName val="설계서을"/>
      <sheetName val="DATE"/>
      <sheetName val="실행내역서 "/>
      <sheetName val="차액보증"/>
      <sheetName val="#REF"/>
      <sheetName val="실행기초"/>
      <sheetName val="쇠(1)"/>
      <sheetName val="가격(3)"/>
      <sheetName val="내역서단가산출용"/>
      <sheetName val="__Ehlee_project_Project_DE990_2"/>
      <sheetName val="분전함신설"/>
      <sheetName val="접지1종"/>
      <sheetName val=""/>
      <sheetName val="중강당 내역"/>
      <sheetName val="총괄표"/>
      <sheetName val="증감대비"/>
      <sheetName val="남양내역"/>
      <sheetName val="98수문일위"/>
      <sheetName val="덕전리"/>
      <sheetName val="단면치수"/>
      <sheetName val="98NS-N"/>
      <sheetName val="을"/>
      <sheetName val="위치"/>
      <sheetName val="견적대비"/>
      <sheetName val="단가"/>
      <sheetName val="원본(갑지)"/>
      <sheetName val="단가산출서(기계)"/>
      <sheetName val="간지"/>
      <sheetName val="시운전연료"/>
      <sheetName val="견적단가"/>
      <sheetName val="일위대가(가설)"/>
      <sheetName val="제원"/>
      <sheetName val="데이타"/>
      <sheetName val="식재인부"/>
      <sheetName val="인건비 "/>
      <sheetName val="원가서"/>
      <sheetName val="DAN"/>
      <sheetName val="소방사항"/>
      <sheetName val="__Ehlee_project_Project_DE990_3"/>
      <sheetName val="자재단가표"/>
      <sheetName val="망미"/>
      <sheetName val="대치판정"/>
      <sheetName val="내역서1999.8최종"/>
      <sheetName val="총괄사용"/>
      <sheetName val="산정기준"/>
      <sheetName val="노임단가"/>
      <sheetName val="한강운반비"/>
      <sheetName val="9GNG운반"/>
      <sheetName val="설비"/>
      <sheetName val="건설기계"/>
      <sheetName val="사급자재"/>
      <sheetName val="3. 규모산정(간이)"/>
      <sheetName val="ABUT수량-A1"/>
      <sheetName val="노무비"/>
      <sheetName val="인공산출"/>
      <sheetName val="MOTOR"/>
      <sheetName val="가시설(TYPE-A)"/>
      <sheetName val="1호맨홀가감수량"/>
      <sheetName val="1-1평균터파기고(1)"/>
      <sheetName val="1호맨홀수량산출"/>
      <sheetName val="순공사비"/>
      <sheetName val="전기일위대가"/>
      <sheetName val="입적표"/>
      <sheetName val="96보완계획7.12"/>
      <sheetName val="부대내역"/>
      <sheetName val="집계표"/>
      <sheetName val="본선토량운반계산서(1)0"/>
      <sheetName val="입찰안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</sheetDataSet>
  </externalBook>
</externalLink>
</file>

<file path=xl/externalLinks/externalLink1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내역색인"/>
      <sheetName val="도급대가"/>
      <sheetName val="적용단가표"/>
      <sheetName val="산출근거1"/>
      <sheetName val="산출근거2"/>
      <sheetName val="일위대가"/>
      <sheetName val="산출근거2 (2)"/>
      <sheetName val="경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제목"/>
      <sheetName val="내역"/>
      <sheetName val="일위대가"/>
      <sheetName val="단가"/>
      <sheetName val="일위대가목차"/>
      <sheetName val="1.수인터널"/>
      <sheetName val="1차설계변경내역"/>
      <sheetName val="김천일위"/>
      <sheetName val="#REF"/>
      <sheetName val="200"/>
      <sheetName val="지급자재"/>
      <sheetName val="노임"/>
      <sheetName val="DATA"/>
      <sheetName val="자료입력"/>
      <sheetName val="입찰보고"/>
      <sheetName val="일위대가(계측기설치)"/>
      <sheetName val="금액내역서"/>
      <sheetName val="가로등내역서"/>
      <sheetName val="FILE1"/>
      <sheetName val="설계내역서"/>
      <sheetName val="000000"/>
      <sheetName val="A-4"/>
      <sheetName val="DANGA"/>
      <sheetName val="단중표"/>
      <sheetName val="공사비명세서"/>
      <sheetName val="단가비교표_공통1"/>
      <sheetName val="설계조건"/>
      <sheetName val="제경비율"/>
      <sheetName val="재료"/>
      <sheetName val="내역서"/>
      <sheetName val="직노"/>
      <sheetName val="SLAB&quot;1&quot;"/>
      <sheetName val="관리,공감"/>
      <sheetName val="통로box전기"/>
      <sheetName val="자재단가"/>
      <sheetName val="조명율표"/>
      <sheetName val="토공 total"/>
      <sheetName val="수량산출서"/>
      <sheetName val="합천내역"/>
      <sheetName val="총괄표"/>
      <sheetName val="산출근거"/>
      <sheetName val="부대공Ⅱ"/>
      <sheetName val="실행내역"/>
      <sheetName val="손익분석"/>
      <sheetName val="전기일위대가"/>
      <sheetName val="Sheet1"/>
      <sheetName val="WORK"/>
      <sheetName val="조경일람"/>
      <sheetName val="평3"/>
      <sheetName val="설계예산서"/>
      <sheetName val="백암비스타내역"/>
      <sheetName val="96정변2"/>
      <sheetName val="개요"/>
      <sheetName val="Sheet5"/>
      <sheetName val="전기BOX내역서"/>
      <sheetName val="도급내역서(재노경)"/>
      <sheetName val="초기화면"/>
      <sheetName val="2000년 공정표"/>
      <sheetName val="20관리비율"/>
      <sheetName val="집계표"/>
      <sheetName val="노임단가"/>
      <sheetName val="예산변경사항"/>
      <sheetName val="101동"/>
      <sheetName val="요율"/>
      <sheetName val="식생블럭단위수량"/>
      <sheetName val="48일위"/>
      <sheetName val="교각1"/>
      <sheetName val="터널조도"/>
      <sheetName val="guard(mac)"/>
      <sheetName val="일위대가표"/>
      <sheetName val="참조"/>
      <sheetName val="골재산출"/>
      <sheetName val="DATE"/>
      <sheetName val="5(철거수량)"/>
      <sheetName val="수량집계 (2)"/>
      <sheetName val="과세내역(세부)"/>
      <sheetName val="토사(PE)"/>
      <sheetName val="#3_일위대가목록"/>
      <sheetName val="처리단락"/>
      <sheetName val="LD"/>
      <sheetName val="Macro(전선)"/>
      <sheetName val="상시"/>
      <sheetName val="전기"/>
      <sheetName val="2000.05"/>
      <sheetName val="전차선로 물량표"/>
      <sheetName val="Condensing효율"/>
      <sheetName val="부대단위수량"/>
      <sheetName val="청천내"/>
      <sheetName val="지하1층"/>
      <sheetName val="케이블"/>
      <sheetName val="일위집계"/>
      <sheetName val="공사서류양식"/>
      <sheetName val="N賃率-職"/>
      <sheetName val="법면"/>
      <sheetName val="부대공"/>
      <sheetName val="배수공1"/>
      <sheetName val="구조물공"/>
      <sheetName val="중기일위대가"/>
      <sheetName val="포장공"/>
      <sheetName val="토공"/>
      <sheetName val="내역서01"/>
      <sheetName val="7. Cable(설명)-IEC"/>
      <sheetName val="관람석제출"/>
      <sheetName val="단가조사"/>
      <sheetName val="보호"/>
      <sheetName val="b_balju_cho"/>
      <sheetName val="공사설계서"/>
      <sheetName val="CAT_5"/>
      <sheetName val="COST"/>
      <sheetName val="I一般比"/>
      <sheetName val="전기내역서(총계)"/>
      <sheetName val="하수처리장"/>
      <sheetName val="견적서"/>
      <sheetName val="Tbom-tot"/>
      <sheetName val="수량산출"/>
      <sheetName val="CODE"/>
      <sheetName val="설계명세서"/>
      <sheetName val="깨기"/>
      <sheetName val="KMT물량"/>
      <sheetName val="기둥(원형)"/>
      <sheetName val="순성토"/>
      <sheetName val="3BL공동구 수량"/>
      <sheetName val="허용전류-IEC"/>
      <sheetName val="IW-LIST"/>
      <sheetName val="총공사내역서"/>
      <sheetName val="입찰안"/>
      <sheetName val="단가조사-2"/>
      <sheetName val="본사업"/>
      <sheetName val="1단계"/>
      <sheetName val="건축공사"/>
      <sheetName val="산출서집계HS"/>
      <sheetName val="대치판정"/>
      <sheetName val="비용"/>
      <sheetName val="1-1"/>
      <sheetName val="층"/>
      <sheetName val="인건비"/>
      <sheetName val="Y-WORK"/>
      <sheetName val="기계경비(시간당)"/>
      <sheetName val="2.단면가정"/>
      <sheetName val="단가산출"/>
      <sheetName val="1공구 건정토건 토공"/>
      <sheetName val="당초"/>
      <sheetName val="시공(팔라우)"/>
      <sheetName val="MCC제원"/>
      <sheetName val="준검 내역서"/>
      <sheetName val="VXXXXX"/>
      <sheetName val="실행내역(현대)"/>
      <sheetName val="원가입력"/>
      <sheetName val="관개"/>
      <sheetName val="횡배수관토공수량"/>
      <sheetName val="반응조"/>
      <sheetName val="벽산건설"/>
      <sheetName val="갑지"/>
      <sheetName val="220 (2)"/>
      <sheetName val="INPUT(덕도방향-시점)"/>
      <sheetName val="3.내역서"/>
      <sheetName val="공사비총괄표"/>
      <sheetName val="Macro(차단기)"/>
      <sheetName val="토공총괄집계"/>
      <sheetName val="제수"/>
      <sheetName val="공기"/>
      <sheetName val="소방 "/>
      <sheetName val="램머"/>
      <sheetName val="5.정산서"/>
      <sheetName val="Total"/>
      <sheetName val="부대내역"/>
      <sheetName val="현장경비"/>
      <sheetName val="총(철거)"/>
      <sheetName val="종배수관설치현황"/>
      <sheetName val="내역서중"/>
      <sheetName val="내역_ver1.0"/>
      <sheetName val="장비당단가 (1)"/>
      <sheetName val="교량전기"/>
      <sheetName val="점수계산1-2"/>
      <sheetName val="b_balju"/>
      <sheetName val="세부내역"/>
      <sheetName val="문학간접"/>
      <sheetName val="조명시설"/>
      <sheetName val="실행"/>
      <sheetName val="단면 (2)"/>
      <sheetName val="건축개요"/>
      <sheetName val="부안일위"/>
      <sheetName val="FORM-0"/>
      <sheetName val="내역총괄"/>
      <sheetName val="내역총괄2"/>
      <sheetName val="내역총괄3"/>
      <sheetName val="노임,재료비"/>
      <sheetName val="단면가정"/>
      <sheetName val="기초분물량표"/>
      <sheetName val="총수량집계표"/>
      <sheetName val="견적의뢰"/>
      <sheetName val="견적"/>
      <sheetName val="동해묵호1내역"/>
      <sheetName val="3본사"/>
      <sheetName val="간선계산"/>
      <sheetName val="내역서(전기)"/>
      <sheetName val="소야공정계획표"/>
      <sheetName val="예산M11A"/>
      <sheetName val="공사비대비표B(토공)"/>
      <sheetName val="Baby일위대가"/>
      <sheetName val="산업"/>
      <sheetName val="TB-내역서"/>
      <sheetName val="계수시트"/>
      <sheetName val="물량표"/>
      <sheetName val="도담구내 개소별 명세"/>
      <sheetName val="01"/>
      <sheetName val="공통가설"/>
      <sheetName val="gvl"/>
      <sheetName val="공문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Sheet3"/>
      <sheetName val="AIR SHOWER(3인용)"/>
      <sheetName val="약품공급2"/>
      <sheetName val="단가 및 재료비"/>
      <sheetName val="방송일위대가"/>
      <sheetName val="원가총괄"/>
      <sheetName val="Inputs"/>
      <sheetName val="Cost Inputs"/>
      <sheetName val="11.자재단가"/>
      <sheetName val="코드표"/>
      <sheetName val="발주설계서(당초)"/>
      <sheetName val="건축내역"/>
      <sheetName val="토적"/>
      <sheetName val="수량산출서 갑지"/>
      <sheetName val="내역(설계)"/>
      <sheetName val="차수공개요"/>
      <sheetName val="적용토목"/>
      <sheetName val="데리네이타현황"/>
      <sheetName val="BOX전기내역"/>
      <sheetName val="현장"/>
      <sheetName val="집"/>
      <sheetName val="4차원가계산서"/>
      <sheetName val="표지"/>
      <sheetName val="일위대가(목록)"/>
      <sheetName val="재료비"/>
      <sheetName val="수전기기DATA"/>
      <sheetName val="품셈TABLE"/>
      <sheetName val="자재"/>
      <sheetName val="역공종"/>
      <sheetName val="광산내역"/>
      <sheetName val="집계"/>
      <sheetName val="정산내역서"/>
      <sheetName val="사다리"/>
      <sheetName val="공사직종별노임"/>
      <sheetName val="Sheet22"/>
      <sheetName val="맨홀수량산출"/>
      <sheetName val="품목"/>
      <sheetName val="하조서"/>
      <sheetName val="전선 및 전선관"/>
      <sheetName val="년도별시공"/>
      <sheetName val="기초단가"/>
      <sheetName val="원형1호맨홀토공수량"/>
      <sheetName val="내역을"/>
      <sheetName val="Macro(전기)"/>
      <sheetName val="원가계산서"/>
      <sheetName val="부하자료"/>
      <sheetName val="내역서(중수)"/>
      <sheetName val="항공측량노임단가"/>
      <sheetName val="예산서"/>
      <sheetName val="기타 정보통신공사"/>
      <sheetName val="입적표"/>
      <sheetName val="버스운행안내"/>
      <sheetName val="예방접종계획"/>
      <sheetName val="근태계획서"/>
      <sheetName val="접지수량"/>
      <sheetName val="귀래 설계 공내역서"/>
      <sheetName val="도로단위당"/>
      <sheetName val="예산서 "/>
      <sheetName val="적용기준"/>
      <sheetName val="2.호선별예상실적"/>
      <sheetName val="BID"/>
      <sheetName val="기초자료입력"/>
      <sheetName val="신우"/>
      <sheetName val="1_수인터널"/>
      <sheetName val="2000년_공정표"/>
      <sheetName val="토공_total"/>
      <sheetName val="1공구_건정토건_토공"/>
      <sheetName val="2_단면가정"/>
      <sheetName val="5_정산서"/>
      <sheetName val="소방_"/>
      <sheetName val="화재 탐지 설비"/>
      <sheetName val="Sheet4"/>
      <sheetName val="자료"/>
      <sheetName val="입사일"/>
      <sheetName val="가정"/>
      <sheetName val="1공구원가계산서"/>
      <sheetName val="1공구산출내역서"/>
      <sheetName val="도"/>
      <sheetName val="1월"/>
      <sheetName val="교각별철근수량집계표"/>
      <sheetName val="LABTOTAL"/>
      <sheetName val="판"/>
      <sheetName val="Sheet1 (2)"/>
      <sheetName val="2공구산출내역"/>
      <sheetName val="삼성전기"/>
      <sheetName val="주식"/>
      <sheetName val="노임이"/>
      <sheetName val="사급자재"/>
      <sheetName val="국도접속 차도부수량"/>
      <sheetName val="총괄-1"/>
      <sheetName val="데이타"/>
      <sheetName val="식재인부"/>
      <sheetName val="공종단가"/>
      <sheetName val="인건비 "/>
      <sheetName val="교통대책내역"/>
      <sheetName val="범용개발순소요비용"/>
      <sheetName val="부표총괄"/>
      <sheetName val="품셈1-26"/>
      <sheetName val="CIVIL"/>
      <sheetName val="costing_CV"/>
      <sheetName val="costing_ESDV"/>
      <sheetName val="costing_MOV"/>
      <sheetName val="costing_Press"/>
      <sheetName val="변경총괄지(1)"/>
      <sheetName val="노무비"/>
      <sheetName val="공기압축기실"/>
      <sheetName val="COST "/>
      <sheetName val="MOTOR"/>
      <sheetName val="8.PILE  (돌출)"/>
      <sheetName val="4.고용보험"/>
      <sheetName val="3CHBDC"/>
      <sheetName val="1.설계조건"/>
      <sheetName val="기초자료"/>
      <sheetName val="일위대가(가설)"/>
      <sheetName val="기계경비"/>
      <sheetName val="표  지"/>
      <sheetName val="일위대가목록"/>
      <sheetName val="정부노임단가"/>
      <sheetName val="단가표"/>
      <sheetName val="6.콘덴서"/>
      <sheetName val="자재단가표"/>
      <sheetName val="평균물량산출서"/>
      <sheetName val="말뚝지지력산정"/>
      <sheetName val="진주방향"/>
      <sheetName val="마산방향"/>
      <sheetName val="마산방향철근집계"/>
      <sheetName val="자재단가비교표"/>
      <sheetName val="내역갑지"/>
      <sheetName val="7도장"/>
      <sheetName val="아산경희980422"/>
      <sheetName val="부대대비"/>
      <sheetName val="냉연집계"/>
      <sheetName val="직공비"/>
      <sheetName val="3.자재비(총괄)"/>
      <sheetName val="현장관리비"/>
      <sheetName val="Summary Sheets"/>
      <sheetName val="Factor"/>
      <sheetName val="재료비내역서"/>
      <sheetName val="여과지동"/>
      <sheetName val="공사개요"/>
      <sheetName val="효성CB 1P기초"/>
      <sheetName val="GEN"/>
      <sheetName val="EACT10"/>
      <sheetName val="VV보온LINK"/>
      <sheetName val="FIT보온LINK"/>
      <sheetName val="토 적 표"/>
      <sheetName val="슬래브(유곡)"/>
      <sheetName val="플랜트 설치"/>
      <sheetName val="input"/>
      <sheetName val="9GNG운반"/>
      <sheetName val="도급FORM"/>
      <sheetName val="102역사"/>
      <sheetName val="투찰추정"/>
      <sheetName val="6차2회변경내역서"/>
      <sheetName val="물가자료"/>
      <sheetName val="공정코드"/>
      <sheetName val="증감대비"/>
      <sheetName val="산근"/>
      <sheetName val="원가"/>
      <sheetName val="시설물기초"/>
      <sheetName val="성원계약"/>
      <sheetName val="측량노임.재료.기재"/>
      <sheetName val="공사착공계"/>
      <sheetName val="시멘트"/>
      <sheetName val="전력"/>
      <sheetName val="5공철탑검토표"/>
      <sheetName val="4공철탑검토"/>
      <sheetName val="기술부대조건"/>
      <sheetName val="조명일위"/>
      <sheetName val="용산1(해보)"/>
      <sheetName val="내역변"/>
      <sheetName val="내역표지"/>
      <sheetName val="실행철강하도"/>
      <sheetName val="남양시작동자105노65기1.3화1.2"/>
      <sheetName val="원가계산"/>
      <sheetName val="건축공사 집계표"/>
      <sheetName val="골조"/>
      <sheetName val="타공종이기"/>
      <sheetName val="대전-교대(A1-A2)"/>
      <sheetName val="수량산출내역1115"/>
      <sheetName val="예가표"/>
      <sheetName val="일대-1"/>
      <sheetName val="일위"/>
      <sheetName val="교대(토공)"/>
      <sheetName val="기타공"/>
      <sheetName val="토공사"/>
      <sheetName val="Data&amp;Result"/>
      <sheetName val="배선DATA"/>
      <sheetName val="재료집계"/>
      <sheetName val="GI-LIST"/>
      <sheetName val="조도계산서 (도서)"/>
      <sheetName val="광혁기성"/>
      <sheetName val="부하계산서"/>
      <sheetName val="단가비교표"/>
      <sheetName val="#2_일위대가목록"/>
      <sheetName val="BQ(실행)"/>
      <sheetName val="MIJIBI"/>
      <sheetName val="파일의이용"/>
      <sheetName val="9-1차이내역"/>
      <sheetName val="DATA 입력란"/>
      <sheetName val="말고개터널조명전압강하"/>
      <sheetName val="2000년1차"/>
      <sheetName val="2000전체분"/>
      <sheetName val="(원)기흥상갈"/>
      <sheetName val="Customer Databas"/>
      <sheetName val="계화배수"/>
      <sheetName val="BOM"/>
      <sheetName val="환율"/>
      <sheetName val="설비"/>
      <sheetName val="공사비예산서(토목분)"/>
      <sheetName val="적격심사표"/>
      <sheetName val="품셈"/>
      <sheetName val="copy"/>
      <sheetName val="서식"/>
      <sheetName val="기본 상수"/>
      <sheetName val=" 총괄표"/>
      <sheetName val="제1호단위수량"/>
      <sheetName val="단가일람"/>
      <sheetName val="총투입계"/>
      <sheetName val="일위목록"/>
      <sheetName val="관리노인정"/>
      <sheetName val="통계연보"/>
      <sheetName val="오수공수량집계표"/>
      <sheetName val="청주(철골발주의뢰서)"/>
      <sheetName val="DB"/>
      <sheetName val="유기공정"/>
      <sheetName val="asd"/>
      <sheetName val="을"/>
      <sheetName val="대림정보통신"/>
      <sheetName val="2.1중기사용목차"/>
      <sheetName val="토목"/>
      <sheetName val="MAIN_TABLE"/>
      <sheetName val="PIPING"/>
      <sheetName val="일위대가 "/>
      <sheetName val="일위대가-1"/>
      <sheetName val="XL4Poppy"/>
      <sheetName val="부산4"/>
      <sheetName val="기본가정"/>
      <sheetName val="가설공사내역"/>
      <sheetName val="검수고1-1층"/>
      <sheetName val="0"/>
      <sheetName val="공원2"/>
      <sheetName val="95MAKER"/>
      <sheetName val="가감수량"/>
      <sheetName val="STORAGE"/>
      <sheetName val="명세서"/>
      <sheetName val="총물량표"/>
      <sheetName val="직접경비호표"/>
      <sheetName val="단가조사서"/>
      <sheetName val="전신환매도율"/>
      <sheetName val="기계내역"/>
      <sheetName val="s"/>
      <sheetName val="일위대가(건축)"/>
      <sheetName val="2.가정단면"/>
      <sheetName val="산출"/>
      <sheetName val="wall"/>
      <sheetName val="현장관리비참조"/>
      <sheetName val="경비"/>
      <sheetName val="제직재"/>
      <sheetName val="기성내역서표지"/>
      <sheetName val="자압"/>
      <sheetName val="단위중량"/>
      <sheetName val="안정계산"/>
      <sheetName val="단면검토"/>
      <sheetName val="가도공"/>
      <sheetName val="1호인버트수량"/>
      <sheetName val="석축설면"/>
      <sheetName val="법면단"/>
      <sheetName val="효동"/>
      <sheetName val="시화점실행"/>
      <sheetName val=" HIT-&gt;HMC 견적(3900)"/>
      <sheetName val="시행후면적"/>
      <sheetName val="원가 계산서"/>
      <sheetName val="전력구구조물산근"/>
      <sheetName val="단면별연장"/>
      <sheetName val="일명"/>
      <sheetName val="일명95"/>
      <sheetName val="일비"/>
      <sheetName val="일비95"/>
      <sheetName val="경명"/>
      <sheetName val="경명95"/>
      <sheetName val="경배"/>
      <sheetName val="경배95"/>
      <sheetName val="임율"/>
      <sheetName val="임율95"/>
      <sheetName val="간노비"/>
      <sheetName val="간노비95"/>
      <sheetName val="경산"/>
      <sheetName val="견적내역"/>
      <sheetName val="계측기"/>
      <sheetName val="노임단가표"/>
      <sheetName val="자재대"/>
      <sheetName val="기본"/>
      <sheetName val="형강류 단가 CODE"/>
      <sheetName val="LF자재단가"/>
      <sheetName val="WORK-VOL"/>
      <sheetName val="95년12월말"/>
      <sheetName val="고시단가"/>
      <sheetName val="철근량 검토"/>
      <sheetName val="수량분배표"/>
      <sheetName val="각종양식"/>
      <sheetName val="접수부"/>
      <sheetName val="맨홀수량"/>
      <sheetName val="대공종"/>
      <sheetName val="값"/>
      <sheetName val="sub"/>
      <sheetName val="기본DATA"/>
      <sheetName val="전기일위목록"/>
      <sheetName val="인공산출"/>
      <sheetName val="구성1"/>
      <sheetName val="구성2"/>
      <sheetName val="구성3"/>
      <sheetName val="구성4"/>
      <sheetName val="Sheet6"/>
      <sheetName val="산출근거(9)"/>
      <sheetName val="분전반계산서(석관)"/>
      <sheetName val="(C)원내역"/>
      <sheetName val="주차구획선수량"/>
      <sheetName val="계산표지"/>
      <sheetName val="산근(목록)"/>
      <sheetName val="이형관중량"/>
      <sheetName val="설계(안)"/>
      <sheetName val="Imp-Data"/>
      <sheetName val="장비가동"/>
      <sheetName val="건축"/>
      <sheetName val="부속동"/>
      <sheetName val="봉양~조차장간고하개명(신설)"/>
      <sheetName val="기둥(하중)"/>
      <sheetName val="기자재비"/>
      <sheetName val="토공(우물통,기타) "/>
      <sheetName val="COPING"/>
      <sheetName val="설직재-1"/>
      <sheetName val="감리을"/>
      <sheetName val="선로정수계산"/>
      <sheetName val="가설공사"/>
      <sheetName val="1.취수장"/>
      <sheetName val="바닥판"/>
      <sheetName val="입력DATA"/>
      <sheetName val="5.동별횡주관경"/>
      <sheetName val="입력변수"/>
      <sheetName val="준공내역(을)"/>
      <sheetName val="낙찰표"/>
      <sheetName val="한일양산"/>
      <sheetName val="자판실행"/>
      <sheetName val="봉방동근생"/>
      <sheetName val="Project Brief"/>
      <sheetName val="설비공사"/>
      <sheetName val="오동"/>
      <sheetName val="대조"/>
      <sheetName val="나한"/>
      <sheetName val="중기"/>
      <sheetName val="구조물총"/>
      <sheetName val="연결임시"/>
      <sheetName val="별제권_정리담보권1"/>
      <sheetName val="대목"/>
      <sheetName val="인테리어내역"/>
      <sheetName val="SLAB"/>
      <sheetName val="내역서 "/>
      <sheetName val="CPM챠트"/>
      <sheetName val="목차"/>
      <sheetName val="수량"/>
      <sheetName val="일위산출"/>
      <sheetName val="costing_FE"/>
      <sheetName val="costing_Misc"/>
      <sheetName val="예산조서"/>
      <sheetName val="조건표"/>
      <sheetName val="RE9604"/>
      <sheetName val="계약서"/>
      <sheetName val="특별교실"/>
      <sheetName val="견적집계표"/>
      <sheetName val="수지예산"/>
      <sheetName val="통합"/>
      <sheetName val="일위_파일"/>
      <sheetName val="제품"/>
      <sheetName val="토공사(흙막이)"/>
      <sheetName val="원효펌프교체020812"/>
      <sheetName val="工완성공사율"/>
      <sheetName val="영창26"/>
      <sheetName val="내역전기"/>
      <sheetName val="신길1동"/>
      <sheetName val="토공총괄표"/>
      <sheetName val="노임단가 "/>
      <sheetName val="품셈기준"/>
      <sheetName val="총괄내역서"/>
      <sheetName val="단가대비표"/>
      <sheetName val="철거산출근거"/>
      <sheetName val="계약용량(서포)"/>
      <sheetName val="전장품(관리용)"/>
      <sheetName val="포장공자재집계표"/>
      <sheetName val="예산명세서"/>
      <sheetName val="공종코드"/>
      <sheetName val="2.단가산출서(2)"/>
      <sheetName val="밸브설치"/>
      <sheetName val="물가시세"/>
      <sheetName val="콤보박스와 리스트박스의 연결"/>
      <sheetName val="실행내역서"/>
      <sheetName val="제잡비"/>
      <sheetName val="ABUT수량-A1"/>
      <sheetName val="기준자료"/>
      <sheetName val="참고"/>
      <sheetName val="기흥하도용"/>
      <sheetName val="가정조건"/>
      <sheetName val="빗물받이(910-510-410)"/>
      <sheetName val="1.지형현황측량"/>
      <sheetName val="단위수량"/>
      <sheetName val="기계경비목록"/>
      <sheetName val="세부내역서"/>
      <sheetName val="BOX수량"/>
      <sheetName val="COA-17"/>
      <sheetName val="C-18"/>
      <sheetName val="예산내역서"/>
      <sheetName val="전차선로_물량표"/>
      <sheetName val="수량집계_(2)"/>
      <sheetName val="11_자재단가"/>
      <sheetName val="98수문일위"/>
      <sheetName val="NYS"/>
      <sheetName val="당진1,2호기전선관설치및접지4차공사내역서-을지"/>
      <sheetName val="TEST1"/>
      <sheetName val="Macro1"/>
      <sheetName val="내역서적용수량"/>
      <sheetName val="간접비"/>
      <sheetName val="단락전류-A"/>
      <sheetName val="LOPCALC"/>
      <sheetName val="소비자가"/>
      <sheetName val="UNIT"/>
      <sheetName val="MASTER"/>
      <sheetName val="고창터널(고창방향)"/>
      <sheetName val="단가산출2"/>
      <sheetName val="6.관급자재조서"/>
      <sheetName val="T1"/>
      <sheetName val="기타단가"/>
      <sheetName val="3_내역서"/>
      <sheetName val="날개벽수량표"/>
      <sheetName val="측압공식"/>
      <sheetName val="점검총괄"/>
      <sheetName val="가격조사서"/>
      <sheetName val="중량산출"/>
      <sheetName val="변경을지(송산)"/>
      <sheetName val="Sheet2"/>
      <sheetName val="공량산출서"/>
      <sheetName val="영신토건물가변동"/>
      <sheetName val="방송관급내역"/>
      <sheetName val="원가계산서 (2)"/>
      <sheetName val="9811"/>
      <sheetName val="가로등"/>
      <sheetName val="시중노임단가"/>
      <sheetName val="간접1"/>
      <sheetName val=" 설계서 갑지"/>
      <sheetName val="LIST"/>
      <sheetName val="4)유동표"/>
      <sheetName val="기둥"/>
      <sheetName val="저판(버림100)"/>
      <sheetName val="설계"/>
      <sheetName val="찍기"/>
      <sheetName val="관급단가"/>
      <sheetName val="철탑공사"/>
      <sheetName val="A 견적"/>
      <sheetName val="기안"/>
      <sheetName val="21301동"/>
      <sheetName val="960318-1"/>
      <sheetName val="항목등록"/>
      <sheetName val="설정"/>
      <sheetName val="-15.0"/>
      <sheetName val="총공사비"/>
      <sheetName val="민감도"/>
      <sheetName val="__"/>
      <sheetName val="삭제금지단가"/>
      <sheetName val="별첨#2_임금"/>
      <sheetName val="공사원가"/>
      <sheetName val="전류"/>
      <sheetName val="별첨1-2"/>
      <sheetName val="첨부2.설계명세서"/>
      <sheetName val="간접비내역-1"/>
      <sheetName val="주요제품생산"/>
      <sheetName val="Hours.CodeST"/>
      <sheetName val="ELEC"/>
      <sheetName val="xxxxxx"/>
      <sheetName val="경영혁신본부"/>
      <sheetName val="99총공사내역서"/>
      <sheetName val="ms수량집계"/>
      <sheetName val="자재집계"/>
      <sheetName val="주요자재집계표"/>
      <sheetName val="노임단가 (2)"/>
      <sheetName val="적점"/>
      <sheetName val="배수장공사비명세서"/>
      <sheetName val="투찰내역"/>
      <sheetName val="비교1"/>
      <sheetName val="MATRLDATA"/>
      <sheetName val="공종구간"/>
      <sheetName val="투찰금액"/>
      <sheetName val="6PILE  (돌출)"/>
      <sheetName val="대안"/>
      <sheetName val="원안"/>
      <sheetName val="배관-COLD"/>
      <sheetName val="04년매입현황(수정3) (2)"/>
      <sheetName val="CalcuSheet"/>
      <sheetName val="간접"/>
      <sheetName val="APT"/>
      <sheetName val="교사기준면적(초등)"/>
      <sheetName val="하부철근수량"/>
      <sheetName val="D-3109"/>
      <sheetName val="7.경제성결과"/>
      <sheetName val="횡배수관집현황(2공구)"/>
      <sheetName val="EJ"/>
      <sheetName val="변경비교-을"/>
      <sheetName val="관기성공.내"/>
      <sheetName val="IMPEADENCE MAP 취수장"/>
      <sheetName val="조건입력"/>
      <sheetName val="조건입력(2)"/>
      <sheetName val="장비선정"/>
      <sheetName val="별첨1-임금"/>
      <sheetName val="간선DATA"/>
      <sheetName val=""/>
      <sheetName val="사통"/>
      <sheetName val="평가데이터"/>
      <sheetName val="배수장공사비"/>
      <sheetName val="11.유량계 규격 산정"/>
      <sheetName val="3.3 전력간선 굵기"/>
      <sheetName val="CABLE"/>
      <sheetName val="Sheet13"/>
      <sheetName val="부하"/>
      <sheetName val="연습"/>
      <sheetName val="교각계산"/>
      <sheetName val="기본단가"/>
      <sheetName val="인건비단가"/>
      <sheetName val="암거단위"/>
      <sheetName val="철근량"/>
      <sheetName val="터파기및재료"/>
      <sheetName val="구조물공집계"/>
      <sheetName val="표준건축비"/>
      <sheetName val="6호기"/>
      <sheetName val="상-교대(A1-A2)"/>
      <sheetName val="a1.시중노임및물가시세"/>
      <sheetName val="자금입금"/>
      <sheetName val="퍼스트"/>
      <sheetName val="CTEMCOST"/>
      <sheetName val="조건표 (2)"/>
      <sheetName val="단가조사-1"/>
      <sheetName val="중기(목록)"/>
      <sheetName val="OPENASP포장04"/>
      <sheetName val="정렬"/>
      <sheetName val="JUCK"/>
      <sheetName val="70%"/>
      <sheetName val="JUCKEYK"/>
      <sheetName val="추정BS"/>
      <sheetName val="총괄"/>
      <sheetName val="1212"/>
      <sheetName val="일반공사"/>
      <sheetName val="횡배수관설치현황"/>
      <sheetName val="COVER"/>
      <sheetName val="기본단가표"/>
      <sheetName val="제경비"/>
      <sheetName val="FAX"/>
      <sheetName val="미납품 현황"/>
      <sheetName val="BOX"/>
      <sheetName val="가점"/>
      <sheetName val="index"/>
      <sheetName val="etc"/>
      <sheetName val="내역서(시설)"/>
      <sheetName val="날개벽(시점좌측)"/>
      <sheetName val="준공정산"/>
      <sheetName val="DAN"/>
      <sheetName val="백호우계수"/>
      <sheetName val="1.설계기준"/>
      <sheetName val="정산"/>
      <sheetName val="목록"/>
      <sheetName val="을부담운반비"/>
      <sheetName val="산출내역서"/>
      <sheetName val="토목주소"/>
      <sheetName val="처리목록"/>
      <sheetName val="단가표1"/>
      <sheetName val="산출근거자료"/>
      <sheetName val="일위대가1"/>
      <sheetName val="규격 단가표"/>
      <sheetName val="실행갑지"/>
      <sheetName val="hvac(제어동)"/>
      <sheetName val="Tie-in"/>
      <sheetName val="오억미만"/>
      <sheetName val="General Data"/>
      <sheetName val="상세도(80)"/>
      <sheetName val="산출근거1"/>
      <sheetName val="자재테이블"/>
      <sheetName val="AS복구"/>
      <sheetName val="중기터파기"/>
      <sheetName val="변수값"/>
      <sheetName val="중기상차"/>
      <sheetName val="Base Info"/>
      <sheetName val="48전력선로일위"/>
      <sheetName val="Rate"/>
      <sheetName val="내역서1"/>
      <sheetName val="각종장비전압강하계산"/>
      <sheetName val="설 계"/>
      <sheetName val="골재및자재집계표"/>
      <sheetName val="11.우각부 보강"/>
      <sheetName val="대창(함평)"/>
      <sheetName val="계림(함평)"/>
      <sheetName val="계림(장성)"/>
      <sheetName val="대창(장성)"/>
      <sheetName val="시점교대"/>
      <sheetName val="대창(함평)-창열"/>
      <sheetName val="특별땅고르기"/>
      <sheetName val="가설건물"/>
      <sheetName val="각형맨홀"/>
      <sheetName val="BSD (2)"/>
      <sheetName val="실행비교"/>
      <sheetName val="바.한일양산"/>
      <sheetName val="교육종류"/>
      <sheetName val="양산물금"/>
      <sheetName val="Cost_File"/>
      <sheetName val="수주추정"/>
      <sheetName val="Resource2"/>
      <sheetName val="전체내역 (2)"/>
      <sheetName val="관로토공"/>
      <sheetName val="설계명세서(선로)"/>
      <sheetName val="도급예산내역서봉투"/>
      <sheetName val="공사원가계산서"/>
      <sheetName val="설계산출표지"/>
      <sheetName val="도급예산내역서총괄표"/>
      <sheetName val="운반비산출"/>
      <sheetName val="LEGEND"/>
      <sheetName val="설명"/>
      <sheetName val="일위대가(4층원격)"/>
      <sheetName val="단가비교"/>
      <sheetName val="TG9504"/>
      <sheetName val="Basic"/>
      <sheetName val="장지리내역"/>
      <sheetName val="배수공"/>
      <sheetName val="Manual Valve List"/>
      <sheetName val="산출금액내역"/>
      <sheetName val="45,46"/>
      <sheetName val="스포회원매출"/>
      <sheetName val="단위단가"/>
      <sheetName val="포장복구집계"/>
      <sheetName val="안양동교 1안"/>
      <sheetName val="연부97-1"/>
      <sheetName val="빌딩 안내"/>
      <sheetName val="골조시행"/>
      <sheetName val="1호맨홀수량산출"/>
      <sheetName val="인건비(환율)"/>
      <sheetName val="(입력)동배치"/>
      <sheetName val="전철"/>
      <sheetName val="세골재  T2 변경 현황"/>
      <sheetName val="허용전류-IEC DATA"/>
      <sheetName val="수량집계표(연장,높이)"/>
      <sheetName val="건설노임"/>
      <sheetName val="CAL."/>
      <sheetName val="ilch"/>
      <sheetName val="기초공"/>
      <sheetName val="위치조서"/>
      <sheetName val="중기비"/>
      <sheetName val="주beam"/>
      <sheetName val="내역서(토목)"/>
      <sheetName val="AS접수관리"/>
      <sheetName val="1)설계내역서(토목)"/>
      <sheetName val="청학계"/>
      <sheetName val="관리비"/>
      <sheetName val="산출내역서집계표"/>
      <sheetName val="출력X"/>
      <sheetName val="설계변경원가계산총괄표"/>
      <sheetName val="성남여성복지내역"/>
      <sheetName val="Macro(MCC)"/>
      <sheetName val="일반문틀 설치"/>
      <sheetName val="샌딩 에폭시 도장"/>
      <sheetName val="스텐문틀설치"/>
      <sheetName val="실행대비"/>
      <sheetName val="9.자재단가"/>
      <sheetName val="7.산출집계"/>
      <sheetName val="J__TEAM_5_Office_Excel_9609F__2"/>
      <sheetName val="신길1ၒ"/>
      <sheetName val="SJB-101"/>
      <sheetName val="시운전연료"/>
      <sheetName val="자산LIST"/>
      <sheetName val="FAB별"/>
      <sheetName val="CLAUSE"/>
      <sheetName val="교수설계"/>
      <sheetName val="Macro(ST)"/>
      <sheetName val="Macro(AT)"/>
      <sheetName val="관급_File"/>
      <sheetName val="율촌법률사무소2내역"/>
      <sheetName val="MAT"/>
      <sheetName val="F5"/>
      <sheetName val="BUTT"/>
      <sheetName val="DIAPH"/>
      <sheetName val="ellansi"/>
      <sheetName val="ellks"/>
      <sheetName val="fitting"/>
      <sheetName val="flgansi"/>
      <sheetName val="flgks"/>
      <sheetName val="gasket"/>
      <sheetName val="pipeansi"/>
      <sheetName val="pipeks"/>
      <sheetName val="redansi"/>
      <sheetName val="redks"/>
      <sheetName val="RUBBER"/>
      <sheetName val="teeansi"/>
      <sheetName val="teeks "/>
      <sheetName val="가동비율"/>
      <sheetName val="간접비 총괄표"/>
      <sheetName val="Paint,Fire-Proof,Insul(48)"/>
      <sheetName val="중기사용료산출근거"/>
      <sheetName val="구조보강(무)"/>
      <sheetName val="청곡지선입력"/>
      <sheetName val="청곡지거입력"/>
      <sheetName val="이름"/>
      <sheetName val="내  역  서"/>
      <sheetName val="7.3.1 전력간선 굵기"/>
      <sheetName val="DATA (2)"/>
      <sheetName val="고장전류계산서"/>
      <sheetName val="전기설계변경"/>
      <sheetName val="J01"/>
      <sheetName val="년판01"/>
      <sheetName val="돌담교 상부수량"/>
      <sheetName val="CAB_OD"/>
      <sheetName val="J__TEAM_5_Office_Excel_9609F__3"/>
      <sheetName val="MAIN"/>
      <sheetName val="Don gia vung III"/>
      <sheetName val="환율change"/>
      <sheetName val="CPM챠트 "/>
      <sheetName val="간지"/>
      <sheetName val="카메라"/>
      <sheetName val="VXXXXXXX"/>
      <sheetName val="설계산출기초"/>
      <sheetName val="주관사업"/>
      <sheetName val="SIL98"/>
      <sheetName val="일위대가(1)"/>
      <sheetName val="ELECTRIC"/>
      <sheetName val="현황"/>
      <sheetName val="산5-7"/>
      <sheetName val="SILICATE"/>
      <sheetName val="010101"/>
      <sheetName val="지입재료비"/>
      <sheetName val="동력"/>
      <sheetName val="견적990322"/>
      <sheetName val="내역서 제출"/>
      <sheetName val="CODE2"/>
      <sheetName val="2차분"/>
      <sheetName val="구조물철거타공정이월"/>
      <sheetName val="BEND LOSS"/>
      <sheetName val="차압계산"/>
      <sheetName val="40총괄"/>
      <sheetName val="40집계"/>
      <sheetName val="401"/>
      <sheetName val="30신설일위대가"/>
      <sheetName val="30집계표"/>
      <sheetName val="2.1 부하계산서"/>
      <sheetName val="뚝토공"/>
      <sheetName val="차집관로내역"/>
      <sheetName val="당초내역서"/>
      <sheetName val="홈통받이수량"/>
      <sheetName val="조작대(1연)"/>
      <sheetName val="수량총괄"/>
      <sheetName val="준공공사 계"/>
      <sheetName val="집기손료"/>
      <sheetName val="4.전기"/>
      <sheetName val="AILC004"/>
      <sheetName val="합계금액"/>
      <sheetName val="97년 추정"/>
      <sheetName val="estm_mech"/>
      <sheetName val="유림콘도"/>
      <sheetName val="BQ"/>
      <sheetName val="시설물일위"/>
      <sheetName val="맨홀토공수량"/>
      <sheetName val="PIPE"/>
      <sheetName val="기계공사비집계(원안)"/>
      <sheetName val="gr_val"/>
      <sheetName val="gr_sum"/>
      <sheetName val="갑지1"/>
      <sheetName val="다이꾸"/>
      <sheetName val="EQUIP-H"/>
      <sheetName val="대조표(0108)"/>
      <sheetName val="청구서"/>
      <sheetName val="접속도로1"/>
      <sheetName val="일위대가(추가분)"/>
      <sheetName val="item"/>
      <sheetName val="2.대외공문"/>
      <sheetName val="Intro"/>
      <sheetName val="C.S.A"/>
      <sheetName val="PBS"/>
      <sheetName val="일위CODE"/>
      <sheetName val="인사자료총집계"/>
      <sheetName val="MGMT_SYS_&amp;_DCN"/>
      <sheetName val="부하LOAD"/>
      <sheetName val="노임단가 및 기계경비"/>
      <sheetName val="보온자재단가표"/>
      <sheetName val="신표지1"/>
      <sheetName val="종배수관"/>
      <sheetName val="날개벽(좌,우=60도-4개)"/>
      <sheetName val="종단계산"/>
      <sheetName val="후강전선관"/>
      <sheetName val="간접비계산"/>
      <sheetName val="배수통관(좌)"/>
      <sheetName val="WEON"/>
      <sheetName val="Grafenpa"/>
      <sheetName val="기기리스트"/>
      <sheetName val="사통공사비"/>
      <sheetName val="Dae_Jiju"/>
      <sheetName val="Sikje_ingun"/>
      <sheetName val="TREE_D"/>
      <sheetName val="MTR재(한기)"/>
      <sheetName val="Macro(전동기)"/>
      <sheetName val="자재집계표"/>
      <sheetName val="단열-자재"/>
      <sheetName val="Sheet15"/>
      <sheetName val="연결원본-절대지우지말것"/>
      <sheetName val="현황CODE"/>
      <sheetName val="손익현황"/>
      <sheetName val="13.품질관리계획"/>
      <sheetName val="입상내역"/>
      <sheetName val="토목내역"/>
      <sheetName val="ACUNIT"/>
      <sheetName val="표지 (2)"/>
      <sheetName val="울산자동제어"/>
      <sheetName val="입력"/>
      <sheetName val="단가산출서"/>
      <sheetName val="관급자재"/>
      <sheetName val="분전함신설"/>
      <sheetName val="접지1종"/>
      <sheetName val="마산월령동골조물량변경"/>
      <sheetName val="공비대비"/>
      <sheetName val="갑지(추정)"/>
      <sheetName val="4.2유효폭의 계산"/>
      <sheetName val="을지"/>
      <sheetName val="을-ATYPE"/>
      <sheetName val="기본사항"/>
      <sheetName val="환산"/>
      <sheetName val="노무비단가"/>
      <sheetName val="기계설비"/>
      <sheetName val="대전월평내역"/>
      <sheetName val="저"/>
      <sheetName val="일용노임단가"/>
      <sheetName val="단위량당중기"/>
      <sheetName val=" 일일업무보고 01월 23일.xlsx"/>
      <sheetName val=" 일일업무보고 01월 18일.xlsx"/>
      <sheetName val="냉천부속동"/>
      <sheetName val="차수"/>
      <sheetName val="발주내역"/>
      <sheetName val="물집"/>
      <sheetName val="1을"/>
      <sheetName val="재료수량(1)"/>
      <sheetName val="설계예시"/>
      <sheetName val="2007기계경비산출표"/>
      <sheetName val="구리토평1전기"/>
      <sheetName val="수량산출서 (2)"/>
      <sheetName val="G.R300경비"/>
      <sheetName val="부대비율"/>
      <sheetName val="노 무 비"/>
      <sheetName val="상 부"/>
      <sheetName val="VCV-BE-TONG"/>
      <sheetName val="tggwan(mac)"/>
      <sheetName val="입출재고현황 (2)"/>
      <sheetName val="토목수량산출"/>
      <sheetName val="배수관공"/>
      <sheetName val="측구공"/>
      <sheetName val="설계명세"/>
      <sheetName val="노임단가(일반)"/>
      <sheetName val="집 계 표"/>
      <sheetName val="준공조서갑지"/>
      <sheetName val="총괄내역"/>
      <sheetName val="본사공가현황"/>
      <sheetName val="매크로"/>
      <sheetName val="선로縸į繼į"/>
      <sheetName val="J__TEAM_5_Office_Excel_9609F__4"/>
      <sheetName val="PCC"/>
      <sheetName val="UR2-Calculation"/>
      <sheetName val="수목데이타 "/>
      <sheetName val="기준액"/>
      <sheetName val="공종별내역서"/>
      <sheetName val="내역_ver1_0"/>
      <sheetName val="장비당단가_(1)"/>
      <sheetName val="1_노무비명세서(해동)"/>
      <sheetName val="1_노무비명세서(토목)"/>
      <sheetName val="2_노무비명세서(해동)"/>
      <sheetName val="2_노무비명세서(수직보호망)"/>
      <sheetName val="2_노무비명세서(난간대)"/>
      <sheetName val="2_사진대지"/>
      <sheetName val="3_사진대지"/>
      <sheetName val="3BL공동구_수량"/>
      <sheetName val="대구실행"/>
      <sheetName val="차액보증"/>
      <sheetName val="예산M4A"/>
      <sheetName val="Breakdown"/>
      <sheetName val="공조기(삭제)"/>
      <sheetName val="내역(원안-대안)"/>
      <sheetName val="DESIGN CRITERIA"/>
      <sheetName val="일위대가표(DEEP)"/>
      <sheetName val="지질조사"/>
      <sheetName val="MTL$-INTER"/>
      <sheetName val="breakdown sheet(sample)"/>
      <sheetName val="유림골조"/>
      <sheetName val="일위(시설)"/>
      <sheetName val="UnitRate"/>
      <sheetName val="의왕실행"/>
      <sheetName val="DC"/>
      <sheetName val="직원자료입력"/>
      <sheetName val="2.펌프장(사급자재)"/>
      <sheetName val="가공2원도"/>
      <sheetName val="10현장조직"/>
      <sheetName val="1_수인터널1"/>
      <sheetName val="2000년_공정표1"/>
      <sheetName val="수량집계_(2)1"/>
      <sheetName val="토공_total1"/>
      <sheetName val="1공구_건정토건_토공1"/>
      <sheetName val="2_단면가정1"/>
      <sheetName val="소방_1"/>
      <sheetName val="5_정산서1"/>
      <sheetName val="3_내역서1"/>
      <sheetName val="2000_05"/>
      <sheetName val="전차선로_물량표1"/>
      <sheetName val="준검_내역서"/>
      <sheetName val="220_(2)"/>
      <sheetName val="전선_및_전선관"/>
      <sheetName val="8_PILE__(돌출)"/>
      <sheetName val="귀래_설계_공내역서"/>
      <sheetName val="예산서_"/>
      <sheetName val="2_호선별예상실적"/>
      <sheetName val="국도접속_차도부수량"/>
      <sheetName val="Sheet1_(2)"/>
      <sheetName val="수량산출서_갑지"/>
      <sheetName val="단면_(2)"/>
      <sheetName val="일위대가_"/>
      <sheetName val="4_고용보험"/>
      <sheetName val="표__지"/>
      <sheetName val="7__Cable(설명)-IEC"/>
      <sheetName val="11_자재단가1"/>
      <sheetName val="단가_및_재료비"/>
      <sheetName val="토_적_표"/>
      <sheetName val="인건비_"/>
      <sheetName val="_HIT-&gt;HMC_견적(3900)"/>
      <sheetName val="건축공사_집계표"/>
      <sheetName val="1_설계조건"/>
      <sheetName val="DATA_입력란"/>
      <sheetName val="Customer_Databas"/>
      <sheetName val="노임단가_(2)"/>
      <sheetName val="Summary_Sheets"/>
      <sheetName val="6_콘덴서"/>
      <sheetName val="기타_정보통신공사"/>
      <sheetName val="토공(우물통,기타)_"/>
      <sheetName val="1_취수장"/>
      <sheetName val="효성CB_1P기초"/>
      <sheetName val="원가_계산서"/>
      <sheetName val="화재_탐지_설비"/>
      <sheetName val="Cost_Inputs"/>
      <sheetName val="도담구내_개소별_명세"/>
      <sheetName val="AIR_SHOWER(3인용)"/>
      <sheetName val="COST_"/>
      <sheetName val="3_자재비(총괄)"/>
      <sheetName val="2_가정단면"/>
      <sheetName val="2_단가산출서(2)"/>
      <sheetName val="전체내역_(2)"/>
      <sheetName val="_총괄표"/>
      <sheetName val="남양시작동자105노65기1_3화1_2"/>
      <sheetName val="노임단가_"/>
      <sheetName val="철근량_검토"/>
      <sheetName val="측량노임_재료_기재"/>
      <sheetName val="기본_상수"/>
      <sheetName val="내역서_"/>
      <sheetName val="플랜트_설치"/>
      <sheetName val="7_경제성결과"/>
      <sheetName val="형강류_단가_CODE"/>
      <sheetName val="a1_시중노임및물가시세"/>
      <sheetName val="조건표_(2)"/>
      <sheetName val="콤보박스와_리스트박스의_연결"/>
      <sheetName val="Hours_CodeST"/>
      <sheetName val="미납품_현황"/>
      <sheetName val="내역서_제출"/>
      <sheetName val="1_설계기준"/>
      <sheetName val="11_우각부_보강"/>
      <sheetName val="6PILE__(돌출)"/>
      <sheetName val="세골재__T2_변경_현황"/>
      <sheetName val="SP-B1"/>
      <sheetName val="C-10"/>
      <sheetName val="C-11"/>
      <sheetName val="C-12"/>
      <sheetName val="C-13"/>
      <sheetName val="C-14"/>
      <sheetName val="C-15"/>
      <sheetName val="C-16"/>
      <sheetName val="C-17"/>
      <sheetName val="C-19"/>
      <sheetName val="C-20"/>
      <sheetName val="C-30"/>
      <sheetName val="C-40"/>
      <sheetName val="C-50"/>
      <sheetName val="C-60"/>
      <sheetName val="C-70~90"/>
      <sheetName val="COA-11"/>
      <sheetName val="COA-12"/>
      <sheetName val="COA-13"/>
      <sheetName val="COA-14"/>
      <sheetName val="COA-16"/>
      <sheetName val="COA-18"/>
      <sheetName val="COA-19"/>
      <sheetName val="COA -20's "/>
      <sheetName val="COA -30's  "/>
      <sheetName val="COA -40's"/>
      <sheetName val="COA-50"/>
      <sheetName val="Small Tools"/>
      <sheetName val="Consummables"/>
      <sheetName val="COA-60"/>
      <sheetName val="COA 70~90"/>
      <sheetName val="Template"/>
      <sheetName val="C_18"/>
      <sheetName val="COA_17"/>
      <sheetName val="7.6.3(B) UG Piping"/>
      <sheetName val="COVER-P"/>
      <sheetName val="plan&amp;section of foundation"/>
      <sheetName val="COVER_P"/>
      <sheetName val="eq_data"/>
      <sheetName val="Desal-E&amp;I"/>
      <sheetName val="inter"/>
      <sheetName val=" 갑지"/>
      <sheetName val="Lnx$LPS-A301(Excel)_"/>
      <sheetName val="D-623D"/>
      <sheetName val="member design"/>
      <sheetName val="working load at the btm ft."/>
      <sheetName val="soil bearing check"/>
      <sheetName val="合成単価作成表-BLDG"/>
      <sheetName val="KP1590_E"/>
      <sheetName val="A7"/>
      <sheetName val="BATCH"/>
      <sheetName val="COA_-20's_"/>
      <sheetName val="COA_-30's__"/>
      <sheetName val="COA_-40's"/>
      <sheetName val="Small_Tools"/>
      <sheetName val="COA_70~90"/>
      <sheetName val="Eq. Mobilization"/>
      <sheetName val="미장"/>
      <sheetName val="UnitList"/>
      <sheetName val="노임9월"/>
      <sheetName val="2.지진하중계산"/>
      <sheetName val="2.3 교각강성"/>
      <sheetName val="design load"/>
      <sheetName val="stability check"/>
      <sheetName val="sum"/>
      <sheetName val="Wash Water Injection Pump"/>
      <sheetName val="마감물량"/>
      <sheetName val="용량계산서"/>
      <sheetName val="4.장비손료"/>
      <sheetName val="PriceList"/>
      <sheetName val="Tot-sum"/>
      <sheetName val="FAB4생산"/>
      <sheetName val="데이터"/>
      <sheetName val="프랜트면허"/>
      <sheetName val="6동"/>
      <sheetName val="금융비용"/>
      <sheetName val="포장직선구간"/>
      <sheetName val="계약용량·_x0000_Ԁ_x0000_"/>
      <sheetName val="2.하중산정"/>
      <sheetName val="단가및재료비"/>
      <sheetName val="15설계GIS"/>
      <sheetName val="96노임기준"/>
      <sheetName val="창호"/>
      <sheetName val="점별(추정)"/>
      <sheetName val="Assumptions"/>
      <sheetName val="WORKER"/>
      <sheetName val="집계양식_전기"/>
      <sheetName val="집계양식_통신"/>
      <sheetName val="구매내역서14BL"/>
      <sheetName val="집계표_수배전반"/>
      <sheetName val="지급자재 대금지불 조서"/>
      <sheetName val="수배전반"/>
      <sheetName val="20-25"/>
      <sheetName val="원가계산2017_상"/>
      <sheetName val="ASP"/>
      <sheetName val="견저ᴙ〃"/>
      <sheetName val="당진1,2호기전선관설치및접지4차공ࠁཿ︁ᗕԯ_x0000_缀"/>
      <sheetName val="심사내역서(성남시 2014년도 아동안전 CCTV 구축공사"/>
      <sheetName val="손익예상"/>
      <sheetName val="TH VL, NC, DDHT Thanhphuoc"/>
      <sheetName val="1안"/>
      <sheetName val="7__Cable(설명)-IEC1"/>
      <sheetName val="3BL공동구_수량1"/>
      <sheetName val="단가_및_재료비1"/>
      <sheetName val="220_(2)1"/>
      <sheetName val="장비당단가_(1)1"/>
      <sheetName val="도담구내_개소별_명세1"/>
      <sheetName val="1_노무비명세서(해동)1"/>
      <sheetName val="1_노무비명세서(토목)1"/>
      <sheetName val="2_노무비명세서(해동)1"/>
      <sheetName val="2_노무비명세서(수직보호망)1"/>
      <sheetName val="2_노무비명세서(난간대)1"/>
      <sheetName val="2_사진대지1"/>
      <sheetName val="3_사진대지1"/>
      <sheetName val="AIR_SHOWER(3인용)1"/>
      <sheetName val="분양가"/>
      <sheetName val="TYPE-A"/>
      <sheetName val="단가조서"/>
      <sheetName val="Dsndata"/>
      <sheetName val="StrucData"/>
      <sheetName val="s.v"/>
      <sheetName val="약품설비"/>
      <sheetName val="예정(3)"/>
      <sheetName val="동원(3)"/>
      <sheetName val="Mstr COA"/>
      <sheetName val="General_Data"/>
      <sheetName val="(전기)설계예산서"/>
      <sheetName val="노임 단가"/>
      <sheetName val="도로구조공사비"/>
      <sheetName val="도로토공공사비"/>
      <sheetName val="여수토공사비"/>
      <sheetName val="LOST"/>
      <sheetName val="수량3"/>
      <sheetName val="영외수지"/>
      <sheetName val="직원명단"/>
      <sheetName val="요약"/>
    </sheetNames>
    <sheetDataSet>
      <sheetData sheetId="0" refreshError="1"/>
      <sheetData sheetId="1"/>
      <sheetData sheetId="2" refreshError="1"/>
      <sheetData sheetId="3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/>
      <sheetData sheetId="733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/>
      <sheetData sheetId="1079" refreshError="1"/>
      <sheetData sheetId="1080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 refreshError="1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/>
      <sheetData sheetId="1147" refreshError="1"/>
      <sheetData sheetId="1148"/>
      <sheetData sheetId="1149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/>
      <sheetData sheetId="1190"/>
      <sheetData sheetId="1191"/>
      <sheetData sheetId="1192"/>
      <sheetData sheetId="1193"/>
      <sheetData sheetId="1194"/>
      <sheetData sheetId="1195"/>
      <sheetData sheetId="1196"/>
      <sheetData sheetId="1197"/>
      <sheetData sheetId="1198"/>
      <sheetData sheetId="1199"/>
      <sheetData sheetId="1200"/>
      <sheetData sheetId="1201"/>
      <sheetData sheetId="1202"/>
      <sheetData sheetId="1203"/>
      <sheetData sheetId="1204"/>
      <sheetData sheetId="1205"/>
      <sheetData sheetId="1206"/>
      <sheetData sheetId="1207"/>
      <sheetData sheetId="1208"/>
      <sheetData sheetId="1209"/>
      <sheetData sheetId="1210"/>
      <sheetData sheetId="1211"/>
      <sheetData sheetId="1212"/>
      <sheetData sheetId="1213"/>
      <sheetData sheetId="1214"/>
      <sheetData sheetId="1215"/>
      <sheetData sheetId="1216"/>
      <sheetData sheetId="1217"/>
      <sheetData sheetId="1218"/>
      <sheetData sheetId="1219"/>
      <sheetData sheetId="1220"/>
      <sheetData sheetId="122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/>
      <sheetData sheetId="1275"/>
      <sheetData sheetId="1276"/>
      <sheetData sheetId="1277"/>
      <sheetData sheetId="1278"/>
      <sheetData sheetId="1279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</sheetDataSet>
  </externalBook>
</externalLink>
</file>

<file path=xl/externalLinks/externalLink1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보할 (2)"/>
      <sheetName val="품의서"/>
      <sheetName val="보할"/>
      <sheetName val="산출"/>
      <sheetName val="집계"/>
      <sheetName val="내역"/>
      <sheetName val="공통운영비"/>
      <sheetName val="공통가설공사"/>
      <sheetName val="직접경비"/>
      <sheetName val="안전관리비"/>
      <sheetName val="도급대가"/>
      <sheetName val="산출근거2"/>
      <sheetName val="산출근거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내역"/>
      <sheetName val="9902"/>
      <sheetName val="3-2PS"/>
      <sheetName val="슬래브"/>
      <sheetName val="2호맨홀공제수량"/>
      <sheetName val="토사(PE)"/>
      <sheetName val="계수시트"/>
      <sheetName val="토공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우수공집계"/>
      <sheetName val="1호원형집계"/>
      <sheetName val="1호원형맨홀"/>
      <sheetName val="1호인버트수량"/>
      <sheetName val="빗물받이집계"/>
      <sheetName val="빗물받이"/>
      <sheetName val="홈통받이집계"/>
      <sheetName val="홈통받이"/>
      <sheetName val="우수배제집계"/>
      <sheetName val="우수배제"/>
      <sheetName val="토사(PE)"/>
      <sheetName val="원가계산서"/>
      <sheetName val="일위대가목차"/>
      <sheetName val="조명율표"/>
    </sheetNames>
    <sheetDataSet>
      <sheetData sheetId="0"/>
      <sheetData sheetId="1" refreshError="1"/>
      <sheetData sheetId="2" refreshError="1"/>
      <sheetData sheetId="3" refreshError="1">
        <row r="3">
          <cell r="T3">
            <v>150</v>
          </cell>
          <cell r="U3">
            <v>26</v>
          </cell>
          <cell r="V3">
            <v>2.5999999999999999E-2</v>
          </cell>
        </row>
        <row r="4">
          <cell r="T4">
            <v>200</v>
          </cell>
          <cell r="U4">
            <v>27</v>
          </cell>
          <cell r="V4">
            <v>2.7E-2</v>
          </cell>
        </row>
        <row r="5">
          <cell r="T5">
            <v>250</v>
          </cell>
          <cell r="U5">
            <v>28</v>
          </cell>
          <cell r="V5">
            <v>2.8000000000000001E-2</v>
          </cell>
        </row>
        <row r="6">
          <cell r="T6">
            <v>300</v>
          </cell>
          <cell r="U6">
            <v>30</v>
          </cell>
          <cell r="V6">
            <v>0.03</v>
          </cell>
        </row>
        <row r="7">
          <cell r="T7">
            <v>350</v>
          </cell>
          <cell r="U7">
            <v>32</v>
          </cell>
          <cell r="V7">
            <v>3.2000000000000001E-2</v>
          </cell>
        </row>
        <row r="8">
          <cell r="T8">
            <v>400</v>
          </cell>
          <cell r="U8">
            <v>35</v>
          </cell>
          <cell r="V8">
            <v>3.5000000000000003E-2</v>
          </cell>
        </row>
        <row r="9">
          <cell r="T9">
            <v>450</v>
          </cell>
          <cell r="U9">
            <v>38</v>
          </cell>
          <cell r="V9">
            <v>3.7999999999999999E-2</v>
          </cell>
        </row>
        <row r="10">
          <cell r="T10">
            <v>500</v>
          </cell>
          <cell r="U10">
            <v>42</v>
          </cell>
          <cell r="V10">
            <v>4.2000000000000003E-2</v>
          </cell>
        </row>
        <row r="11">
          <cell r="T11">
            <v>600</v>
          </cell>
          <cell r="U11">
            <v>50</v>
          </cell>
          <cell r="V11">
            <v>0.05</v>
          </cell>
        </row>
        <row r="12">
          <cell r="T12">
            <v>700</v>
          </cell>
          <cell r="U12">
            <v>58</v>
          </cell>
          <cell r="V12">
            <v>5.8000000000000003E-2</v>
          </cell>
        </row>
        <row r="13">
          <cell r="T13">
            <v>800</v>
          </cell>
          <cell r="U13">
            <v>66</v>
          </cell>
          <cell r="V13">
            <v>6.6000000000000003E-2</v>
          </cell>
        </row>
        <row r="14">
          <cell r="T14">
            <v>900</v>
          </cell>
          <cell r="U14">
            <v>75</v>
          </cell>
          <cell r="V14">
            <v>7.4999999999999997E-2</v>
          </cell>
        </row>
        <row r="15">
          <cell r="T15">
            <v>1000</v>
          </cell>
          <cell r="U15">
            <v>82</v>
          </cell>
          <cell r="V15">
            <v>8.2000000000000003E-2</v>
          </cell>
        </row>
        <row r="16">
          <cell r="T16">
            <v>1100</v>
          </cell>
          <cell r="U16">
            <v>88</v>
          </cell>
          <cell r="V16">
            <v>8.7999999999999995E-2</v>
          </cell>
        </row>
        <row r="17">
          <cell r="T17">
            <v>1200</v>
          </cell>
          <cell r="U17">
            <v>95</v>
          </cell>
          <cell r="V17">
            <v>9.5000000000000001E-2</v>
          </cell>
        </row>
        <row r="18">
          <cell r="T18">
            <v>1350</v>
          </cell>
          <cell r="U18">
            <v>103</v>
          </cell>
          <cell r="V18">
            <v>0.10299999999999999</v>
          </cell>
        </row>
        <row r="19">
          <cell r="T19">
            <v>1500</v>
          </cell>
          <cell r="U19">
            <v>112</v>
          </cell>
          <cell r="V19">
            <v>0.112</v>
          </cell>
        </row>
        <row r="20">
          <cell r="T20">
            <v>1650</v>
          </cell>
          <cell r="U20">
            <v>120</v>
          </cell>
          <cell r="V20">
            <v>0.12</v>
          </cell>
        </row>
        <row r="21">
          <cell r="T21">
            <v>1800</v>
          </cell>
          <cell r="U21">
            <v>127</v>
          </cell>
          <cell r="V21">
            <v>0.127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물량"/>
      <sheetName val="단가조사"/>
      <sheetName val="노임"/>
      <sheetName val="1호인버트수량"/>
      <sheetName val="자재단가"/>
      <sheetName val="#REF"/>
      <sheetName val="홍보비디오"/>
      <sheetName val="내역서2안"/>
      <sheetName val="직노"/>
      <sheetName val="관로토공"/>
      <sheetName val="계수시트"/>
      <sheetName val="Total"/>
      <sheetName val="성곽내역서"/>
      <sheetName val="내역서"/>
      <sheetName val="DATE"/>
      <sheetName val="부하계산서"/>
      <sheetName val="설계명세서"/>
      <sheetName val="조도계산서 (도서)"/>
      <sheetName val="토사(PE)"/>
      <sheetName val="CTEMCOST"/>
      <sheetName val="기계경비(시간당)"/>
      <sheetName val="램머"/>
      <sheetName val="관급_File"/>
      <sheetName val="교사기준면적(초등)"/>
      <sheetName val="단가산출"/>
      <sheetName val="공량산출서"/>
      <sheetName val="내역(토목)"/>
      <sheetName val="토목공사일반"/>
      <sheetName val="Y-WORK"/>
      <sheetName val="평가데이터"/>
      <sheetName val="단가"/>
      <sheetName val="전력구구조물산근"/>
      <sheetName val="견적의뢰"/>
      <sheetName val="일위목록"/>
      <sheetName val="Customer Databas"/>
      <sheetName val="일위대가 "/>
      <sheetName val="내역"/>
      <sheetName val="내역서관로"/>
      <sheetName val="내역서설비"/>
      <sheetName val="내역서케이블"/>
      <sheetName val="6.관급자재조서"/>
      <sheetName val="내역서01"/>
      <sheetName val="관급총괄"/>
      <sheetName val="총괄집계표"/>
      <sheetName val="01"/>
      <sheetName val="순공사비"/>
      <sheetName val="말뚝물량"/>
      <sheetName val="하조서"/>
      <sheetName val="효성CB 1P기초"/>
      <sheetName val="수량산출"/>
      <sheetName val="원가+내역"/>
      <sheetName val="관로부문"/>
      <sheetName val="프랜트면허"/>
      <sheetName val="조명율표"/>
      <sheetName val="2000년1차"/>
      <sheetName val="2000전체분"/>
      <sheetName val="옥외외등집계표"/>
      <sheetName val="빌딩 안내"/>
      <sheetName val="임대견적서"/>
      <sheetName val="경상"/>
      <sheetName val="가설"/>
      <sheetName val="단위수량"/>
      <sheetName val="도급내역"/>
      <sheetName val="공사비산출서"/>
      <sheetName val="재료"/>
      <sheetName val="작성"/>
      <sheetName val="전선 및 전선관"/>
      <sheetName val="Baby일위대가"/>
      <sheetName val="공사개요"/>
      <sheetName val="기둥(원형)"/>
      <sheetName val="당사"/>
      <sheetName val="22신설수량"/>
      <sheetName val="한전일위"/>
      <sheetName val="데이타"/>
      <sheetName val="공종"/>
      <sheetName val="21301동"/>
      <sheetName val="총괄내역서"/>
      <sheetName val="설명"/>
      <sheetName val="설계예산서"/>
      <sheetName val="2.고용보험료산출근거"/>
      <sheetName val="한일양산"/>
      <sheetName val="시행예산"/>
      <sheetName val="목차"/>
      <sheetName val="참조"/>
      <sheetName val="우배수"/>
      <sheetName val="계산식"/>
      <sheetName val="VII-2현장경비"/>
      <sheetName val="Ⅴ-2.공종별내역"/>
      <sheetName val="청천내"/>
      <sheetName val="투찰금액"/>
      <sheetName val="도급기성"/>
      <sheetName val="자재"/>
      <sheetName val="30신설일위대가"/>
      <sheetName val="관급자재"/>
      <sheetName val="변경관급자재"/>
      <sheetName val="노무비"/>
      <sheetName val="적현로"/>
      <sheetName val="제경비"/>
      <sheetName val="준검 내역서"/>
      <sheetName val="원가계산서"/>
      <sheetName val="노임단가"/>
      <sheetName val="단가비교표"/>
      <sheetName val="단가 및 재료비"/>
      <sheetName val="중기사용료산출근거"/>
      <sheetName val="도급"/>
      <sheetName val="단가설계"/>
      <sheetName val="기계경비_시간당_"/>
      <sheetName val="파일의이용"/>
      <sheetName val="일위대가"/>
      <sheetName val="공사원가계산서"/>
      <sheetName val="토공"/>
      <sheetName val="부하(성남)"/>
      <sheetName val="2009년설계(안)"/>
      <sheetName val="공정집계"/>
      <sheetName val="1-최종안"/>
      <sheetName val="사업분석-분양가결정"/>
      <sheetName val="data"/>
      <sheetName val="예비"/>
      <sheetName val="토사_PE_"/>
      <sheetName val="공통가설"/>
      <sheetName val="일산실행내역"/>
      <sheetName val="주요자재단가"/>
      <sheetName val="2-5. 예산조서"/>
      <sheetName val="품셈TABLE"/>
      <sheetName val="수주추정"/>
      <sheetName val="전기"/>
      <sheetName val="오수토공"/>
      <sheetName val="수량집계"/>
      <sheetName val="예산조서"/>
      <sheetName val="물품구매"/>
      <sheetName val="XL4Poppy"/>
      <sheetName val="wall"/>
      <sheetName val="정부노임단가"/>
      <sheetName val="관급자재내역서"/>
      <sheetName val="설계예산내역서"/>
      <sheetName val="일 위 대 가 표"/>
      <sheetName val="경산"/>
      <sheetName val="도로구조공사비"/>
      <sheetName val="도로토공공사비"/>
      <sheetName val="여수토공사비"/>
      <sheetName val="여과지동"/>
      <sheetName val="기초자료"/>
      <sheetName val="기초입력 DATA"/>
      <sheetName val="인건비"/>
      <sheetName val="투찰가"/>
      <sheetName val="투찰내역"/>
      <sheetName val="증감대비"/>
      <sheetName val="총괄표"/>
      <sheetName val="표지"/>
      <sheetName val="부대공"/>
      <sheetName val="포장공"/>
      <sheetName val="관접합및부설"/>
      <sheetName val="기초단가"/>
      <sheetName val="(C)원내역"/>
      <sheetName val="관급단가"/>
      <sheetName val="가로등내역서"/>
      <sheetName val="요율"/>
      <sheetName val="갑지"/>
      <sheetName val="굴착현장"/>
      <sheetName val="연장(직관)"/>
      <sheetName val="설비"/>
      <sheetName val="익산-"/>
      <sheetName val="Sheet5"/>
      <sheetName val="Sheet1"/>
      <sheetName val="일(4)"/>
      <sheetName val="차도조도계산"/>
      <sheetName val="집계표"/>
      <sheetName val="조경"/>
      <sheetName val="판매시설"/>
      <sheetName val="주민복지관"/>
      <sheetName val="지하주차장"/>
      <sheetName val="공종구간"/>
      <sheetName val="공종목록표"/>
      <sheetName val="기본자료입력"/>
      <sheetName val="G.R300경비"/>
      <sheetName val="공정표"/>
      <sheetName val="c_balju"/>
      <sheetName val="본사공가현황"/>
      <sheetName val="건축"/>
      <sheetName val=" 견적서"/>
      <sheetName val="손익분석"/>
      <sheetName val="실행간접비용"/>
      <sheetName val="9.운반비산출"/>
      <sheetName val="70%"/>
      <sheetName val="양식"/>
      <sheetName val="원가계산"/>
      <sheetName val="단위단가"/>
      <sheetName val="은평작업지시대장"/>
      <sheetName val="수안보-MBR1"/>
      <sheetName val="출력X"/>
      <sheetName val="재노경"/>
      <sheetName val="실행기초"/>
      <sheetName val="인제내역"/>
      <sheetName val="실행견적"/>
      <sheetName val="J"/>
      <sheetName val="Sheet4"/>
      <sheetName val="자료"/>
      <sheetName val="입사일"/>
      <sheetName val="노무비산출(아파트 전체)-경보"/>
      <sheetName val="99년신청"/>
      <sheetName val="97 사업추정(WEKI)"/>
      <sheetName val="총투입계"/>
      <sheetName val="기초자료입력"/>
      <sheetName val="소비자가"/>
      <sheetName val="단"/>
      <sheetName val="일위대가목차"/>
      <sheetName val="도급예산내역서총괄표"/>
      <sheetName val="을"/>
      <sheetName val="유림골조"/>
      <sheetName val="49"/>
      <sheetName val="구천"/>
      <sheetName val="자재대"/>
      <sheetName val="공정코드"/>
      <sheetName val="예산내역서"/>
      <sheetName val="기계경비"/>
      <sheetName val="1.토공집계"/>
      <sheetName val="우수관로집계"/>
      <sheetName val="구조물공집계"/>
      <sheetName val="상호참고자료"/>
      <sheetName val="조명시설"/>
      <sheetName val="설계예시"/>
      <sheetName val="010101"/>
      <sheetName val="노임(1차)"/>
      <sheetName val="약품공급2"/>
      <sheetName val="산근"/>
      <sheetName val="전통건설"/>
      <sheetName val="실행철강하도"/>
      <sheetName val="Hauptdaten"/>
      <sheetName val="DATA1"/>
      <sheetName val="용역비내역-진짜"/>
      <sheetName val="단가표"/>
      <sheetName val="노무비 근거"/>
      <sheetName val="재정비직인"/>
      <sheetName val="재정비내역"/>
      <sheetName val="지적고시내역"/>
      <sheetName val="설계내역서"/>
      <sheetName val="허용전류"/>
      <sheetName val="MCC"/>
      <sheetName val="도급예산내역서봉투"/>
      <sheetName val="설계산출표지"/>
      <sheetName val="을부담운반비"/>
      <sheetName val="운반비산출"/>
      <sheetName val="GI-LIST"/>
      <sheetName val="일위대가표"/>
      <sheetName val="터파기및재료"/>
      <sheetName val="몰탈콘크리트"/>
      <sheetName val="철근집계"/>
      <sheetName val="대비"/>
      <sheetName val="물가자료"/>
      <sheetName val="Sheet9"/>
      <sheetName val="Sheet14"/>
      <sheetName val="Sheet13"/>
      <sheetName val="Sheet10"/>
      <sheetName val="전기자료"/>
      <sheetName val="원가 계산"/>
      <sheetName val="4차공사"/>
      <sheetName val="부대내역"/>
      <sheetName val="99총공사내역서"/>
      <sheetName val="시설물"/>
      <sheetName val="식재출력용"/>
      <sheetName val="유지관리"/>
      <sheetName val="서대문대장"/>
      <sheetName val="대가표(품셈)"/>
      <sheetName val="기본자료"/>
      <sheetName val="인건-측정"/>
      <sheetName val="값"/>
      <sheetName val="산출금액내역"/>
      <sheetName val="가시설단위수량"/>
      <sheetName val="SORCE1"/>
      <sheetName val="코드표"/>
      <sheetName val="자재코드"/>
      <sheetName val="9GNG운반"/>
      <sheetName val="연결임시"/>
      <sheetName val="2-1. 경관조명 내역총괄표"/>
      <sheetName val="1"/>
      <sheetName val="견적단가"/>
      <sheetName val="을지"/>
      <sheetName val="설계산출기초"/>
      <sheetName val="1.변압기용량"/>
      <sheetName val="투자비"/>
      <sheetName val="조성원가DATA"/>
      <sheetName val="사업비"/>
      <sheetName val="설계내역(2000)"/>
      <sheetName val="공사비_NDE"/>
      <sheetName val="Macro1"/>
      <sheetName val="갑지1"/>
      <sheetName val="일위(열차무선)"/>
      <sheetName val="대구-교대(A1)"/>
      <sheetName val="OPGW기별"/>
      <sheetName val="N賃率-職"/>
      <sheetName val="database"/>
      <sheetName val="배관표"/>
      <sheetName val="설비원가"/>
      <sheetName val="단가대비표"/>
      <sheetName val="부대집계"/>
      <sheetName val="소방"/>
      <sheetName val="전기공사일위대가"/>
      <sheetName val="Macro(차단기)"/>
      <sheetName val="샤워실위생"/>
      <sheetName val="계림(함평)"/>
      <sheetName val="계림(장성)"/>
      <sheetName val="기자재비"/>
      <sheetName val="대전-교대(A1-A2)"/>
      <sheetName val="단면치수"/>
      <sheetName val="구조물철거타공정이월"/>
      <sheetName val="기계공사물량집계"/>
      <sheetName val="국내총괄"/>
      <sheetName val="토공사"/>
      <sheetName val="제경비율"/>
      <sheetName val="변경내역서"/>
      <sheetName val="방식총괄"/>
      <sheetName val="Inst."/>
      <sheetName val="철거산출근거"/>
      <sheetName val="개요"/>
      <sheetName val="건축내역"/>
      <sheetName val="설계내역2"/>
      <sheetName val="기본단가표"/>
      <sheetName val="견적대비"/>
      <sheetName val="협력업체"/>
      <sheetName val="시중노임"/>
      <sheetName val="품셈표"/>
      <sheetName val="도급내역5+800"/>
      <sheetName val="도급금액"/>
      <sheetName val="우수관로터파기고"/>
      <sheetName val="물집"/>
      <sheetName val="ITEM"/>
      <sheetName val="WORK"/>
      <sheetName val="5지구단위"/>
      <sheetName val="교차로(1) "/>
      <sheetName val="배수공"/>
      <sheetName val="기본단가"/>
      <sheetName val="인건비단가"/>
      <sheetName val="총괄"/>
      <sheetName val="공종단가"/>
      <sheetName val="현장관리비"/>
      <sheetName val="설비(제출)"/>
      <sheetName val="터널조도"/>
      <sheetName val="분전함신설"/>
      <sheetName val="접지1종"/>
      <sheetName val="2003 일위대가"/>
      <sheetName val="설변내역서"/>
      <sheetName val="노임단가적용"/>
      <sheetName val="일위총괄"/>
      <sheetName val="2공구산출내역"/>
      <sheetName val="입적6-10"/>
      <sheetName val="I一般比"/>
      <sheetName val="산출"/>
      <sheetName val="기계공사"/>
      <sheetName val="관경별내역서"/>
      <sheetName val="동원인원"/>
      <sheetName val="단가 (2)"/>
      <sheetName val="백룡교차로"/>
      <sheetName val="산정교차로"/>
      <sheetName val="신영교차로"/>
      <sheetName val="DS0 단위"/>
      <sheetName val="DS1 단위"/>
      <sheetName val="Sheet2"/>
      <sheetName val="실적원가"/>
      <sheetName val="Sheet3"/>
      <sheetName val="출자한도"/>
      <sheetName val="사업수지"/>
      <sheetName val="기성내역서표지"/>
      <sheetName val="변경내역서간지"/>
      <sheetName val="남양시작동010313100%"/>
      <sheetName val="공토공단위당"/>
      <sheetName val="건축일"/>
      <sheetName val="SG"/>
      <sheetName val="설치자재"/>
      <sheetName val="대가 (보완)"/>
      <sheetName val=""/>
      <sheetName val="간선계산"/>
      <sheetName val="건축내역서"/>
      <sheetName val="설비내역서"/>
      <sheetName val="전기내역서"/>
      <sheetName val="골조시행"/>
      <sheetName val="실행대비"/>
      <sheetName val="1차 내역서"/>
      <sheetName val="전기일위대가"/>
      <sheetName val="직재"/>
      <sheetName val="재집"/>
      <sheetName val="지급자재내역서"/>
      <sheetName val="주소"/>
      <sheetName val="현장경비"/>
      <sheetName val="시설물일위"/>
      <sheetName val="가로등"/>
      <sheetName val="별표 "/>
      <sheetName val="토공사(흙막이)"/>
      <sheetName val="공사원가"/>
      <sheetName val="S0"/>
      <sheetName val="본선및홈복구"/>
      <sheetName val="연결관연장산출"/>
      <sheetName val="물가대비표"/>
      <sheetName val="03전반노무비"/>
      <sheetName val="1회갑지"/>
      <sheetName val="2회내역"/>
      <sheetName val="이형관"/>
      <sheetName val="내역서1999.8최종"/>
      <sheetName val="공사명입력"/>
      <sheetName val="근로자자료입력"/>
      <sheetName val="참고자료"/>
      <sheetName val="초기화면"/>
      <sheetName val="유림총괄"/>
      <sheetName val="건축2"/>
      <sheetName val="금액내역서"/>
      <sheetName val="단면 (2)"/>
      <sheetName val="용소리교"/>
      <sheetName val="변수값"/>
      <sheetName val="산출내역"/>
      <sheetName val="일위목차"/>
      <sheetName val="CB"/>
      <sheetName val="3BL공동구 수량"/>
      <sheetName val="입력DATA"/>
      <sheetName val="바닥판"/>
      <sheetName val="말뚝지지력산정"/>
      <sheetName val="NEYOK"/>
      <sheetName val="Option"/>
      <sheetName val="계장 품셈표"/>
      <sheetName val="조건표"/>
      <sheetName val="4 노임단가"/>
      <sheetName val="환경기계공정표 (3)"/>
      <sheetName val="BSD (2)"/>
      <sheetName val="1.1.1.7 소방설비공사"/>
      <sheetName val="1.1.1.5 전등설비"/>
      <sheetName val="도봉2지구"/>
      <sheetName val="공리일"/>
      <sheetName val="자재물량.XLS"/>
      <sheetName val="%EC%9E%90%EC%9E%AC%EB%AC%BC%EB%"/>
      <sheetName val="내력서"/>
      <sheetName val="설계설명서"/>
      <sheetName val="변경증감(물량)대비표"/>
      <sheetName val="INPUT"/>
      <sheetName val="자료입력"/>
      <sheetName val="산출1-수변전"/>
      <sheetName val="물량산출서"/>
      <sheetName val="총내역서"/>
      <sheetName val="슬래브"/>
      <sheetName val="중사"/>
      <sheetName val="노단"/>
      <sheetName val="단산"/>
      <sheetName val="명세"/>
      <sheetName val="일대"/>
      <sheetName val="주현(해보)"/>
      <sheetName val="주현(영광)"/>
      <sheetName val="화해(함평)"/>
      <sheetName val="화해(장성)"/>
      <sheetName val="계약내역서"/>
      <sheetName val="cal"/>
      <sheetName val="전선 및 전선관-자유로"/>
      <sheetName val="관로터파기-자유로"/>
      <sheetName val="잡비계산"/>
      <sheetName val="중기"/>
      <sheetName val="투입내역"/>
      <sheetName val="범례표"/>
      <sheetName val="시중노임단가"/>
      <sheetName val="월래"/>
      <sheetName val="ABUT수량-A1"/>
      <sheetName val="시운전연료"/>
      <sheetName val="1월"/>
      <sheetName val="공통비(전체)"/>
      <sheetName val="간접"/>
      <sheetName val="토질조사"/>
      <sheetName val="금액"/>
      <sheetName val="표지 (2)"/>
      <sheetName val="Gia vat tu"/>
      <sheetName val="빗물받이(910-510-410)"/>
      <sheetName val="[자재물량.XLS]\\유기한1\c\MAYBE\자재물량.X"/>
      <sheetName val="제품별"/>
      <sheetName val="인건비기준"/>
      <sheetName val="내역서(사업소)"/>
      <sheetName val="단가산출2"/>
      <sheetName val="단가산출1"/>
      <sheetName val="C.배수관공"/>
      <sheetName val="TOTAL_BOQ"/>
      <sheetName val="일위대가목록"/>
      <sheetName val="기기리스트"/>
      <sheetName val="부대공Ⅱ"/>
      <sheetName val="배수관집계"/>
      <sheetName val="코스모공장 (어음)"/>
      <sheetName val="TEL"/>
      <sheetName val="갑지(추정)"/>
      <sheetName val="견적서을"/>
      <sheetName val="세금자료"/>
      <sheetName val="빙장비사양"/>
      <sheetName val="장비사양"/>
      <sheetName val="PIPE"/>
      <sheetName val="표층포설및다짐"/>
      <sheetName val="2003상반기노임기준"/>
      <sheetName val="견적가"/>
      <sheetName val="현장소운반"/>
      <sheetName val="관구보호몰탈"/>
      <sheetName val="대공종"/>
      <sheetName val="지중자재단가"/>
      <sheetName val="라멘본체수량"/>
      <sheetName val="[자재물량.XLS][자재물량.XLS][자재물량.XLS]["/>
      <sheetName val="[자재물량.XLS][자재물량.XLS][자재물량.XLS]\"/>
      <sheetName val="[자재물량.XLS][자재물량.XLS]\\유기한1\c\MA"/>
      <sheetName val="출력용"/>
      <sheetName val="서울대규장각(가시설흙막이)"/>
      <sheetName val="[자재물량.XLS]_____1_c_MAYBE______2"/>
      <sheetName val="계산서(곡선부)"/>
      <sheetName val="포장재료집계표"/>
      <sheetName val="일위대가(가설)"/>
      <sheetName val="공통비총괄표"/>
      <sheetName val="공사기본내용입력"/>
      <sheetName val="제잡비 산출내역(실적공사비)"/>
      <sheetName val="견적서"/>
      <sheetName val="기초목록"/>
      <sheetName val="업종코드"/>
      <sheetName val="도색및표지판 단위수량"/>
      <sheetName val="토건"/>
      <sheetName val="장비비기준"/>
      <sheetName val="대목"/>
      <sheetName val="전계가"/>
      <sheetName val="제1회기성청구.20110620.xlsx"/>
      <sheetName val="관급 자재수량집계표"/>
      <sheetName val="hvac(제어동)"/>
      <sheetName val="기술부 VENDOR LIST"/>
      <sheetName val="냉난방(부대공사)"/>
      <sheetName val="BID"/>
      <sheetName val="마포토정"/>
      <sheetName val="목록"/>
      <sheetName val="CATV"/>
      <sheetName val="SCHEDULE"/>
      <sheetName val="용산3(영광)"/>
      <sheetName val="현황CODE"/>
      <sheetName val="손익현황"/>
      <sheetName val="ELECTRIC"/>
      <sheetName val="도장면"/>
      <sheetName val="도장면적"/>
      <sheetName val="총괄변경내역서"/>
      <sheetName val="계정"/>
      <sheetName val="직접경비"/>
      <sheetName val="직접인건비"/>
      <sheetName val="사통"/>
      <sheetName val="투입(관수_건축)"/>
      <sheetName val="투입(APT500)"/>
      <sheetName val="투입(분당)"/>
      <sheetName val="작성지침서2)"/>
      <sheetName val="투입스케쥴양식"/>
      <sheetName val="투입(APT1200)"/>
      <sheetName val="투입(평촌)"/>
      <sheetName val="투입(APT1000)"/>
      <sheetName val="관급"/>
      <sheetName val="DATA(BAC)"/>
      <sheetName val="AP1"/>
      <sheetName val="POWER"/>
      <sheetName val="내역_FILE"/>
      <sheetName val="기계설비품셈"/>
      <sheetName val="통로box전기"/>
      <sheetName val="설계예산서(1공구)"/>
      <sheetName val="신기제1터널"/>
      <sheetName val="경비대가"/>
      <sheetName val="토목순공사비1차분"/>
      <sheetName val="EP0618"/>
      <sheetName val="수량집계표"/>
      <sheetName val="공종별수량집계"/>
      <sheetName val="공사내역"/>
      <sheetName val="[자재물량.XLS]_____1_c_MAYBE______3"/>
      <sheetName val="관경별-퇴적깊이별 준설량(㎥당m)산정표"/>
      <sheetName val="교통대책내역"/>
      <sheetName val="(당평)자재"/>
      <sheetName val="당초명세(평)"/>
      <sheetName val="6PILE  (돌출)"/>
      <sheetName val="산출내역서집계표"/>
      <sheetName val="자단"/>
      <sheetName val="기성"/>
      <sheetName val="Factor"/>
      <sheetName val="기안"/>
      <sheetName val="뚝토공"/>
      <sheetName val="감액총괄표"/>
      <sheetName val="공사착공계"/>
      <sheetName val="설계서"/>
      <sheetName val="총 원가계산"/>
      <sheetName val="APT"/>
      <sheetName val="구리토평1전기"/>
      <sheetName val="예산서"/>
      <sheetName val="[자재물량.XLS]_____1_c_MAYBE______4"/>
      <sheetName val="[자재물량.XLS]_____1_c_MAYBE______5"/>
      <sheetName val="편입용지조서"/>
      <sheetName val="대창(함평)"/>
      <sheetName val="대창(장성)"/>
      <sheetName val="대창(함평)-창열"/>
      <sheetName val="건설산출"/>
      <sheetName val="분수문계산"/>
      <sheetName val="보성조서"/>
      <sheetName val="수량산출(음암)"/>
      <sheetName val="입찰안"/>
      <sheetName val="중기손료"/>
      <sheetName val="가감수량"/>
      <sheetName val="설치공사비"/>
      <sheetName val="단가 "/>
      <sheetName val="일반공사"/>
      <sheetName val="주차구획선수량"/>
      <sheetName val="건축공사"/>
      <sheetName val="환율change"/>
      <sheetName val="견적조건"/>
      <sheetName val="대상공사(조달청)"/>
      <sheetName val="자료(통합)"/>
      <sheetName val="데리네이타현황"/>
      <sheetName val="건설실행"/>
      <sheetName val="1단계"/>
      <sheetName val="관급현황"/>
      <sheetName val="설계조건"/>
      <sheetName val="노무비단가"/>
      <sheetName val="Mc1"/>
      <sheetName val="기초코드"/>
      <sheetName val="새공통(96임금인상기준)"/>
      <sheetName val="특별교실"/>
      <sheetName val="Sheet2 (2)"/>
      <sheetName val="원가계산서 "/>
      <sheetName val="공량산출근거서"/>
      <sheetName val="참고사항"/>
      <sheetName val="환산"/>
      <sheetName val="건축토목내역"/>
      <sheetName val="약전설비"/>
      <sheetName val="수량산출G1"/>
      <sheetName val="TABLE"/>
      <sheetName val="효성CB_1P기초2"/>
      <sheetName val="조도계산서_(도서)2"/>
      <sheetName val="1_토공집계2"/>
      <sheetName val="Customer_Databas2"/>
      <sheetName val="일위대가_2"/>
      <sheetName val="6_관급자재조서2"/>
      <sheetName val="2_고용보험료산출근거2"/>
      <sheetName val="전선_및_전선관2"/>
      <sheetName val="조도계산서_(도서)"/>
      <sheetName val="Customer_Databas"/>
      <sheetName val="일위대가_"/>
      <sheetName val="6_관급자재조서"/>
      <sheetName val="일_위_대_가_표"/>
      <sheetName val="효성CB_1P기초"/>
      <sheetName val="전선_및_전선관"/>
      <sheetName val="빌딩_안내"/>
      <sheetName val="단가_및_재료비"/>
      <sheetName val="2_고용보험료산출근거"/>
      <sheetName val="G_R300경비"/>
      <sheetName val="1_토공집계"/>
      <sheetName val="9_운반비산출"/>
      <sheetName val="2-1__경관조명_내역총괄표"/>
      <sheetName val="기초입력_DATA"/>
      <sheetName val="2-5__예산조서"/>
      <sheetName val="준검_내역서"/>
      <sheetName val="Ⅴ-2_공종별내역"/>
      <sheetName val="2003_일위대가"/>
      <sheetName val="1_변압기용량"/>
      <sheetName val="노무비_근거"/>
      <sheetName val="_견적서"/>
      <sheetName val="노무비산출(아파트_전체)-경보"/>
      <sheetName val="97_사업추정(WEKI)"/>
      <sheetName val="원가_계산"/>
      <sheetName val="Inst_"/>
      <sheetName val="교차로(1)_"/>
      <sheetName val="단가_(2)"/>
      <sheetName val="DS0_단위"/>
      <sheetName val="DS1_단위"/>
      <sheetName val="대가_(보완)"/>
      <sheetName val="1차_내역서"/>
      <sheetName val="별표_"/>
      <sheetName val="내역서1999_8최종"/>
      <sheetName val="자재물량_XLS"/>
      <sheetName val="[자재물량_XLS][자재물량_XLS][자재물량_XLS]["/>
      <sheetName val="익산"/>
      <sheetName val="2차총원가"/>
      <sheetName val="교대(A1-A2)"/>
      <sheetName val="중요"/>
      <sheetName val="[자재물량.XLS]_____1_c_MAYBE______9"/>
      <sheetName val="Sheet1 (2)"/>
      <sheetName val="[자재물량.XLS]_____1_c_MAYBE______7"/>
      <sheetName val="[자재물량.XLS]_____1_c_MAYBE______6"/>
      <sheetName val="[자재물량.XLS]_____1_c_MAYBE______8"/>
      <sheetName val="[자재물량.XLS]_____1_c_MAYBE_____10"/>
      <sheetName val="[자재물량.XLS]_____1_c_MAYBE_____11"/>
      <sheetName val="5.정산서"/>
      <sheetName val="[자재물량.XLS]_____1_c_MAYBE_____16"/>
      <sheetName val="[자재물량.XLS]_____1_c_MAYBE_____12"/>
      <sheetName val="[자재물량.XLS]_____1_c_MAYBE_____13"/>
      <sheetName val="[자재물량.XLS]_____1_c_MAYBE_____14"/>
      <sheetName val="[자재물량.XLS]_____1_c_MAYBE_____15"/>
      <sheetName val="SLAB&quot;1&quot;"/>
      <sheetName val="청 구"/>
      <sheetName val="식재일위대가"/>
      <sheetName val="세부내역"/>
      <sheetName val="WELDING"/>
      <sheetName val="초"/>
      <sheetName val="계획금액"/>
      <sheetName val="호프"/>
      <sheetName val="전신환매도율"/>
      <sheetName val="오억미만"/>
      <sheetName val="현장"/>
      <sheetName val="내역을"/>
      <sheetName val="원가"/>
      <sheetName val="시설물기초"/>
      <sheetName val="205동"/>
      <sheetName val="적요"/>
      <sheetName val="예정공정표"/>
    </sheetNames>
    <definedNames>
      <definedName name="굵기"/>
      <definedName name="돌아가_교통"/>
      <definedName name="돌아가기"/>
      <definedName name="등가도움"/>
      <definedName name="연접도움말"/>
      <definedName name="전선_관"/>
      <definedName name="전압강하가기"/>
      <definedName name="터파기계산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/>
      <sheetData sheetId="430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/>
      <sheetData sheetId="577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/>
      <sheetData sheetId="618"/>
      <sheetData sheetId="619"/>
      <sheetData sheetId="620"/>
      <sheetData sheetId="621"/>
      <sheetData sheetId="622"/>
      <sheetData sheetId="623"/>
      <sheetData sheetId="624"/>
      <sheetData sheetId="625"/>
      <sheetData sheetId="626"/>
      <sheetData sheetId="627"/>
      <sheetData sheetId="628"/>
      <sheetData sheetId="629"/>
      <sheetData sheetId="630"/>
      <sheetData sheetId="631"/>
      <sheetData sheetId="632"/>
      <sheetData sheetId="633"/>
      <sheetData sheetId="634"/>
      <sheetData sheetId="635"/>
      <sheetData sheetId="636"/>
      <sheetData sheetId="637"/>
      <sheetData sheetId="638"/>
      <sheetData sheetId="639"/>
      <sheetData sheetId="640"/>
      <sheetData sheetId="641"/>
      <sheetData sheetId="642"/>
      <sheetData sheetId="643"/>
      <sheetData sheetId="644"/>
      <sheetData sheetId="645"/>
      <sheetData sheetId="646"/>
      <sheetData sheetId="647"/>
      <sheetData sheetId="648"/>
      <sheetData sheetId="649"/>
      <sheetData sheetId="650"/>
      <sheetData sheetId="651"/>
      <sheetData sheetId="652"/>
      <sheetData sheetId="653"/>
      <sheetData sheetId="654"/>
      <sheetData sheetId="655"/>
      <sheetData sheetId="656"/>
      <sheetData sheetId="657"/>
      <sheetData sheetId="658"/>
      <sheetData sheetId="659"/>
      <sheetData sheetId="660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/>
      <sheetData sheetId="667"/>
      <sheetData sheetId="668"/>
      <sheetData sheetId="669"/>
      <sheetData sheetId="670"/>
      <sheetData sheetId="671"/>
      <sheetData sheetId="672" refreshError="1"/>
      <sheetData sheetId="673"/>
      <sheetData sheetId="674"/>
      <sheetData sheetId="675"/>
      <sheetData sheetId="676"/>
      <sheetData sheetId="677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</sheetDataSet>
  </externalBook>
</externalLink>
</file>

<file path=xl/externalLinks/externalLink1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가로등"/>
      <sheetName val="가로등원가계산서"/>
      <sheetName val="가로등내역서-도급"/>
      <sheetName val="가로등내역서-관급"/>
      <sheetName val="가로등내역서-사급"/>
      <sheetName val="신호등내역서-도급"/>
      <sheetName val="신호등내역서-사급"/>
      <sheetName val="적용단가"/>
      <sheetName val="자재단가"/>
      <sheetName val="한전외선가로등"/>
      <sheetName val="일위대가"/>
      <sheetName val="인건비"/>
      <sheetName val="가로등집계"/>
      <sheetName val="가로등산출"/>
      <sheetName val="신호등집계"/>
      <sheetName val="신호등산출"/>
      <sheetName val="가로등부표"/>
      <sheetName val="신호등부표"/>
      <sheetName val="기초근거"/>
      <sheetName val="일위대가서(종)"/>
      <sheetName val="인건비 "/>
      <sheetName val="단위수량"/>
      <sheetName val="노귀재IC내역서"/>
      <sheetName val="노임"/>
      <sheetName val="옥외등신설"/>
      <sheetName val="저케CV22신설"/>
      <sheetName val="저케CV38신설"/>
      <sheetName val="저케CV8신설"/>
      <sheetName val="접지3종"/>
      <sheetName val="1단계"/>
      <sheetName val="설치공사비"/>
      <sheetName val="공사비증감"/>
      <sheetName val="배수관연장조서"/>
      <sheetName val="내역서"/>
      <sheetName val="단가"/>
      <sheetName val="직재"/>
      <sheetName val="9811"/>
      <sheetName val="효성CB 1P기초"/>
      <sheetName val="계수시트"/>
      <sheetName val="조명율표"/>
      <sheetName val="CT"/>
      <sheetName val="실행철강하도"/>
      <sheetName val="지급자재"/>
      <sheetName val="준검 내역서"/>
      <sheetName val="터파기및재료"/>
      <sheetName val="운반공"/>
      <sheetName val="ABUT수량-A1"/>
      <sheetName val="총괄집계표"/>
      <sheetName val="운반비(시흥)"/>
      <sheetName val="단가비교표"/>
      <sheetName val="3"/>
      <sheetName val="단1"/>
      <sheetName val="하조서"/>
      <sheetName val="단가대비표"/>
      <sheetName val="2. 공원조도"/>
      <sheetName val="Sheet1"/>
      <sheetName val="터널조도"/>
      <sheetName val="3련 BOX"/>
      <sheetName val="일대목차"/>
      <sheetName val="석축설면"/>
      <sheetName val="법면단"/>
      <sheetName val="내역"/>
      <sheetName val="1.수인터널"/>
      <sheetName val="목록"/>
      <sheetName val="우성교간선"/>
      <sheetName val="STB 1 TOWER LISTS"/>
      <sheetName val="FB25JN"/>
      <sheetName val="대림경상68억"/>
      <sheetName val="Sens&amp;Anal"/>
      <sheetName val="입찰견적보고서"/>
      <sheetName val="장비단가"/>
      <sheetName val="금융비용"/>
      <sheetName val="설비"/>
      <sheetName val="원하대비"/>
      <sheetName val="원도급"/>
      <sheetName val="하도급"/>
      <sheetName val="날개벽수량표"/>
      <sheetName val="수량산출"/>
      <sheetName val="여과지동"/>
      <sheetName val="기초자료"/>
      <sheetName val="예산조서"/>
      <sheetName val="일위대가(1)"/>
      <sheetName val="내역서01"/>
      <sheetName val="기계경비(시간당)"/>
      <sheetName val="램머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2@ BOX"/>
      <sheetName val="2@ BOX (2)"/>
      <sheetName val="Sheet1"/>
      <sheetName val="Sheet2"/>
      <sheetName val="Sheet3"/>
      <sheetName val="부대공"/>
      <sheetName val="구조물철거타공정이월"/>
      <sheetName val="토공(우물통,기타) "/>
      <sheetName val="수량집계"/>
      <sheetName val="단위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20청천덕평"/>
      <sheetName val="20청천잡"/>
      <sheetName val="2000전체분"/>
      <sheetName val="2000전체잡비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터파기및재료"/>
      <sheetName val="200"/>
      <sheetName val="중기조종사 단위단가"/>
      <sheetName val="평가데이터"/>
      <sheetName val="보험료산출"/>
      <sheetName val="J"/>
      <sheetName val="산출내역(4월)"/>
      <sheetName val="산출내역(5월) (2)"/>
      <sheetName val="주공 갑지"/>
      <sheetName val="구룡간선입력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기본일위"/>
      <sheetName val="별표 "/>
      <sheetName val="연부97-1"/>
      <sheetName val="갑지1"/>
      <sheetName val="교사기준면적(초등)"/>
      <sheetName val="노임이"/>
      <sheetName val="1.취수장"/>
      <sheetName val="일위대가"/>
      <sheetName val="조달청적격심사"/>
      <sheetName val="DATE"/>
      <sheetName val="직노"/>
      <sheetName val="부대tu"/>
      <sheetName val="안양건축"/>
      <sheetName val="구간별관경"/>
      <sheetName val="도시가스현황"/>
      <sheetName val="내역"/>
      <sheetName val="중기사용료"/>
      <sheetName val="공사비총괄표"/>
      <sheetName val="구조물공"/>
      <sheetName val="부대공"/>
      <sheetName val="배수공"/>
      <sheetName val="토공"/>
      <sheetName val="포장공"/>
      <sheetName val="원가"/>
      <sheetName val="연결임시"/>
      <sheetName val="횡배수관토공수량"/>
      <sheetName val="을"/>
      <sheetName val="APT"/>
      <sheetName val="노무비단가"/>
      <sheetName val="노임단가"/>
      <sheetName val="입찰안"/>
      <sheetName val="NYS"/>
      <sheetName val="실행내역서 "/>
      <sheetName val="기성내역1"/>
      <sheetName val="토목공사"/>
      <sheetName val="99노임기준"/>
      <sheetName val="청천내"/>
      <sheetName val="기계"/>
      <sheetName val="정화조"/>
      <sheetName val="조경"/>
      <sheetName val="토목"/>
      <sheetName val="단가조정"/>
      <sheetName val="노무비 경비"/>
      <sheetName val="산정표"/>
      <sheetName val="산재 안전"/>
      <sheetName val="결재판"/>
      <sheetName val="Y-WORK"/>
      <sheetName val="9902"/>
      <sheetName val="단가"/>
      <sheetName val="정렬"/>
      <sheetName val="건축내역서"/>
      <sheetName val="설비내역서"/>
      <sheetName val="전기내역서"/>
      <sheetName val="FRP PIPING 일위대가"/>
      <sheetName val="3절_CheckList_구분"/>
      <sheetName val="2000청천-덕평발주포장1"/>
      <sheetName val="별표집계"/>
      <sheetName val="경산"/>
      <sheetName val="설계명세서"/>
      <sheetName val="기준액"/>
      <sheetName val="일위목록"/>
      <sheetName val="내역서"/>
      <sheetName val="노임"/>
      <sheetName val="설계내역일위"/>
      <sheetName val="DATA"/>
      <sheetName val="효성CB 1P기초"/>
      <sheetName val="아파트"/>
      <sheetName val="토공(우물통,기타) "/>
      <sheetName val="공문"/>
      <sheetName val="기성검사원"/>
      <sheetName val="개산급사유서"/>
      <sheetName val="갑지"/>
      <sheetName val="제경비"/>
      <sheetName val="제경비산출"/>
      <sheetName val="Sheet2"/>
      <sheetName val="E.S산근"/>
      <sheetName val="E.S적용"/>
      <sheetName val="기성검사조서"/>
      <sheetName val="요청사진"/>
      <sheetName val="검사사진"/>
      <sheetName val="청구서갑지"/>
      <sheetName val="청구서"/>
      <sheetName val="계양가시설"/>
      <sheetName val="직공→간접비포함"/>
      <sheetName val="단가 (2)"/>
      <sheetName val="기계경비(시간당)"/>
      <sheetName val="램머"/>
      <sheetName val="토사(PE)"/>
      <sheetName val="국산화"/>
      <sheetName val="TOTAL_BOQ"/>
      <sheetName val="내역서01"/>
      <sheetName val="문10"/>
      <sheetName val="총투입계"/>
      <sheetName val="I.일위대가목차"/>
      <sheetName val="노임,재료비"/>
      <sheetName val="공사개요"/>
      <sheetName val="기자재구매의뢰서"/>
      <sheetName val="설계(안)"/>
      <sheetName val="소방일위 "/>
      <sheetName val="건축-물가변동"/>
      <sheetName val="실행기고및 투입현황(총괄)"/>
      <sheetName val="단위단가"/>
      <sheetName val="원가계산서"/>
      <sheetName val="투찰금액"/>
      <sheetName val="실행간접비용"/>
      <sheetName val="공사대장"/>
      <sheetName val="금융"/>
      <sheetName val="은행"/>
      <sheetName val="리스"/>
      <sheetName val="보험"/>
      <sheetName val="#REF"/>
      <sheetName val="wall"/>
      <sheetName val="21301동"/>
      <sheetName val="문학간접"/>
      <sheetName val="내역서(조경)"/>
      <sheetName val="목창호"/>
      <sheetName val="견적대비표"/>
      <sheetName val="경비"/>
      <sheetName val="SOURCE"/>
      <sheetName val="갑지(요약)"/>
      <sheetName val="협진중기"/>
      <sheetName val="근로자자료입력"/>
      <sheetName val="1-11조직표"/>
      <sheetName val="원가계산"/>
      <sheetName val="슬래브"/>
      <sheetName val="용소리교"/>
      <sheetName val="건축"/>
      <sheetName val="01"/>
      <sheetName val="계수시트"/>
      <sheetName val="인건비 "/>
      <sheetName val="단가표"/>
      <sheetName val="국내조달(통합-1)"/>
      <sheetName val="갱문및옹벽집계"/>
      <sheetName val="효명0010"/>
      <sheetName val="세율표"/>
      <sheetName val="공토공단위당"/>
      <sheetName val="밸브설치"/>
      <sheetName val="기계경비"/>
      <sheetName val="Tool"/>
      <sheetName val="그림"/>
      <sheetName val="총괄내역서"/>
      <sheetName val="설계예산서"/>
      <sheetName val="교육종류"/>
      <sheetName val="기본단가표"/>
      <sheetName val="암거"/>
      <sheetName val="03전반노무비"/>
      <sheetName val="서울대규장각(가시설흙막이)"/>
      <sheetName val="견적을지"/>
      <sheetName val="초기화면"/>
      <sheetName val="관급자재"/>
      <sheetName val="산출근거"/>
      <sheetName val="토공사"/>
      <sheetName val="총공사내역서"/>
      <sheetName val="구간산출"/>
      <sheetName val="중기손료"/>
      <sheetName val="기초단가"/>
      <sheetName val="데이타"/>
      <sheetName val="공통가설_8"/>
      <sheetName val="기타시설"/>
      <sheetName val="판매시설"/>
      <sheetName val="아파트_9"/>
      <sheetName val="주민복지관"/>
      <sheetName val="지하주차장"/>
      <sheetName val="직접공사비집계표_7"/>
      <sheetName val="실행내역서"/>
      <sheetName val="실행내역"/>
      <sheetName val="재료"/>
      <sheetName val="(실사조정)총괄"/>
      <sheetName val="건축개요"/>
      <sheetName val="설계조건"/>
      <sheetName val="조명시설"/>
      <sheetName val="측구공"/>
      <sheetName val="산출내역서집계표"/>
      <sheetName val="교각별철근수량집계표"/>
      <sheetName val="옹벽기초자료"/>
      <sheetName val="현황산출서"/>
      <sheetName val="시설물"/>
      <sheetName val="식재출력용"/>
      <sheetName val="유지관리"/>
      <sheetName val="G.R300경비"/>
      <sheetName val="모래기초"/>
      <sheetName val="자재"/>
      <sheetName val="품셈"/>
      <sheetName val="부대내역"/>
      <sheetName val="단가일람"/>
      <sheetName val="단중표"/>
      <sheetName val="당초"/>
      <sheetName val="2원료가나다."/>
      <sheetName val="부대토목"/>
      <sheetName val="요율"/>
      <sheetName val="산출"/>
      <sheetName val="현장관리비"/>
      <sheetName val="가정조건"/>
      <sheetName val="공통"/>
      <sheetName val="골프장예산"/>
      <sheetName val="지급자재"/>
      <sheetName val="구천"/>
      <sheetName val="시설물일위"/>
      <sheetName val="95년12월말"/>
      <sheetName val="빌딩 안내"/>
      <sheetName val="총괄표"/>
      <sheetName val="물집"/>
      <sheetName val="내역서(교량)전체"/>
      <sheetName val="asd"/>
      <sheetName val="C1"/>
      <sheetName val="관로토공"/>
      <sheetName val="일위대가표"/>
      <sheetName val="기계경비(맨홀)"/>
      <sheetName val="노임,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</sheetDataSet>
  </externalBook>
</externalLink>
</file>

<file path=xl/externalLinks/externalLink1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Sheet1"/>
      <sheetName val="#REF"/>
      <sheetName val="2@ BOX"/>
      <sheetName val="연결임시"/>
      <sheetName val="실행대비"/>
      <sheetName val="노임단가"/>
      <sheetName val="물가시세"/>
      <sheetName val="내역"/>
      <sheetName val="슬래브"/>
      <sheetName val="구조물공"/>
      <sheetName val="부대공"/>
      <sheetName val="배수공"/>
      <sheetName val="토공"/>
      <sheetName val="포장공"/>
      <sheetName val="부대tu"/>
      <sheetName val="내역서"/>
      <sheetName val="2호맨홀공제수량"/>
      <sheetName val="우수관"/>
      <sheetName val="빗물받이(910-510-410)"/>
      <sheetName val="Sheet1 (2)"/>
      <sheetName val="구조물"/>
      <sheetName val="산출내역서집계표"/>
      <sheetName val="분전함신설"/>
      <sheetName val="접지1종"/>
      <sheetName val="측구공"/>
      <sheetName val="3연box"/>
      <sheetName val="단 box"/>
      <sheetName val="토공(우물통,기타) 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 (2)"/>
      <sheetName val="간지"/>
      <sheetName val="자재"/>
      <sheetName val="공통 공종별터파기집계표"/>
      <sheetName val="가설건물수량"/>
      <sheetName val="가설방음판넬"/>
      <sheetName val="방음판넬 단위중량"/>
      <sheetName val="가설판넬,방진막 조서"/>
      <sheetName val="세륜집계"/>
      <sheetName val="자동세륜 단위중량"/>
      <sheetName val="세륜토공"/>
      <sheetName val="폐유류집계표"/>
      <sheetName val="폐유류 단위중량"/>
      <sheetName val="침사지집계표"/>
      <sheetName val="침사지 단위중량"/>
      <sheetName val="집수정집계"/>
      <sheetName val="1번침사지"/>
      <sheetName val="2번침사지"/>
      <sheetName val="3번침사지"/>
      <sheetName val="4번침사지"/>
      <sheetName val="5번침사지"/>
      <sheetName val="6번침사지"/>
      <sheetName val="7번침사지"/>
      <sheetName val="수량집계표"/>
      <sheetName val="메트형게비온단위수량"/>
      <sheetName val="게비온연장조서"/>
      <sheetName val="집계표"/>
      <sheetName val="토사측구집계표"/>
      <sheetName val="연장산출 "/>
      <sheetName val="단위토공 (pp)"/>
      <sheetName val="단위토공 (마대)"/>
      <sheetName val="Sheet2"/>
      <sheetName val="지하수개발재료집계표"/>
      <sheetName val="폐공토공산출"/>
      <sheetName val="폐공재료산출"/>
      <sheetName val="심정수량산출"/>
      <sheetName val="관정단위수량 (D50)"/>
      <sheetName val="우물단위수량 "/>
      <sheetName val="구영리"/>
      <sheetName val="Sheet1"/>
      <sheetName val="비옥토집계표"/>
      <sheetName val="비옥토 단위중량"/>
      <sheetName val="계단수량집계"/>
      <sheetName val="계단 단위수량 "/>
      <sheetName val="낙석방책수량집계0"/>
      <sheetName val="낙석방책기초수량집계"/>
      <sheetName val="낙석방책현황"/>
      <sheetName val="낙석방책단위수량"/>
      <sheetName val="임목폐기물집계표"/>
      <sheetName val="임목폐기물단위중량"/>
      <sheetName val="터파기및재료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설계서(갑)"/>
      <sheetName val="설계서(갑) (2)"/>
      <sheetName val="공사원가(을)"/>
      <sheetName val="집계표"/>
      <sheetName val="제경비 "/>
      <sheetName val="관급자재"/>
      <sheetName val="내역서"/>
      <sheetName val="일위대가표 "/>
      <sheetName val="산출기초조사서"/>
      <sheetName val="굴착(참고)일위대가"/>
      <sheetName val="노무비"/>
      <sheetName val="Sheet11"/>
      <sheetName val="Sheet12"/>
      <sheetName val="Sheet13"/>
      <sheetName val="Sheet14"/>
      <sheetName val="Sheet15"/>
      <sheetName val="Sheet16"/>
      <sheetName val="고창터널(고창방향)"/>
      <sheetName val="인건비 "/>
      <sheetName val="견적을지"/>
      <sheetName val="일위대가목차"/>
      <sheetName val="단가조사"/>
      <sheetName val="기초"/>
      <sheetName val="보험료산출"/>
      <sheetName val="산출내역(4월)"/>
      <sheetName val="산출내역(5월) (2)"/>
      <sheetName val="9811"/>
      <sheetName val="분전함신설"/>
      <sheetName val="접지1종"/>
      <sheetName val="J"/>
      <sheetName val="토사(PE)"/>
      <sheetName val="8.PILE  (돌출)"/>
      <sheetName val="문학간접"/>
      <sheetName val="일위대가"/>
      <sheetName val="1.우편집중내역서"/>
      <sheetName val="SOURCE"/>
      <sheetName val="수량산출"/>
      <sheetName val="종합기별"/>
      <sheetName val="수목데이타 "/>
      <sheetName val="내 역 서"/>
      <sheetName val="토목"/>
      <sheetName val="구조물"/>
      <sheetName val="자재단가비교표"/>
      <sheetName val="가압장구체수량산출서"/>
      <sheetName val="산수배수"/>
      <sheetName val="중기사용료"/>
      <sheetName val="적용노임"/>
      <sheetName val="일반자재"/>
      <sheetName val="부안일위"/>
      <sheetName val="비탈면보호공수량산출"/>
      <sheetName val="DATE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 refreshError="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externalLinks/externalLink1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2000년1차"/>
      <sheetName val="Sheet1"/>
      <sheetName val="토목"/>
      <sheetName val="기초일위"/>
      <sheetName val="시설일위"/>
      <sheetName val="조명일위"/>
      <sheetName val="현장관리비"/>
      <sheetName val="소일위대가코드표"/>
      <sheetName val="관급"/>
      <sheetName val="품셈TABLE"/>
      <sheetName val="대로근거"/>
      <sheetName val="중로근거"/>
      <sheetName val="경산"/>
      <sheetName val="조명시설"/>
      <sheetName val="총괄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변경"/>
      <sheetName val="계약 1"/>
      <sheetName val="변경갑지"/>
      <sheetName val="기안(변)"/>
      <sheetName val="=설변"/>
      <sheetName val="내역서"/>
      <sheetName val="갑지"/>
      <sheetName val="제잡비"/>
      <sheetName val="원가계산서"/>
      <sheetName val="일위"/>
      <sheetName val="기안"/>
      <sheetName val="공사설명서"/>
      <sheetName val="공기산출"/>
      <sheetName val="운반비산출"/>
      <sheetName val="변경계약"/>
      <sheetName val="설계내역서"/>
      <sheetName val="공무2과"/>
      <sheetName val="(C)원내역"/>
      <sheetName val="TOTAL_BOQ"/>
      <sheetName val="설계서"/>
      <sheetName val="초기화면"/>
      <sheetName val="효명0010"/>
      <sheetName val="보험료산출"/>
      <sheetName val="J"/>
      <sheetName val="산출내역(5월) (2)"/>
      <sheetName val="노임단가"/>
      <sheetName val="일위대가목록"/>
      <sheetName val="데리네이타현황"/>
      <sheetName val="기초공"/>
      <sheetName val="기둥(원형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209">
          <cell r="L209">
            <v>1169920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변경"/>
      <sheetName val="변경갑지"/>
      <sheetName val="기안(변)"/>
      <sheetName val="=설변"/>
      <sheetName val="설계내역서"/>
      <sheetName val="갑지"/>
      <sheetName val="제잡비"/>
      <sheetName val="원가계산서"/>
      <sheetName val="일위"/>
      <sheetName val="기안"/>
      <sheetName val="공사설명서"/>
      <sheetName val="공기산출"/>
      <sheetName val="운반비산출"/>
      <sheetName val="기안 (물품)"/>
      <sheetName val="기안 (사용계획)"/>
      <sheetName val="지하매설물도"/>
      <sheetName val="환토사용"/>
      <sheetName val="변경 (2)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축음향내역서"/>
      <sheetName val="Sheet1"/>
      <sheetName val="Sheet2"/>
      <sheetName val="Sheet3"/>
      <sheetName val="가격표"/>
      <sheetName val="건축음향"/>
      <sheetName val="방송일위대가"/>
      <sheetName val="#REF"/>
      <sheetName val="신우"/>
      <sheetName val="과천MAIN"/>
      <sheetName val="선로수량집계"/>
      <sheetName val="장비수량집계"/>
      <sheetName val="지장수량집계"/>
      <sheetName val="철거"/>
      <sheetName val="노임이"/>
      <sheetName val="내역서1999.8최종"/>
      <sheetName val="경비율"/>
      <sheetName val="결산"/>
      <sheetName val="_x0000__x0004_"/>
      <sheetName val="일위대가"/>
      <sheetName val="시행후면적"/>
      <sheetName val="수지예산"/>
      <sheetName val="제-노임"/>
      <sheetName val="제직재"/>
      <sheetName val="일위대가(가설)"/>
      <sheetName val="부하계산서"/>
      <sheetName val="수량산출"/>
      <sheetName val="표지"/>
      <sheetName val="갑지"/>
      <sheetName val="총괄표"/>
      <sheetName val="음향설비"/>
      <sheetName val="영상설비"/>
      <sheetName val="견"/>
      <sheetName val="경율산정"/>
      <sheetName val="EP0618"/>
      <sheetName val="제경집계"/>
      <sheetName val="N賃率-職"/>
      <sheetName val="단가산출1"/>
      <sheetName val="집계표"/>
      <sheetName val="DB"/>
      <sheetName val="2000년1차"/>
      <sheetName val="유림골조"/>
      <sheetName val="대비"/>
      <sheetName val="환경기계공정표 (3)"/>
      <sheetName val="경산"/>
      <sheetName val="전기"/>
      <sheetName val=""/>
      <sheetName val="현장관리비"/>
      <sheetName val="단가"/>
      <sheetName val="운영도(변경후)"/>
      <sheetName val="울산시산표"/>
      <sheetName val="수리결과"/>
      <sheetName val="조건표"/>
      <sheetName val="계약용량(서포)"/>
      <sheetName val="기본일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1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수탁공사비"/>
      <sheetName val="단가조사"/>
      <sheetName val="수량집계"/>
      <sheetName val="backdata"/>
      <sheetName val="설계예산서"/>
      <sheetName val="일위대가"/>
      <sheetName val="갑지"/>
      <sheetName val="도급제경비"/>
      <sheetName val="노임단가"/>
      <sheetName val="ELE-1"/>
      <sheetName val="변경품셈총괄"/>
      <sheetName val="토목"/>
      <sheetName val="집계표"/>
      <sheetName val="수목데이타 "/>
      <sheetName val="산수배수"/>
      <sheetName val="단가산출"/>
      <sheetName val="단가"/>
      <sheetName val="20관리비율"/>
      <sheetName val="실행대비"/>
      <sheetName val="실행내역 "/>
      <sheetName val="DATE"/>
      <sheetName val="진주방향"/>
      <sheetName val="마산방향"/>
      <sheetName val="마산방향철근집계"/>
      <sheetName val="기기리스트"/>
      <sheetName val="관급"/>
      <sheetName val="9509"/>
      <sheetName val="9811"/>
      <sheetName val="총집계표"/>
      <sheetName val="약품공급2"/>
      <sheetName val="쌍송교"/>
      <sheetName val="Sheet2"/>
      <sheetName val="분전함신설"/>
      <sheetName val="접지1종"/>
      <sheetName val="원가계산서"/>
      <sheetName val="A갑지"/>
      <sheetName val="지급자재"/>
      <sheetName val="단가표"/>
      <sheetName val="#REF"/>
      <sheetName val="내역서"/>
      <sheetName val="2000년1차"/>
      <sheetName val="대로근거"/>
      <sheetName val="중로근거"/>
      <sheetName val="설계내역서"/>
      <sheetName val="터파기및재료"/>
      <sheetName val="Sheet1"/>
      <sheetName val="몰탈재료산출"/>
      <sheetName val="NOMUBI"/>
      <sheetName val="기자재수량"/>
      <sheetName val="인건비"/>
      <sheetName val="점검총괄"/>
      <sheetName val="물가대비표"/>
      <sheetName val="단가대비표"/>
      <sheetName val="공감비"/>
      <sheetName val="건축2"/>
      <sheetName val="연결임시"/>
      <sheetName val="토사(PE)"/>
      <sheetName val="N賃率-職"/>
      <sheetName val="원가산출서"/>
      <sheetName val="Data&amp;Result"/>
      <sheetName val="제직재"/>
      <sheetName val="접속도로1"/>
      <sheetName val="1.설계설명서"/>
      <sheetName val="전기"/>
      <sheetName val="일위대가표"/>
      <sheetName val="고창터널(고창방향)"/>
      <sheetName val="내역"/>
      <sheetName val="단가일람"/>
      <sheetName val="조경일람"/>
      <sheetName val="wall"/>
      <sheetName val="Front"/>
      <sheetName val="자재단가"/>
      <sheetName val="소방기계"/>
      <sheetName val="설직재-1"/>
      <sheetName val="제-노임"/>
      <sheetName val="WORK"/>
      <sheetName val="1.설계기준"/>
      <sheetName val="용역비내역-진짜"/>
      <sheetName val="해평견적"/>
      <sheetName val="SORCE1"/>
      <sheetName val="참조-(1)"/>
      <sheetName val="토공"/>
      <sheetName val="설계명세서"/>
      <sheetName val="기별"/>
      <sheetName val="대비"/>
      <sheetName val="구천동력집계"/>
      <sheetName val="기자재대비표"/>
      <sheetName val="입력폼"/>
      <sheetName val="자료"/>
      <sheetName val="인명테이타"/>
      <sheetName val="접속단위"/>
      <sheetName val="부안일위"/>
      <sheetName val="1호인버트수량"/>
      <sheetName val="매각(6)"/>
      <sheetName val="000000"/>
      <sheetName val="견적을지"/>
      <sheetName val="총공사원가계산"/>
    </sheetNames>
    <sheetDataSet>
      <sheetData sheetId="0">
        <row r="275">
          <cell r="A275" t="str">
            <v>일위대가 목록표</v>
          </cell>
        </row>
      </sheetData>
      <sheetData sheetId="1"/>
      <sheetData sheetId="2"/>
      <sheetData sheetId="3"/>
      <sheetData sheetId="4">
        <row r="275">
          <cell r="A275" t="str">
            <v>일위대가 목록표</v>
          </cell>
        </row>
      </sheetData>
      <sheetData sheetId="5">
        <row r="275">
          <cell r="A275" t="str">
            <v>일위대가 목록표</v>
          </cell>
        </row>
      </sheetData>
      <sheetData sheetId="6" refreshError="1">
        <row r="275">
          <cell r="A275" t="str">
            <v>일위대가 목록표</v>
          </cell>
        </row>
        <row r="276">
          <cell r="A276" t="str">
            <v>제 1 호표</v>
          </cell>
          <cell r="B276" t="str">
            <v>터파기(기계)</v>
          </cell>
          <cell r="E276">
            <v>596</v>
          </cell>
          <cell r="G276">
            <v>225</v>
          </cell>
          <cell r="I276">
            <v>117</v>
          </cell>
          <cell r="K276">
            <v>254</v>
          </cell>
        </row>
        <row r="277">
          <cell r="A277" t="str">
            <v>제 2 호표</v>
          </cell>
          <cell r="B277" t="str">
            <v>되메우기 및 다짐(기계)</v>
          </cell>
          <cell r="E277">
            <v>1726</v>
          </cell>
          <cell r="G277">
            <v>1236</v>
          </cell>
          <cell r="I277">
            <v>235</v>
          </cell>
          <cell r="K277">
            <v>255</v>
          </cell>
        </row>
        <row r="278">
          <cell r="A278" t="str">
            <v>제 3 호표</v>
          </cell>
          <cell r="B278" t="str">
            <v>잔토처리</v>
          </cell>
          <cell r="E278">
            <v>829</v>
          </cell>
          <cell r="G278">
            <v>245</v>
          </cell>
          <cell r="I278">
            <v>283</v>
          </cell>
          <cell r="K278">
            <v>301</v>
          </cell>
        </row>
        <row r="279">
          <cell r="A279" t="str">
            <v>제 4 호표</v>
          </cell>
          <cell r="B279" t="str">
            <v>합판거푸집(1회)</v>
          </cell>
          <cell r="E279">
            <v>41753.9</v>
          </cell>
          <cell r="G279">
            <v>25291</v>
          </cell>
          <cell r="I279">
            <v>16462.900000000001</v>
          </cell>
        </row>
        <row r="280">
          <cell r="A280" t="str">
            <v>제 5 호표</v>
          </cell>
          <cell r="B280" t="str">
            <v>합판거푸집(4회)</v>
          </cell>
          <cell r="E280">
            <v>16717</v>
          </cell>
          <cell r="G280">
            <v>10116</v>
          </cell>
          <cell r="I280">
            <v>6601</v>
          </cell>
        </row>
        <row r="281">
          <cell r="A281" t="str">
            <v>제 6 호표</v>
          </cell>
          <cell r="B281" t="str">
            <v>철근가공조립 간단 TON</v>
          </cell>
          <cell r="E281">
            <v>604504</v>
          </cell>
          <cell r="G281">
            <v>242934</v>
          </cell>
          <cell r="I281">
            <v>361570</v>
          </cell>
        </row>
        <row r="282">
          <cell r="A282" t="str">
            <v>제 7 호표</v>
          </cell>
          <cell r="B282" t="str">
            <v>레미콘타설 (소형) 40-180-8</v>
          </cell>
          <cell r="E282">
            <v>59858</v>
          </cell>
          <cell r="G282">
            <v>18202</v>
          </cell>
          <cell r="I282">
            <v>41656</v>
          </cell>
        </row>
        <row r="283">
          <cell r="A283" t="str">
            <v>제 8 호표</v>
          </cell>
          <cell r="B283" t="str">
            <v>레미콘타설 (소형) 25-210-8</v>
          </cell>
          <cell r="E283">
            <v>64948</v>
          </cell>
          <cell r="G283">
            <v>18202</v>
          </cell>
          <cell r="I283">
            <v>46746</v>
          </cell>
        </row>
        <row r="284">
          <cell r="A284" t="str">
            <v>제 9 호표</v>
          </cell>
          <cell r="B284" t="str">
            <v xml:space="preserve">시멘트액체방수 </v>
          </cell>
          <cell r="E284">
            <v>16032</v>
          </cell>
          <cell r="G284">
            <v>14976</v>
          </cell>
          <cell r="I284">
            <v>1056</v>
          </cell>
        </row>
        <row r="285">
          <cell r="A285" t="str">
            <v>제 10 호표</v>
          </cell>
          <cell r="B285" t="str">
            <v>바탕만들기</v>
          </cell>
          <cell r="E285">
            <v>840</v>
          </cell>
          <cell r="G285">
            <v>793</v>
          </cell>
          <cell r="I285">
            <v>47</v>
          </cell>
        </row>
        <row r="286">
          <cell r="A286" t="str">
            <v>제 11 호표</v>
          </cell>
          <cell r="B286" t="str">
            <v>철재면도장</v>
          </cell>
          <cell r="E286">
            <v>2247</v>
          </cell>
          <cell r="G286">
            <v>1798</v>
          </cell>
          <cell r="I286">
            <v>414</v>
          </cell>
          <cell r="K286">
            <v>35</v>
          </cell>
        </row>
        <row r="287">
          <cell r="A287" t="str">
            <v>제 12 호표</v>
          </cell>
          <cell r="B287" t="str">
            <v>잡철물제작설치</v>
          </cell>
          <cell r="E287">
            <v>2845633</v>
          </cell>
          <cell r="G287">
            <v>1869721</v>
          </cell>
          <cell r="I287">
            <v>912497</v>
          </cell>
          <cell r="K287">
            <v>63415</v>
          </cell>
        </row>
        <row r="288">
          <cell r="A288" t="str">
            <v>제 13 호표</v>
          </cell>
          <cell r="B288" t="str">
            <v>모르터(1:2)</v>
          </cell>
          <cell r="E288">
            <v>82401</v>
          </cell>
          <cell r="G288">
            <v>33755</v>
          </cell>
          <cell r="I288">
            <v>48646</v>
          </cell>
        </row>
        <row r="289">
          <cell r="A289" t="str">
            <v>제 14 호표</v>
          </cell>
          <cell r="B289" t="str">
            <v>잡석부설및다짐</v>
          </cell>
          <cell r="E289">
            <v>20262</v>
          </cell>
          <cell r="G289">
            <v>13502</v>
          </cell>
          <cell r="I289">
            <v>6760</v>
          </cell>
        </row>
        <row r="290">
          <cell r="A290" t="str">
            <v>제 15 호표</v>
          </cell>
          <cell r="B290" t="str">
            <v>맨홀뚜껑  Φ750</v>
          </cell>
          <cell r="E290">
            <v>403796</v>
          </cell>
          <cell r="G290">
            <v>45796</v>
          </cell>
          <cell r="I290">
            <v>358000</v>
          </cell>
        </row>
        <row r="291">
          <cell r="A291" t="str">
            <v>제 16 호표</v>
          </cell>
          <cell r="B291" t="str">
            <v>동바리 (0-7m:1회)</v>
          </cell>
          <cell r="E291">
            <v>21213.5</v>
          </cell>
          <cell r="G291">
            <v>18221</v>
          </cell>
          <cell r="I291">
            <v>2992.5</v>
          </cell>
        </row>
        <row r="292">
          <cell r="A292" t="str">
            <v>제 17 호표</v>
          </cell>
          <cell r="B292" t="str">
            <v>동바리 (0-7m:6회)</v>
          </cell>
          <cell r="E292">
            <v>10033</v>
          </cell>
          <cell r="G292">
            <v>8618</v>
          </cell>
          <cell r="I292">
            <v>1415</v>
          </cell>
        </row>
        <row r="293">
          <cell r="A293" t="str">
            <v>제 18 호표</v>
          </cell>
          <cell r="B293" t="str">
            <v>사다리 STS Φ19</v>
          </cell>
          <cell r="E293">
            <v>12743</v>
          </cell>
          <cell r="G293">
            <v>4113</v>
          </cell>
          <cell r="I293">
            <v>8630</v>
          </cell>
          <cell r="K293">
            <v>139</v>
          </cell>
        </row>
        <row r="294">
          <cell r="A294" t="str">
            <v>제 19 호표</v>
          </cell>
          <cell r="B294" t="str">
            <v>PVC PIPE Φ50</v>
          </cell>
          <cell r="E294">
            <v>4750</v>
          </cell>
          <cell r="G294">
            <v>1549</v>
          </cell>
          <cell r="I294">
            <v>3201</v>
          </cell>
        </row>
        <row r="295">
          <cell r="A295" t="str">
            <v>제 20 호표</v>
          </cell>
          <cell r="B295" t="str">
            <v>HOOK STS Φ19</v>
          </cell>
          <cell r="E295">
            <v>12743</v>
          </cell>
          <cell r="G295">
            <v>4113</v>
          </cell>
          <cell r="I295">
            <v>8630</v>
          </cell>
          <cell r="K295">
            <v>139</v>
          </cell>
        </row>
        <row r="296">
          <cell r="A296" t="str">
            <v>제 21 호표</v>
          </cell>
          <cell r="B296" t="str">
            <v>맨 홀 1500X1500X1500</v>
          </cell>
          <cell r="E296">
            <v>1814251</v>
          </cell>
          <cell r="G296">
            <v>809583</v>
          </cell>
          <cell r="I296">
            <v>984574</v>
          </cell>
          <cell r="K296">
            <v>20094</v>
          </cell>
        </row>
        <row r="297">
          <cell r="A297" t="str">
            <v>제 22 호표</v>
          </cell>
          <cell r="B297" t="str">
            <v>핸드홀 뚜껑</v>
          </cell>
          <cell r="E297">
            <v>142783</v>
          </cell>
          <cell r="G297">
            <v>80822</v>
          </cell>
          <cell r="I297">
            <v>59284</v>
          </cell>
          <cell r="K297">
            <v>2677</v>
          </cell>
        </row>
        <row r="298">
          <cell r="A298" t="str">
            <v>제 23 호표</v>
          </cell>
          <cell r="B298" t="str">
            <v>핸드홀 800X800X1000</v>
          </cell>
          <cell r="E298">
            <v>437378</v>
          </cell>
          <cell r="G298">
            <v>256863</v>
          </cell>
          <cell r="I298">
            <v>175766</v>
          </cell>
          <cell r="K298">
            <v>4749</v>
          </cell>
        </row>
        <row r="299">
          <cell r="A299" t="str">
            <v>제 24 호표</v>
          </cell>
          <cell r="B299" t="str">
            <v>현장조작반 기초(옥내)</v>
          </cell>
          <cell r="E299">
            <v>5831</v>
          </cell>
          <cell r="G299">
            <v>1909</v>
          </cell>
          <cell r="I299">
            <v>3922</v>
          </cell>
        </row>
        <row r="300">
          <cell r="A300" t="str">
            <v>제 25 호표</v>
          </cell>
          <cell r="B300" t="str">
            <v>MCC기초(MCC-R)</v>
          </cell>
          <cell r="E300">
            <v>326918</v>
          </cell>
          <cell r="G300">
            <v>171880</v>
          </cell>
          <cell r="I300">
            <v>155038</v>
          </cell>
        </row>
        <row r="301">
          <cell r="A301" t="str">
            <v>제 26 호표</v>
          </cell>
          <cell r="B301" t="str">
            <v>MCC기초(MCC-6)</v>
          </cell>
          <cell r="E301">
            <v>84453</v>
          </cell>
          <cell r="G301">
            <v>44402</v>
          </cell>
          <cell r="I301">
            <v>40051</v>
          </cell>
        </row>
        <row r="302">
          <cell r="A302" t="str">
            <v>제 27 호표</v>
          </cell>
          <cell r="B302" t="str">
            <v>현장조작반 기초(옥외)</v>
          </cell>
          <cell r="E302">
            <v>37781</v>
          </cell>
          <cell r="G302">
            <v>18529</v>
          </cell>
          <cell r="I302">
            <v>19252</v>
          </cell>
        </row>
        <row r="303">
          <cell r="A303" t="str">
            <v>제 28 호표</v>
          </cell>
          <cell r="B303" t="str">
            <v>유입펌프장 판넬 기초</v>
          </cell>
          <cell r="E303">
            <v>411116</v>
          </cell>
          <cell r="G303">
            <v>236856</v>
          </cell>
          <cell r="I303">
            <v>166227</v>
          </cell>
          <cell r="K303">
            <v>8033</v>
          </cell>
        </row>
        <row r="304">
          <cell r="A304" t="str">
            <v>제 29 호표</v>
          </cell>
          <cell r="B304" t="str">
            <v>최초침전지 판넬 기초</v>
          </cell>
          <cell r="E304">
            <v>142829</v>
          </cell>
          <cell r="G304">
            <v>82379</v>
          </cell>
          <cell r="I304">
            <v>57656</v>
          </cell>
          <cell r="K304">
            <v>2794</v>
          </cell>
        </row>
        <row r="305">
          <cell r="A305" t="str">
            <v>제 30 호표</v>
          </cell>
          <cell r="B305" t="str">
            <v>반응조,송풍기 판넬 기초</v>
          </cell>
          <cell r="E305">
            <v>494756</v>
          </cell>
          <cell r="G305">
            <v>284923</v>
          </cell>
          <cell r="I305">
            <v>200170</v>
          </cell>
          <cell r="K305">
            <v>9663</v>
          </cell>
        </row>
        <row r="306">
          <cell r="A306" t="str">
            <v>제 31 호표</v>
          </cell>
          <cell r="B306" t="str">
            <v>최종침전지  판넬 기초</v>
          </cell>
          <cell r="E306">
            <v>2252251</v>
          </cell>
          <cell r="G306">
            <v>1298173</v>
          </cell>
          <cell r="I306">
            <v>910049</v>
          </cell>
          <cell r="K306">
            <v>44029</v>
          </cell>
        </row>
        <row r="307">
          <cell r="A307" t="str">
            <v>제 32 호표</v>
          </cell>
          <cell r="B307" t="str">
            <v>용수공급동 판넬 기초</v>
          </cell>
          <cell r="E307">
            <v>184637</v>
          </cell>
          <cell r="G307">
            <v>106405</v>
          </cell>
          <cell r="I307">
            <v>74624</v>
          </cell>
          <cell r="K307">
            <v>3608</v>
          </cell>
        </row>
        <row r="308">
          <cell r="A308" t="str">
            <v>제 33 호표</v>
          </cell>
          <cell r="B308" t="str">
            <v>설비동 판넬 기초</v>
          </cell>
          <cell r="E308">
            <v>1896469</v>
          </cell>
          <cell r="G308">
            <v>1093349</v>
          </cell>
          <cell r="I308">
            <v>766038</v>
          </cell>
          <cell r="K308">
            <v>37082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일위대가"/>
      <sheetName val="견적을지"/>
      <sheetName val="실행대비"/>
      <sheetName val="수량산출"/>
      <sheetName val="공사요율"/>
      <sheetName val="단위수량"/>
      <sheetName val="공감비"/>
      <sheetName val="진주방향"/>
      <sheetName val="마산방향"/>
      <sheetName val="마산방향철근집계"/>
      <sheetName val="암거단위"/>
      <sheetName val="날개벽"/>
      <sheetName val="표지"/>
      <sheetName val="일위대가표"/>
      <sheetName val="구조물철거타공정이월"/>
      <sheetName val="Y-WORK"/>
      <sheetName val="조경수량"/>
      <sheetName val="배수공~2"/>
    </sheetNames>
    <sheetDataSet>
      <sheetData sheetId="0" refreshError="1"/>
      <sheetData sheetId="1" refreshError="1"/>
      <sheetData sheetId="2" refreshError="1"/>
      <sheetData sheetId="3" refreshError="1"/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</sheetDataSet>
  </externalBook>
</externalLink>
</file>

<file path=xl/externalLinks/externalLink1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거창하수(거창군)"/>
      <sheetName val="원동마을(거창군)"/>
      <sheetName val="무릉마을(거창군)"/>
      <sheetName val="대야마을(거창군)"/>
      <sheetName val="월성마을(거창군)"/>
      <sheetName val="도평마을(거창군)"/>
      <sheetName val="갈계마을(거창군)"/>
      <sheetName val="위천하수(거창군)"/>
      <sheetName val="삼가하수(합천군)"/>
      <sheetName val="봉계마을(합천군)"/>
      <sheetName val="하금마을(합천군)"/>
      <sheetName val="회양마을(합천군)"/>
      <sheetName val="권빈마을(합천군)"/>
      <sheetName val="가회마을(합천군)"/>
      <sheetName val="기계상세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>
        <row r="4">
          <cell r="B4" t="str">
            <v>4. 기계 내역 상세</v>
          </cell>
        </row>
        <row r="5">
          <cell r="A5" t="str">
            <v>SBR050-M</v>
          </cell>
          <cell r="B5" t="str">
            <v>4-1. 선회와류 SBR (50㎥)</v>
          </cell>
          <cell r="C5" t="str">
            <v>50㎥</v>
          </cell>
          <cell r="D5" t="str">
            <v>식</v>
          </cell>
          <cell r="E5">
            <v>1</v>
          </cell>
          <cell r="G5">
            <v>151800000</v>
          </cell>
          <cell r="I5">
            <v>142540000</v>
          </cell>
          <cell r="K5">
            <v>8200000</v>
          </cell>
          <cell r="M5">
            <v>1060000</v>
          </cell>
        </row>
        <row r="6">
          <cell r="B6" t="str">
            <v>기기자재비</v>
          </cell>
        </row>
        <row r="7">
          <cell r="B7" t="str">
            <v>자동스크린</v>
          </cell>
          <cell r="C7" t="str">
            <v>5mmx0.4kW</v>
          </cell>
          <cell r="D7" t="str">
            <v>set</v>
          </cell>
          <cell r="E7">
            <v>1</v>
          </cell>
          <cell r="F7">
            <v>5000000</v>
          </cell>
          <cell r="G7">
            <v>5000000</v>
          </cell>
          <cell r="H7">
            <v>5000000</v>
          </cell>
          <cell r="I7">
            <v>5000000</v>
          </cell>
        </row>
        <row r="8">
          <cell r="B8" t="str">
            <v>유량조정조 교반기</v>
          </cell>
          <cell r="C8" t="str">
            <v>0.75kW</v>
          </cell>
          <cell r="D8" t="str">
            <v>set</v>
          </cell>
          <cell r="E8">
            <v>1</v>
          </cell>
          <cell r="F8">
            <v>6000000</v>
          </cell>
          <cell r="G8">
            <v>6000000</v>
          </cell>
          <cell r="H8">
            <v>6000000</v>
          </cell>
          <cell r="I8">
            <v>6000000</v>
          </cell>
        </row>
        <row r="9">
          <cell r="B9" t="str">
            <v>반응조 공급펌프</v>
          </cell>
          <cell r="C9" t="str">
            <v>0.2㎥/minx0.75kW</v>
          </cell>
          <cell r="D9" t="str">
            <v>set</v>
          </cell>
          <cell r="E9">
            <v>2</v>
          </cell>
          <cell r="F9">
            <v>1500000</v>
          </cell>
          <cell r="G9">
            <v>3000000</v>
          </cell>
          <cell r="H9">
            <v>1500000</v>
          </cell>
          <cell r="I9">
            <v>3000000</v>
          </cell>
        </row>
        <row r="10">
          <cell r="B10" t="str">
            <v>포기장치</v>
          </cell>
          <cell r="C10" t="str">
            <v xml:space="preserve"> ø900x4.0kW</v>
          </cell>
          <cell r="D10" t="str">
            <v>set</v>
          </cell>
          <cell r="E10">
            <v>1</v>
          </cell>
          <cell r="F10">
            <v>75000000</v>
          </cell>
          <cell r="G10">
            <v>75000000</v>
          </cell>
          <cell r="H10">
            <v>75000000</v>
          </cell>
          <cell r="I10">
            <v>75000000</v>
          </cell>
        </row>
        <row r="11">
          <cell r="B11" t="str">
            <v>배출장치</v>
          </cell>
          <cell r="C11" t="str">
            <v>30L/secx0.4kW</v>
          </cell>
        </row>
        <row r="12">
          <cell r="B12" t="str">
            <v>반응조 제어반</v>
          </cell>
          <cell r="C12" t="str">
            <v>PLC&amp;MMI,Total MCC</v>
          </cell>
          <cell r="D12" t="str">
            <v>set</v>
          </cell>
          <cell r="E12">
            <v>1</v>
          </cell>
          <cell r="F12">
            <v>27000000</v>
          </cell>
          <cell r="G12">
            <v>27000000</v>
          </cell>
          <cell r="H12">
            <v>27000000</v>
          </cell>
          <cell r="I12">
            <v>27000000</v>
          </cell>
        </row>
        <row r="13">
          <cell r="B13" t="str">
            <v>잉여슬러지 펌프</v>
          </cell>
          <cell r="C13" t="str">
            <v>0.1㎥/minx0.75kW</v>
          </cell>
          <cell r="D13" t="str">
            <v>set</v>
          </cell>
          <cell r="E13">
            <v>2</v>
          </cell>
          <cell r="F13">
            <v>1500000</v>
          </cell>
          <cell r="G13">
            <v>3000000</v>
          </cell>
          <cell r="H13">
            <v>1500000</v>
          </cell>
          <cell r="I13">
            <v>3000000</v>
          </cell>
        </row>
        <row r="14">
          <cell r="B14" t="str">
            <v>소독시설 공급펌프</v>
          </cell>
          <cell r="C14" t="str">
            <v>0.1㎥/minx0.75kW</v>
          </cell>
          <cell r="D14" t="str">
            <v>set</v>
          </cell>
          <cell r="E14">
            <v>2</v>
          </cell>
          <cell r="F14">
            <v>1500000</v>
          </cell>
          <cell r="G14">
            <v>3000000</v>
          </cell>
          <cell r="H14">
            <v>1500000</v>
          </cell>
          <cell r="I14">
            <v>3000000</v>
          </cell>
        </row>
        <row r="15">
          <cell r="B15" t="str">
            <v>소독시설</v>
          </cell>
          <cell r="C15" t="str">
            <v>6.0㎥/hrx0.2kW</v>
          </cell>
          <cell r="D15" t="str">
            <v>set</v>
          </cell>
          <cell r="E15">
            <v>1</v>
          </cell>
          <cell r="F15">
            <v>12000000</v>
          </cell>
          <cell r="G15">
            <v>12000000</v>
          </cell>
          <cell r="H15">
            <v>12000000</v>
          </cell>
          <cell r="I15">
            <v>12000000</v>
          </cell>
        </row>
        <row r="16">
          <cell r="B16" t="str">
            <v>슬러지저류조 송풍기</v>
          </cell>
          <cell r="C16" t="str">
            <v>0.6kgf/cm2x3.7kW</v>
          </cell>
          <cell r="D16" t="str">
            <v>set</v>
          </cell>
          <cell r="E16">
            <v>2</v>
          </cell>
          <cell r="F16">
            <v>1800000</v>
          </cell>
          <cell r="G16">
            <v>3600000</v>
          </cell>
          <cell r="H16">
            <v>1800000</v>
          </cell>
          <cell r="I16">
            <v>3600000</v>
          </cell>
        </row>
        <row r="17">
          <cell r="B17" t="str">
            <v>기기설치비</v>
          </cell>
        </row>
        <row r="18">
          <cell r="B18" t="str">
            <v>조목스크린</v>
          </cell>
          <cell r="C18" t="str">
            <v>50mm</v>
          </cell>
          <cell r="D18" t="str">
            <v>lot</v>
          </cell>
          <cell r="E18">
            <v>1</v>
          </cell>
          <cell r="F18">
            <v>750000</v>
          </cell>
          <cell r="G18">
            <v>750000</v>
          </cell>
          <cell r="H18">
            <v>240000</v>
          </cell>
          <cell r="I18">
            <v>240000</v>
          </cell>
          <cell r="J18">
            <v>500000</v>
          </cell>
          <cell r="K18">
            <v>500000</v>
          </cell>
          <cell r="L18">
            <v>10000</v>
          </cell>
          <cell r="M18">
            <v>10000</v>
          </cell>
        </row>
        <row r="19">
          <cell r="B19" t="str">
            <v>자동스크린</v>
          </cell>
          <cell r="C19" t="str">
            <v>5mmx0.4kW</v>
          </cell>
          <cell r="D19" t="str">
            <v>ton</v>
          </cell>
          <cell r="E19">
            <v>0.1</v>
          </cell>
          <cell r="F19">
            <v>2000000</v>
          </cell>
          <cell r="G19">
            <v>200000</v>
          </cell>
          <cell r="I19">
            <v>0</v>
          </cell>
          <cell r="J19">
            <v>2000000</v>
          </cell>
          <cell r="K19">
            <v>200000</v>
          </cell>
          <cell r="M19">
            <v>0</v>
          </cell>
        </row>
        <row r="20">
          <cell r="B20" t="str">
            <v>유량조정조 교반기</v>
          </cell>
          <cell r="C20" t="str">
            <v>0.75kW</v>
          </cell>
          <cell r="D20" t="str">
            <v>set</v>
          </cell>
          <cell r="E20">
            <v>1</v>
          </cell>
          <cell r="F20">
            <v>750000</v>
          </cell>
          <cell r="G20">
            <v>750000</v>
          </cell>
          <cell r="H20">
            <v>100000</v>
          </cell>
          <cell r="I20">
            <v>100000</v>
          </cell>
          <cell r="J20">
            <v>500000</v>
          </cell>
          <cell r="K20">
            <v>500000</v>
          </cell>
          <cell r="L20">
            <v>150000</v>
          </cell>
          <cell r="M20">
            <v>150000</v>
          </cell>
        </row>
        <row r="21">
          <cell r="B21" t="str">
            <v>반응조 공급펌프</v>
          </cell>
          <cell r="C21" t="str">
            <v>0.2㎥/minx0.75kW</v>
          </cell>
          <cell r="D21" t="str">
            <v>set</v>
          </cell>
          <cell r="E21">
            <v>2</v>
          </cell>
          <cell r="F21">
            <v>750000</v>
          </cell>
          <cell r="G21">
            <v>1500000</v>
          </cell>
          <cell r="H21">
            <v>100000</v>
          </cell>
          <cell r="I21">
            <v>200000</v>
          </cell>
          <cell r="J21">
            <v>500000</v>
          </cell>
          <cell r="K21">
            <v>1000000</v>
          </cell>
          <cell r="L21">
            <v>150000</v>
          </cell>
          <cell r="M21">
            <v>300000</v>
          </cell>
        </row>
        <row r="22">
          <cell r="B22" t="str">
            <v>잉여슬러지 펌프</v>
          </cell>
          <cell r="C22" t="str">
            <v>0.1㎥/minx0.75kW</v>
          </cell>
          <cell r="D22" t="str">
            <v>set</v>
          </cell>
          <cell r="E22">
            <v>2</v>
          </cell>
          <cell r="F22">
            <v>750000</v>
          </cell>
          <cell r="G22">
            <v>1500000</v>
          </cell>
          <cell r="H22">
            <v>100000</v>
          </cell>
          <cell r="I22">
            <v>200000</v>
          </cell>
          <cell r="J22">
            <v>500000</v>
          </cell>
          <cell r="K22">
            <v>1000000</v>
          </cell>
          <cell r="L22">
            <v>150000</v>
          </cell>
          <cell r="M22">
            <v>300000</v>
          </cell>
        </row>
        <row r="23">
          <cell r="B23" t="str">
            <v>소독시설 공급펌프</v>
          </cell>
          <cell r="C23" t="str">
            <v>0.1㎥/minx0.75kW</v>
          </cell>
          <cell r="D23" t="str">
            <v>set</v>
          </cell>
          <cell r="E23">
            <v>2</v>
          </cell>
          <cell r="F23">
            <v>750000</v>
          </cell>
          <cell r="G23">
            <v>1500000</v>
          </cell>
          <cell r="H23">
            <v>100000</v>
          </cell>
          <cell r="I23">
            <v>200000</v>
          </cell>
          <cell r="J23">
            <v>500000</v>
          </cell>
          <cell r="K23">
            <v>1000000</v>
          </cell>
          <cell r="L23">
            <v>150000</v>
          </cell>
          <cell r="M23">
            <v>300000</v>
          </cell>
        </row>
        <row r="24">
          <cell r="B24" t="str">
            <v>슬러지저류조 송풍기</v>
          </cell>
          <cell r="C24" t="str">
            <v>0.6kgf/cm2x3.7kW</v>
          </cell>
          <cell r="D24" t="str">
            <v>set</v>
          </cell>
          <cell r="E24">
            <v>2</v>
          </cell>
          <cell r="F24">
            <v>500000</v>
          </cell>
          <cell r="G24">
            <v>1000000</v>
          </cell>
          <cell r="I24">
            <v>0</v>
          </cell>
          <cell r="J24">
            <v>500000</v>
          </cell>
          <cell r="K24">
            <v>1000000</v>
          </cell>
          <cell r="M24">
            <v>0</v>
          </cell>
        </row>
        <row r="25">
          <cell r="B25" t="str">
            <v>배관공사비</v>
          </cell>
          <cell r="D25" t="str">
            <v>식</v>
          </cell>
          <cell r="E25">
            <v>1</v>
          </cell>
          <cell r="G25">
            <v>7000000</v>
          </cell>
          <cell r="I25">
            <v>4000000</v>
          </cell>
          <cell r="K25">
            <v>3000000</v>
          </cell>
        </row>
        <row r="27">
          <cell r="A27" t="str">
            <v>SBR080-M</v>
          </cell>
          <cell r="B27" t="str">
            <v>4-2. 선회와류 SBR (80㎥)</v>
          </cell>
          <cell r="C27" t="str">
            <v>80㎥</v>
          </cell>
          <cell r="D27" t="str">
            <v>식</v>
          </cell>
          <cell r="E27">
            <v>1</v>
          </cell>
          <cell r="G27">
            <v>160300000</v>
          </cell>
          <cell r="I27">
            <v>150540000</v>
          </cell>
          <cell r="K27">
            <v>9607446</v>
          </cell>
          <cell r="M27">
            <v>1060000</v>
          </cell>
        </row>
        <row r="28">
          <cell r="B28" t="str">
            <v>기기자재비</v>
          </cell>
        </row>
        <row r="29">
          <cell r="B29" t="str">
            <v>자동스크린</v>
          </cell>
          <cell r="C29" t="str">
            <v>5mmx0.4kW</v>
          </cell>
          <cell r="D29" t="str">
            <v>set</v>
          </cell>
          <cell r="E29">
            <v>1</v>
          </cell>
          <cell r="F29">
            <v>5500000</v>
          </cell>
          <cell r="G29">
            <v>5500000</v>
          </cell>
          <cell r="H29">
            <v>5500000</v>
          </cell>
          <cell r="I29">
            <v>5500000</v>
          </cell>
        </row>
        <row r="30">
          <cell r="B30" t="str">
            <v>유량조정조 교반기</v>
          </cell>
          <cell r="C30" t="str">
            <v>0.75kW</v>
          </cell>
          <cell r="D30" t="str">
            <v>set</v>
          </cell>
          <cell r="E30">
            <v>1</v>
          </cell>
          <cell r="F30">
            <v>6000000</v>
          </cell>
          <cell r="G30">
            <v>6000000</v>
          </cell>
          <cell r="H30">
            <v>6000000</v>
          </cell>
          <cell r="I30">
            <v>6000000</v>
          </cell>
        </row>
        <row r="31">
          <cell r="B31" t="str">
            <v>반응조 공급펌프</v>
          </cell>
          <cell r="C31" t="str">
            <v>0.2㎥/minx0.75kW</v>
          </cell>
          <cell r="D31" t="str">
            <v>set</v>
          </cell>
          <cell r="E31">
            <v>2</v>
          </cell>
          <cell r="F31">
            <v>1500000</v>
          </cell>
          <cell r="G31">
            <v>3000000</v>
          </cell>
          <cell r="H31">
            <v>1500000</v>
          </cell>
          <cell r="I31">
            <v>3000000</v>
          </cell>
        </row>
        <row r="32">
          <cell r="B32" t="str">
            <v>포기장치</v>
          </cell>
          <cell r="C32" t="str">
            <v xml:space="preserve"> ø900x4.0kW</v>
          </cell>
          <cell r="D32" t="str">
            <v>set</v>
          </cell>
          <cell r="E32">
            <v>1</v>
          </cell>
          <cell r="F32">
            <v>79000000</v>
          </cell>
          <cell r="G32">
            <v>79000000</v>
          </cell>
          <cell r="H32">
            <v>79000000</v>
          </cell>
          <cell r="I32">
            <v>79000000</v>
          </cell>
        </row>
        <row r="33">
          <cell r="B33" t="str">
            <v>배출장치</v>
          </cell>
          <cell r="C33" t="str">
            <v>30L/secx0.4kW</v>
          </cell>
        </row>
        <row r="34">
          <cell r="B34" t="str">
            <v>반응조 제어반(DSU포함)</v>
          </cell>
          <cell r="C34" t="str">
            <v>PLC&amp;MMI,Total MCC</v>
          </cell>
          <cell r="D34" t="str">
            <v>set</v>
          </cell>
          <cell r="E34">
            <v>1</v>
          </cell>
          <cell r="F34">
            <v>27000000</v>
          </cell>
          <cell r="G34">
            <v>27000000</v>
          </cell>
          <cell r="H34">
            <v>27000000</v>
          </cell>
          <cell r="I34">
            <v>27000000</v>
          </cell>
        </row>
        <row r="35">
          <cell r="B35" t="str">
            <v>잉여슬러지 펌프</v>
          </cell>
          <cell r="C35" t="str">
            <v>0.1㎥/minx0.75kW</v>
          </cell>
          <cell r="D35" t="str">
            <v>set</v>
          </cell>
          <cell r="E35">
            <v>2</v>
          </cell>
          <cell r="F35">
            <v>1500000</v>
          </cell>
          <cell r="G35">
            <v>3000000</v>
          </cell>
          <cell r="H35">
            <v>1500000</v>
          </cell>
          <cell r="I35">
            <v>3000000</v>
          </cell>
        </row>
        <row r="36">
          <cell r="B36" t="str">
            <v>소독시설 공급펌프</v>
          </cell>
          <cell r="C36" t="str">
            <v>0.1㎥/minx0.75kW</v>
          </cell>
          <cell r="D36" t="str">
            <v>set</v>
          </cell>
          <cell r="E36">
            <v>2</v>
          </cell>
          <cell r="F36">
            <v>1500000</v>
          </cell>
          <cell r="G36">
            <v>3000000</v>
          </cell>
          <cell r="H36">
            <v>1500000</v>
          </cell>
          <cell r="I36">
            <v>3000000</v>
          </cell>
        </row>
        <row r="37">
          <cell r="B37" t="str">
            <v>소독시설</v>
          </cell>
          <cell r="C37" t="str">
            <v>6.0㎥/hrx0.2kW</v>
          </cell>
          <cell r="D37" t="str">
            <v>set</v>
          </cell>
          <cell r="E37">
            <v>1</v>
          </cell>
          <cell r="F37">
            <v>15000000</v>
          </cell>
          <cell r="G37">
            <v>15000000</v>
          </cell>
          <cell r="H37">
            <v>15000000</v>
          </cell>
          <cell r="I37">
            <v>15000000</v>
          </cell>
        </row>
        <row r="38">
          <cell r="B38" t="str">
            <v>슬러지저류조 송풍기</v>
          </cell>
          <cell r="C38" t="str">
            <v>0.6kgf/cm2x3.7kW</v>
          </cell>
          <cell r="D38" t="str">
            <v>set</v>
          </cell>
          <cell r="E38">
            <v>2</v>
          </cell>
          <cell r="F38">
            <v>1800000</v>
          </cell>
          <cell r="G38">
            <v>3600000</v>
          </cell>
          <cell r="H38">
            <v>1800000</v>
          </cell>
          <cell r="I38">
            <v>3600000</v>
          </cell>
        </row>
        <row r="39">
          <cell r="B39" t="str">
            <v>기기설치비</v>
          </cell>
        </row>
        <row r="40">
          <cell r="B40" t="str">
            <v>조목스크린</v>
          </cell>
          <cell r="C40" t="str">
            <v>50mm</v>
          </cell>
          <cell r="D40" t="str">
            <v>lot</v>
          </cell>
          <cell r="E40">
            <v>1</v>
          </cell>
          <cell r="F40">
            <v>750000</v>
          </cell>
          <cell r="G40">
            <v>750000</v>
          </cell>
          <cell r="H40">
            <v>240000</v>
          </cell>
          <cell r="I40">
            <v>240000</v>
          </cell>
          <cell r="J40">
            <v>500000</v>
          </cell>
          <cell r="K40">
            <v>250000</v>
          </cell>
          <cell r="L40">
            <v>10000</v>
          </cell>
          <cell r="M40">
            <v>10000</v>
          </cell>
        </row>
        <row r="41">
          <cell r="B41" t="str">
            <v>자동스크린</v>
          </cell>
          <cell r="C41" t="str">
            <v>5mmx0.4kW</v>
          </cell>
          <cell r="D41" t="str">
            <v>ton</v>
          </cell>
          <cell r="E41">
            <v>0.1</v>
          </cell>
          <cell r="F41">
            <v>2000000</v>
          </cell>
          <cell r="G41">
            <v>200000</v>
          </cell>
          <cell r="I41">
            <v>0</v>
          </cell>
          <cell r="J41">
            <v>2000000</v>
          </cell>
          <cell r="K41">
            <v>1558544</v>
          </cell>
          <cell r="M41">
            <v>0</v>
          </cell>
        </row>
        <row r="42">
          <cell r="B42" t="str">
            <v>유량조정조 교반기</v>
          </cell>
          <cell r="C42" t="str">
            <v>0.75kW</v>
          </cell>
          <cell r="D42" t="str">
            <v>set</v>
          </cell>
          <cell r="E42">
            <v>1</v>
          </cell>
          <cell r="F42">
            <v>750000</v>
          </cell>
          <cell r="G42">
            <v>750000</v>
          </cell>
          <cell r="H42">
            <v>100000</v>
          </cell>
          <cell r="I42">
            <v>100000</v>
          </cell>
          <cell r="J42">
            <v>500000</v>
          </cell>
          <cell r="K42">
            <v>1018799</v>
          </cell>
          <cell r="L42">
            <v>150000</v>
          </cell>
          <cell r="M42">
            <v>150000</v>
          </cell>
        </row>
        <row r="43">
          <cell r="B43" t="str">
            <v>반응조 공급펌프</v>
          </cell>
          <cell r="C43" t="str">
            <v>0.2㎥/minx0.75kW</v>
          </cell>
          <cell r="D43" t="str">
            <v>set</v>
          </cell>
          <cell r="E43">
            <v>2</v>
          </cell>
          <cell r="F43">
            <v>750000</v>
          </cell>
          <cell r="G43">
            <v>1500000</v>
          </cell>
          <cell r="H43">
            <v>100000</v>
          </cell>
          <cell r="I43">
            <v>200000</v>
          </cell>
          <cell r="J43">
            <v>500000</v>
          </cell>
          <cell r="K43">
            <v>1018799</v>
          </cell>
          <cell r="L43">
            <v>150000</v>
          </cell>
          <cell r="M43">
            <v>300000</v>
          </cell>
        </row>
        <row r="44">
          <cell r="B44" t="str">
            <v>잉여슬러지 펌프</v>
          </cell>
          <cell r="C44" t="str">
            <v>0.1㎥/minx0.75kW</v>
          </cell>
          <cell r="D44" t="str">
            <v>set</v>
          </cell>
          <cell r="E44">
            <v>2</v>
          </cell>
          <cell r="F44">
            <v>750000</v>
          </cell>
          <cell r="G44">
            <v>1500000</v>
          </cell>
          <cell r="H44">
            <v>100000</v>
          </cell>
          <cell r="I44">
            <v>200000</v>
          </cell>
          <cell r="J44">
            <v>500000</v>
          </cell>
          <cell r="K44">
            <v>1018799</v>
          </cell>
          <cell r="L44">
            <v>150000</v>
          </cell>
          <cell r="M44">
            <v>300000</v>
          </cell>
        </row>
        <row r="45">
          <cell r="B45" t="str">
            <v>소독시설 공급펌프</v>
          </cell>
          <cell r="C45" t="str">
            <v>0.1㎥/minx0.75kW</v>
          </cell>
          <cell r="D45" t="str">
            <v>set</v>
          </cell>
          <cell r="E45">
            <v>2</v>
          </cell>
          <cell r="F45">
            <v>750000</v>
          </cell>
          <cell r="G45">
            <v>1500000</v>
          </cell>
          <cell r="H45">
            <v>100000</v>
          </cell>
          <cell r="I45">
            <v>200000</v>
          </cell>
          <cell r="J45">
            <v>500000</v>
          </cell>
          <cell r="K45">
            <v>1018799</v>
          </cell>
          <cell r="L45">
            <v>150000</v>
          </cell>
          <cell r="M45">
            <v>300000</v>
          </cell>
        </row>
        <row r="46">
          <cell r="B46" t="str">
            <v>슬러지저류조 송풍기</v>
          </cell>
          <cell r="C46" t="str">
            <v>0.6kgf/cm2x3.7kW</v>
          </cell>
          <cell r="D46" t="str">
            <v>set</v>
          </cell>
          <cell r="E46">
            <v>2</v>
          </cell>
          <cell r="F46">
            <v>500000</v>
          </cell>
          <cell r="G46">
            <v>1000000</v>
          </cell>
          <cell r="I46">
            <v>0</v>
          </cell>
          <cell r="J46">
            <v>500000</v>
          </cell>
          <cell r="K46">
            <v>223706</v>
          </cell>
          <cell r="M46">
            <v>0</v>
          </cell>
        </row>
        <row r="47">
          <cell r="B47" t="str">
            <v>배관공사비</v>
          </cell>
          <cell r="D47" t="str">
            <v>식</v>
          </cell>
          <cell r="E47">
            <v>1</v>
          </cell>
          <cell r="G47">
            <v>8000000</v>
          </cell>
          <cell r="I47">
            <v>4500000</v>
          </cell>
          <cell r="K47">
            <v>3500000</v>
          </cell>
        </row>
        <row r="49">
          <cell r="A49" t="str">
            <v>SBR100-M</v>
          </cell>
          <cell r="B49" t="str">
            <v>4-3. 선회와류 SBR (100㎥)</v>
          </cell>
          <cell r="C49" t="str">
            <v>100㎥</v>
          </cell>
          <cell r="D49" t="str">
            <v>식</v>
          </cell>
          <cell r="E49">
            <v>1</v>
          </cell>
          <cell r="G49">
            <v>169800000</v>
          </cell>
          <cell r="I49">
            <v>159540000</v>
          </cell>
          <cell r="K49">
            <v>9200000</v>
          </cell>
          <cell r="M49">
            <v>1060000</v>
          </cell>
        </row>
        <row r="50">
          <cell r="B50" t="str">
            <v>기기자재비</v>
          </cell>
        </row>
        <row r="51">
          <cell r="B51" t="str">
            <v>자동스크린</v>
          </cell>
          <cell r="C51" t="str">
            <v>5mmx0.4kW</v>
          </cell>
          <cell r="D51" t="str">
            <v>set</v>
          </cell>
          <cell r="E51">
            <v>1</v>
          </cell>
          <cell r="F51">
            <v>6000000</v>
          </cell>
          <cell r="G51">
            <v>6000000</v>
          </cell>
          <cell r="H51">
            <v>6000000</v>
          </cell>
          <cell r="I51">
            <v>6000000</v>
          </cell>
        </row>
        <row r="52">
          <cell r="B52" t="str">
            <v>유량조정조 교반기</v>
          </cell>
          <cell r="C52" t="str">
            <v>0.75kW</v>
          </cell>
          <cell r="D52" t="str">
            <v>set</v>
          </cell>
          <cell r="E52">
            <v>1</v>
          </cell>
          <cell r="F52">
            <v>6000000</v>
          </cell>
          <cell r="G52">
            <v>6000000</v>
          </cell>
          <cell r="H52">
            <v>6000000</v>
          </cell>
          <cell r="I52">
            <v>6000000</v>
          </cell>
        </row>
        <row r="53">
          <cell r="B53" t="str">
            <v>반응조 공급펌프</v>
          </cell>
          <cell r="C53" t="str">
            <v>0.2㎥/minx0.75kW</v>
          </cell>
          <cell r="D53" t="str">
            <v>set</v>
          </cell>
          <cell r="E53">
            <v>2</v>
          </cell>
          <cell r="F53">
            <v>1500000</v>
          </cell>
          <cell r="G53">
            <v>3000000</v>
          </cell>
          <cell r="H53">
            <v>1500000</v>
          </cell>
          <cell r="I53">
            <v>3000000</v>
          </cell>
        </row>
        <row r="54">
          <cell r="B54" t="str">
            <v>포기장치</v>
          </cell>
          <cell r="C54" t="str">
            <v xml:space="preserve"> ø900x4.0kW</v>
          </cell>
          <cell r="D54" t="str">
            <v>set</v>
          </cell>
          <cell r="E54">
            <v>1</v>
          </cell>
          <cell r="F54">
            <v>85000000</v>
          </cell>
          <cell r="G54">
            <v>85000000</v>
          </cell>
          <cell r="H54">
            <v>85000000</v>
          </cell>
          <cell r="I54">
            <v>85000000</v>
          </cell>
        </row>
        <row r="55">
          <cell r="B55" t="str">
            <v>배출장치</v>
          </cell>
          <cell r="C55" t="str">
            <v>30L/secx0.4kW</v>
          </cell>
        </row>
        <row r="56">
          <cell r="B56" t="str">
            <v>반응조 제어반</v>
          </cell>
          <cell r="C56" t="str">
            <v>PLC&amp;MMI,Total MCC</v>
          </cell>
          <cell r="D56" t="str">
            <v>set</v>
          </cell>
          <cell r="E56">
            <v>1</v>
          </cell>
          <cell r="F56">
            <v>27000000</v>
          </cell>
          <cell r="G56">
            <v>27000000</v>
          </cell>
          <cell r="H56">
            <v>27000000</v>
          </cell>
          <cell r="I56">
            <v>27000000</v>
          </cell>
        </row>
        <row r="57">
          <cell r="B57" t="str">
            <v>잉여슬러지 펌프</v>
          </cell>
          <cell r="C57" t="str">
            <v>0.1㎥/minx0.75kW</v>
          </cell>
          <cell r="D57" t="str">
            <v>set</v>
          </cell>
          <cell r="E57">
            <v>2</v>
          </cell>
          <cell r="F57">
            <v>1500000</v>
          </cell>
          <cell r="G57">
            <v>3000000</v>
          </cell>
          <cell r="H57">
            <v>1500000</v>
          </cell>
          <cell r="I57">
            <v>3000000</v>
          </cell>
        </row>
        <row r="58">
          <cell r="B58" t="str">
            <v>소독시설 공급펌프</v>
          </cell>
          <cell r="C58" t="str">
            <v>0.1㎥/minx0.75kW</v>
          </cell>
          <cell r="D58" t="str">
            <v>set</v>
          </cell>
          <cell r="E58">
            <v>2</v>
          </cell>
          <cell r="F58">
            <v>1500000</v>
          </cell>
          <cell r="G58">
            <v>3000000</v>
          </cell>
          <cell r="H58">
            <v>1500000</v>
          </cell>
          <cell r="I58">
            <v>3000000</v>
          </cell>
        </row>
        <row r="59">
          <cell r="B59" t="str">
            <v>소독시설</v>
          </cell>
          <cell r="C59" t="str">
            <v>6.0㎥/hrx0.2kW</v>
          </cell>
          <cell r="D59" t="str">
            <v>set</v>
          </cell>
          <cell r="E59">
            <v>1</v>
          </cell>
          <cell r="F59">
            <v>17000000</v>
          </cell>
          <cell r="G59">
            <v>17000000</v>
          </cell>
          <cell r="H59">
            <v>17000000</v>
          </cell>
          <cell r="I59">
            <v>17000000</v>
          </cell>
        </row>
        <row r="60">
          <cell r="B60" t="str">
            <v>슬러지저류조 송풍기</v>
          </cell>
          <cell r="C60" t="str">
            <v>0.6kgf/cm2x3.7kW</v>
          </cell>
          <cell r="D60" t="str">
            <v>set</v>
          </cell>
          <cell r="E60">
            <v>2</v>
          </cell>
          <cell r="F60">
            <v>1800000</v>
          </cell>
          <cell r="G60">
            <v>3600000</v>
          </cell>
          <cell r="H60">
            <v>1800000</v>
          </cell>
          <cell r="I60">
            <v>3600000</v>
          </cell>
        </row>
        <row r="61">
          <cell r="B61" t="str">
            <v>기기설치비</v>
          </cell>
        </row>
        <row r="62">
          <cell r="B62" t="str">
            <v>조목스크린</v>
          </cell>
          <cell r="C62" t="str">
            <v>50mm</v>
          </cell>
          <cell r="D62" t="str">
            <v>lot</v>
          </cell>
          <cell r="E62">
            <v>1</v>
          </cell>
          <cell r="F62">
            <v>750000</v>
          </cell>
          <cell r="G62">
            <v>750000</v>
          </cell>
          <cell r="H62">
            <v>240000</v>
          </cell>
          <cell r="I62">
            <v>240000</v>
          </cell>
          <cell r="J62">
            <v>500000</v>
          </cell>
          <cell r="K62">
            <v>500000</v>
          </cell>
          <cell r="L62">
            <v>10000</v>
          </cell>
          <cell r="M62">
            <v>10000</v>
          </cell>
        </row>
        <row r="63">
          <cell r="B63" t="str">
            <v>자동스크린</v>
          </cell>
          <cell r="C63" t="str">
            <v>5mmx0.4kW</v>
          </cell>
          <cell r="D63" t="str">
            <v>set</v>
          </cell>
          <cell r="E63">
            <v>0.1</v>
          </cell>
          <cell r="F63">
            <v>2000000</v>
          </cell>
          <cell r="G63">
            <v>200000</v>
          </cell>
          <cell r="I63">
            <v>0</v>
          </cell>
          <cell r="J63">
            <v>2000000</v>
          </cell>
          <cell r="K63">
            <v>200000</v>
          </cell>
          <cell r="M63">
            <v>0</v>
          </cell>
        </row>
        <row r="64">
          <cell r="B64" t="str">
            <v>유량조정조 교반기</v>
          </cell>
          <cell r="C64" t="str">
            <v>0.75kW</v>
          </cell>
          <cell r="D64" t="str">
            <v>set</v>
          </cell>
          <cell r="E64">
            <v>1</v>
          </cell>
          <cell r="F64">
            <v>750000</v>
          </cell>
          <cell r="G64">
            <v>750000</v>
          </cell>
          <cell r="H64">
            <v>100000</v>
          </cell>
          <cell r="I64">
            <v>100000</v>
          </cell>
          <cell r="J64">
            <v>500000</v>
          </cell>
          <cell r="K64">
            <v>500000</v>
          </cell>
          <cell r="L64">
            <v>150000</v>
          </cell>
          <cell r="M64">
            <v>150000</v>
          </cell>
        </row>
        <row r="65">
          <cell r="B65" t="str">
            <v>반응조 공급펌프</v>
          </cell>
          <cell r="C65" t="str">
            <v>0.2㎥/minx0.75kW</v>
          </cell>
          <cell r="D65" t="str">
            <v>set</v>
          </cell>
          <cell r="E65">
            <v>2</v>
          </cell>
          <cell r="F65">
            <v>750000</v>
          </cell>
          <cell r="G65">
            <v>1500000</v>
          </cell>
          <cell r="H65">
            <v>100000</v>
          </cell>
          <cell r="I65">
            <v>200000</v>
          </cell>
          <cell r="J65">
            <v>500000</v>
          </cell>
          <cell r="K65">
            <v>1000000</v>
          </cell>
          <cell r="L65">
            <v>150000</v>
          </cell>
          <cell r="M65">
            <v>300000</v>
          </cell>
        </row>
        <row r="66">
          <cell r="B66" t="str">
            <v>잉여슬러지 펌프</v>
          </cell>
          <cell r="C66" t="str">
            <v>0.1㎥/minx0.75kW</v>
          </cell>
          <cell r="D66" t="str">
            <v>set</v>
          </cell>
          <cell r="E66">
            <v>2</v>
          </cell>
          <cell r="F66">
            <v>750000</v>
          </cell>
          <cell r="G66">
            <v>1500000</v>
          </cell>
          <cell r="H66">
            <v>100000</v>
          </cell>
          <cell r="I66">
            <v>200000</v>
          </cell>
          <cell r="J66">
            <v>500000</v>
          </cell>
          <cell r="K66">
            <v>1000000</v>
          </cell>
          <cell r="L66">
            <v>150000</v>
          </cell>
          <cell r="M66">
            <v>300000</v>
          </cell>
        </row>
        <row r="67">
          <cell r="B67" t="str">
            <v>소독시설 공급펌프</v>
          </cell>
          <cell r="C67" t="str">
            <v>0.1㎥/minx0.75kW</v>
          </cell>
          <cell r="D67" t="str">
            <v>set</v>
          </cell>
          <cell r="E67">
            <v>2</v>
          </cell>
          <cell r="F67">
            <v>750000</v>
          </cell>
          <cell r="G67">
            <v>1500000</v>
          </cell>
          <cell r="H67">
            <v>100000</v>
          </cell>
          <cell r="I67">
            <v>200000</v>
          </cell>
          <cell r="J67">
            <v>500000</v>
          </cell>
          <cell r="K67">
            <v>1000000</v>
          </cell>
          <cell r="L67">
            <v>150000</v>
          </cell>
          <cell r="M67">
            <v>300000</v>
          </cell>
        </row>
        <row r="68">
          <cell r="B68" t="str">
            <v>슬러지저류조 송풍기</v>
          </cell>
          <cell r="C68" t="str">
            <v>0.6kgf/cm2x3.7kW</v>
          </cell>
          <cell r="D68" t="str">
            <v>set</v>
          </cell>
          <cell r="E68">
            <v>2</v>
          </cell>
          <cell r="F68">
            <v>500000</v>
          </cell>
          <cell r="G68">
            <v>1000000</v>
          </cell>
          <cell r="I68">
            <v>0</v>
          </cell>
          <cell r="J68">
            <v>500000</v>
          </cell>
          <cell r="K68">
            <v>1000000</v>
          </cell>
          <cell r="M68">
            <v>0</v>
          </cell>
        </row>
        <row r="69">
          <cell r="B69" t="str">
            <v>배관공사비</v>
          </cell>
          <cell r="D69" t="str">
            <v>식</v>
          </cell>
          <cell r="E69">
            <v>1</v>
          </cell>
          <cell r="G69">
            <v>9000000</v>
          </cell>
          <cell r="I69">
            <v>5000000</v>
          </cell>
          <cell r="K69">
            <v>4000000</v>
          </cell>
        </row>
        <row r="71">
          <cell r="A71" t="str">
            <v>SBR120-M</v>
          </cell>
          <cell r="B71" t="str">
            <v>4-4. 선회와류 SBR (120㎥)</v>
          </cell>
          <cell r="C71" t="str">
            <v>120㎥</v>
          </cell>
          <cell r="D71" t="str">
            <v>식</v>
          </cell>
          <cell r="E71">
            <v>1</v>
          </cell>
          <cell r="G71">
            <v>174300000</v>
          </cell>
          <cell r="I71">
            <v>163540000</v>
          </cell>
          <cell r="K71">
            <v>9700000</v>
          </cell>
          <cell r="M71">
            <v>1060000</v>
          </cell>
        </row>
        <row r="72">
          <cell r="B72" t="str">
            <v>기기자재비</v>
          </cell>
        </row>
        <row r="73">
          <cell r="B73" t="str">
            <v>자동스크린</v>
          </cell>
          <cell r="C73" t="str">
            <v>5mmx0.4kW</v>
          </cell>
          <cell r="D73" t="str">
            <v>set</v>
          </cell>
          <cell r="E73">
            <v>1</v>
          </cell>
          <cell r="F73">
            <v>6500000</v>
          </cell>
          <cell r="G73">
            <v>6500000</v>
          </cell>
          <cell r="H73">
            <v>6500000</v>
          </cell>
          <cell r="I73">
            <v>6500000</v>
          </cell>
        </row>
        <row r="74">
          <cell r="B74" t="str">
            <v>유량조정조 교반기</v>
          </cell>
          <cell r="C74" t="str">
            <v>0.75kW</v>
          </cell>
          <cell r="D74" t="str">
            <v>set</v>
          </cell>
          <cell r="E74">
            <v>1</v>
          </cell>
          <cell r="F74">
            <v>6000000</v>
          </cell>
          <cell r="G74">
            <v>6000000</v>
          </cell>
          <cell r="H74">
            <v>6000000</v>
          </cell>
          <cell r="I74">
            <v>6000000</v>
          </cell>
        </row>
        <row r="75">
          <cell r="B75" t="str">
            <v>반응조 공급펌프</v>
          </cell>
          <cell r="C75" t="str">
            <v>0.2㎥/minx0.75kW</v>
          </cell>
          <cell r="D75" t="str">
            <v>set</v>
          </cell>
          <cell r="E75">
            <v>2</v>
          </cell>
          <cell r="F75">
            <v>1500000</v>
          </cell>
          <cell r="G75">
            <v>3000000</v>
          </cell>
          <cell r="H75">
            <v>1500000</v>
          </cell>
          <cell r="I75">
            <v>3000000</v>
          </cell>
        </row>
        <row r="76">
          <cell r="B76" t="str">
            <v>포기장치</v>
          </cell>
          <cell r="C76" t="str">
            <v xml:space="preserve"> ø900x4.0kW</v>
          </cell>
          <cell r="D76" t="str">
            <v>set</v>
          </cell>
          <cell r="E76">
            <v>1</v>
          </cell>
          <cell r="F76">
            <v>85000000</v>
          </cell>
          <cell r="G76">
            <v>85000000</v>
          </cell>
          <cell r="H76">
            <v>85000000</v>
          </cell>
          <cell r="I76">
            <v>85000000</v>
          </cell>
        </row>
        <row r="77">
          <cell r="B77" t="str">
            <v>배출장치</v>
          </cell>
          <cell r="C77" t="str">
            <v>30L/secx0.4kW</v>
          </cell>
        </row>
        <row r="78">
          <cell r="B78" t="str">
            <v>반응조 제어반</v>
          </cell>
          <cell r="C78" t="str">
            <v>PLC&amp;MMI,Total MCC</v>
          </cell>
          <cell r="D78" t="str">
            <v>set</v>
          </cell>
          <cell r="E78">
            <v>1</v>
          </cell>
          <cell r="F78">
            <v>27000000</v>
          </cell>
          <cell r="G78">
            <v>27000000</v>
          </cell>
          <cell r="H78">
            <v>27000000</v>
          </cell>
          <cell r="I78">
            <v>27000000</v>
          </cell>
        </row>
        <row r="79">
          <cell r="B79" t="str">
            <v>잉여슬러지 펌프</v>
          </cell>
          <cell r="C79" t="str">
            <v>0.1㎥/minx0.75kW</v>
          </cell>
          <cell r="D79" t="str">
            <v>set</v>
          </cell>
          <cell r="E79">
            <v>2</v>
          </cell>
          <cell r="F79">
            <v>1500000</v>
          </cell>
          <cell r="G79">
            <v>3000000</v>
          </cell>
          <cell r="H79">
            <v>1500000</v>
          </cell>
          <cell r="I79">
            <v>3000000</v>
          </cell>
        </row>
        <row r="80">
          <cell r="B80" t="str">
            <v>소독시설 공급펌프</v>
          </cell>
          <cell r="C80" t="str">
            <v>0.1㎥/minx0.75kW</v>
          </cell>
          <cell r="D80" t="str">
            <v>set</v>
          </cell>
          <cell r="E80">
            <v>2</v>
          </cell>
          <cell r="F80">
            <v>1500000</v>
          </cell>
          <cell r="G80">
            <v>3000000</v>
          </cell>
          <cell r="H80">
            <v>1500000</v>
          </cell>
          <cell r="I80">
            <v>3000000</v>
          </cell>
        </row>
        <row r="81">
          <cell r="B81" t="str">
            <v>소독시설</v>
          </cell>
          <cell r="C81" t="str">
            <v>6.0㎥/hrx0.2kW</v>
          </cell>
          <cell r="D81" t="str">
            <v>set</v>
          </cell>
          <cell r="E81">
            <v>1</v>
          </cell>
          <cell r="F81">
            <v>20000000</v>
          </cell>
          <cell r="G81">
            <v>20000000</v>
          </cell>
          <cell r="H81">
            <v>20000000</v>
          </cell>
          <cell r="I81">
            <v>20000000</v>
          </cell>
        </row>
        <row r="82">
          <cell r="B82" t="str">
            <v>슬러지저류조 송풍기</v>
          </cell>
          <cell r="C82" t="str">
            <v>0.6kgf/cm2x3.7kW</v>
          </cell>
          <cell r="D82" t="str">
            <v>set</v>
          </cell>
          <cell r="E82">
            <v>2</v>
          </cell>
          <cell r="F82">
            <v>1800000</v>
          </cell>
          <cell r="G82">
            <v>3600000</v>
          </cell>
          <cell r="H82">
            <v>1800000</v>
          </cell>
          <cell r="I82">
            <v>3600000</v>
          </cell>
        </row>
        <row r="83">
          <cell r="B83" t="str">
            <v>기기설치비</v>
          </cell>
        </row>
        <row r="84">
          <cell r="B84" t="str">
            <v>조목스크린</v>
          </cell>
          <cell r="C84" t="str">
            <v>50mm</v>
          </cell>
          <cell r="D84" t="str">
            <v>lot</v>
          </cell>
          <cell r="E84">
            <v>1</v>
          </cell>
          <cell r="F84">
            <v>750000</v>
          </cell>
          <cell r="G84">
            <v>750000</v>
          </cell>
          <cell r="H84">
            <v>240000</v>
          </cell>
          <cell r="I84">
            <v>240000</v>
          </cell>
          <cell r="J84">
            <v>500000</v>
          </cell>
          <cell r="K84">
            <v>500000</v>
          </cell>
          <cell r="L84">
            <v>10000</v>
          </cell>
          <cell r="M84">
            <v>10000</v>
          </cell>
        </row>
        <row r="85">
          <cell r="B85" t="str">
            <v>자동스크린</v>
          </cell>
          <cell r="C85" t="str">
            <v>5mmx0.4kW</v>
          </cell>
          <cell r="D85" t="str">
            <v>set</v>
          </cell>
          <cell r="E85">
            <v>0.1</v>
          </cell>
          <cell r="F85">
            <v>2000000</v>
          </cell>
          <cell r="G85">
            <v>200000</v>
          </cell>
          <cell r="I85">
            <v>0</v>
          </cell>
          <cell r="J85">
            <v>2000000</v>
          </cell>
          <cell r="K85">
            <v>200000</v>
          </cell>
          <cell r="M85">
            <v>0</v>
          </cell>
        </row>
        <row r="86">
          <cell r="B86" t="str">
            <v>유량조정조 교반기</v>
          </cell>
          <cell r="C86" t="str">
            <v>0.75kW</v>
          </cell>
          <cell r="D86" t="str">
            <v>set</v>
          </cell>
          <cell r="E86">
            <v>1</v>
          </cell>
          <cell r="F86">
            <v>750000</v>
          </cell>
          <cell r="G86">
            <v>750000</v>
          </cell>
          <cell r="H86">
            <v>100000</v>
          </cell>
          <cell r="I86">
            <v>100000</v>
          </cell>
          <cell r="J86">
            <v>500000</v>
          </cell>
          <cell r="K86">
            <v>500000</v>
          </cell>
          <cell r="L86">
            <v>150000</v>
          </cell>
          <cell r="M86">
            <v>150000</v>
          </cell>
        </row>
        <row r="87">
          <cell r="B87" t="str">
            <v>반응조 공급펌프</v>
          </cell>
          <cell r="C87" t="str">
            <v>0.2㎥/minx0.75kW</v>
          </cell>
          <cell r="D87" t="str">
            <v>set</v>
          </cell>
          <cell r="E87">
            <v>2</v>
          </cell>
          <cell r="F87">
            <v>750000</v>
          </cell>
          <cell r="G87">
            <v>1500000</v>
          </cell>
          <cell r="H87">
            <v>100000</v>
          </cell>
          <cell r="I87">
            <v>200000</v>
          </cell>
          <cell r="J87">
            <v>500000</v>
          </cell>
          <cell r="K87">
            <v>1000000</v>
          </cell>
          <cell r="L87">
            <v>150000</v>
          </cell>
          <cell r="M87">
            <v>300000</v>
          </cell>
        </row>
        <row r="88">
          <cell r="B88" t="str">
            <v>잉여슬러지 펌프</v>
          </cell>
          <cell r="C88" t="str">
            <v>0.1㎥/minx0.75kW</v>
          </cell>
          <cell r="D88" t="str">
            <v>set</v>
          </cell>
          <cell r="E88">
            <v>2</v>
          </cell>
          <cell r="F88">
            <v>750000</v>
          </cell>
          <cell r="G88">
            <v>1500000</v>
          </cell>
          <cell r="H88">
            <v>100000</v>
          </cell>
          <cell r="I88">
            <v>200000</v>
          </cell>
          <cell r="J88">
            <v>500000</v>
          </cell>
          <cell r="K88">
            <v>1000000</v>
          </cell>
          <cell r="L88">
            <v>150000</v>
          </cell>
          <cell r="M88">
            <v>300000</v>
          </cell>
        </row>
        <row r="89">
          <cell r="B89" t="str">
            <v>소독시설 공급펌프</v>
          </cell>
          <cell r="C89" t="str">
            <v>0.1㎥/minx0.75kW</v>
          </cell>
          <cell r="D89" t="str">
            <v>set</v>
          </cell>
          <cell r="E89">
            <v>2</v>
          </cell>
          <cell r="F89">
            <v>750000</v>
          </cell>
          <cell r="G89">
            <v>1500000</v>
          </cell>
          <cell r="H89">
            <v>100000</v>
          </cell>
          <cell r="I89">
            <v>200000</v>
          </cell>
          <cell r="J89">
            <v>500000</v>
          </cell>
          <cell r="K89">
            <v>1000000</v>
          </cell>
          <cell r="L89">
            <v>150000</v>
          </cell>
          <cell r="M89">
            <v>300000</v>
          </cell>
        </row>
        <row r="90">
          <cell r="B90" t="str">
            <v>슬러지저류조 송풍기</v>
          </cell>
          <cell r="C90" t="str">
            <v>0.6kgf/cm2x3.7kW</v>
          </cell>
          <cell r="D90" t="str">
            <v>set</v>
          </cell>
          <cell r="E90">
            <v>2</v>
          </cell>
          <cell r="F90">
            <v>500000</v>
          </cell>
          <cell r="G90">
            <v>1000000</v>
          </cell>
          <cell r="I90">
            <v>0</v>
          </cell>
          <cell r="J90">
            <v>500000</v>
          </cell>
          <cell r="K90">
            <v>1000000</v>
          </cell>
          <cell r="M90">
            <v>0</v>
          </cell>
        </row>
        <row r="91">
          <cell r="B91" t="str">
            <v>배관공사비</v>
          </cell>
          <cell r="D91" t="str">
            <v>식</v>
          </cell>
          <cell r="E91">
            <v>1</v>
          </cell>
          <cell r="G91">
            <v>10000000</v>
          </cell>
          <cell r="I91">
            <v>5500000</v>
          </cell>
          <cell r="K91">
            <v>4500000</v>
          </cell>
        </row>
        <row r="93">
          <cell r="A93" t="str">
            <v>SNR050-M</v>
          </cell>
          <cell r="B93" t="str">
            <v>4-5. SNR (50㎥)</v>
          </cell>
          <cell r="C93" t="str">
            <v>50㎥</v>
          </cell>
          <cell r="D93" t="str">
            <v>식</v>
          </cell>
          <cell r="E93">
            <v>1</v>
          </cell>
          <cell r="G93">
            <v>28000000</v>
          </cell>
          <cell r="I93">
            <v>28000000</v>
          </cell>
        </row>
        <row r="94">
          <cell r="B94" t="str">
            <v>스크린조</v>
          </cell>
          <cell r="D94" t="str">
            <v>식</v>
          </cell>
          <cell r="E94">
            <v>1</v>
          </cell>
          <cell r="F94">
            <v>12000000</v>
          </cell>
          <cell r="G94">
            <v>12000000</v>
          </cell>
          <cell r="H94">
            <v>12000000</v>
          </cell>
          <cell r="I94">
            <v>12000000</v>
          </cell>
        </row>
        <row r="95">
          <cell r="B95" t="str">
            <v>오수수중펌프</v>
          </cell>
          <cell r="D95" t="str">
            <v>개</v>
          </cell>
          <cell r="E95">
            <v>3</v>
          </cell>
          <cell r="F95">
            <v>1000000</v>
          </cell>
          <cell r="G95">
            <v>3000000</v>
          </cell>
          <cell r="H95">
            <v>1000000</v>
          </cell>
          <cell r="I95">
            <v>3000000</v>
          </cell>
        </row>
        <row r="96">
          <cell r="B96" t="str">
            <v>소독시설</v>
          </cell>
          <cell r="D96" t="str">
            <v>식</v>
          </cell>
          <cell r="E96">
            <v>1</v>
          </cell>
          <cell r="F96">
            <v>13000000</v>
          </cell>
          <cell r="G96">
            <v>13000000</v>
          </cell>
          <cell r="H96">
            <v>13000000</v>
          </cell>
          <cell r="I96">
            <v>13000000</v>
          </cell>
        </row>
        <row r="98">
          <cell r="A98" t="str">
            <v>SNR080-M</v>
          </cell>
          <cell r="B98" t="str">
            <v>3-6. SNR (80㎥)</v>
          </cell>
          <cell r="C98" t="str">
            <v>80㎥</v>
          </cell>
          <cell r="D98" t="str">
            <v>식</v>
          </cell>
          <cell r="E98">
            <v>1</v>
          </cell>
          <cell r="G98">
            <v>30300000</v>
          </cell>
          <cell r="I98">
            <v>30300000</v>
          </cell>
        </row>
        <row r="99">
          <cell r="B99" t="str">
            <v>스크린조</v>
          </cell>
          <cell r="D99" t="str">
            <v>식</v>
          </cell>
          <cell r="E99">
            <v>1</v>
          </cell>
          <cell r="F99">
            <v>12000000</v>
          </cell>
          <cell r="G99">
            <v>12000000</v>
          </cell>
          <cell r="H99">
            <v>12000000</v>
          </cell>
          <cell r="I99">
            <v>12000000</v>
          </cell>
        </row>
        <row r="100">
          <cell r="B100" t="str">
            <v>오수수중펌프</v>
          </cell>
          <cell r="D100" t="str">
            <v>개</v>
          </cell>
          <cell r="E100">
            <v>3</v>
          </cell>
          <cell r="F100">
            <v>1100000</v>
          </cell>
          <cell r="G100">
            <v>3300000</v>
          </cell>
          <cell r="H100">
            <v>1100000</v>
          </cell>
          <cell r="I100">
            <v>3300000</v>
          </cell>
        </row>
        <row r="101">
          <cell r="B101" t="str">
            <v>소독시설</v>
          </cell>
          <cell r="D101" t="str">
            <v>식</v>
          </cell>
          <cell r="E101">
            <v>1</v>
          </cell>
          <cell r="F101">
            <v>15000000</v>
          </cell>
          <cell r="G101">
            <v>15000000</v>
          </cell>
          <cell r="H101">
            <v>15000000</v>
          </cell>
          <cell r="I101">
            <v>15000000</v>
          </cell>
        </row>
        <row r="103">
          <cell r="A103" t="str">
            <v>SNR100-M</v>
          </cell>
          <cell r="B103" t="str">
            <v>4-7. SNR (100㎥)</v>
          </cell>
          <cell r="C103" t="str">
            <v>100㎥</v>
          </cell>
          <cell r="D103" t="str">
            <v>식</v>
          </cell>
          <cell r="E103">
            <v>1</v>
          </cell>
          <cell r="G103">
            <v>33600000</v>
          </cell>
          <cell r="I103">
            <v>33600000</v>
          </cell>
        </row>
        <row r="104">
          <cell r="B104" t="str">
            <v>스크린조</v>
          </cell>
          <cell r="D104" t="str">
            <v>식</v>
          </cell>
          <cell r="E104">
            <v>1</v>
          </cell>
          <cell r="F104">
            <v>13000000</v>
          </cell>
          <cell r="G104">
            <v>13000000</v>
          </cell>
          <cell r="H104">
            <v>13000000</v>
          </cell>
          <cell r="I104">
            <v>13000000</v>
          </cell>
        </row>
        <row r="105">
          <cell r="B105" t="str">
            <v>오수수중펌프</v>
          </cell>
          <cell r="D105" t="str">
            <v>개</v>
          </cell>
          <cell r="E105">
            <v>3</v>
          </cell>
          <cell r="F105">
            <v>1200000</v>
          </cell>
          <cell r="G105">
            <v>3600000</v>
          </cell>
          <cell r="H105">
            <v>1200000</v>
          </cell>
          <cell r="I105">
            <v>3600000</v>
          </cell>
        </row>
        <row r="106">
          <cell r="B106" t="str">
            <v>소독시설</v>
          </cell>
          <cell r="D106" t="str">
            <v>식</v>
          </cell>
          <cell r="E106">
            <v>1</v>
          </cell>
          <cell r="F106">
            <v>17000000</v>
          </cell>
          <cell r="G106">
            <v>17000000</v>
          </cell>
          <cell r="H106">
            <v>17000000</v>
          </cell>
          <cell r="I106">
            <v>17000000</v>
          </cell>
        </row>
        <row r="108">
          <cell r="A108" t="str">
            <v>SNR120-M</v>
          </cell>
          <cell r="B108" t="str">
            <v>4-8. SNR (120㎥)</v>
          </cell>
          <cell r="C108" t="str">
            <v>120㎥</v>
          </cell>
          <cell r="D108" t="str">
            <v>식</v>
          </cell>
          <cell r="E108">
            <v>1</v>
          </cell>
          <cell r="G108">
            <v>37400000</v>
          </cell>
          <cell r="I108">
            <v>37400000</v>
          </cell>
        </row>
        <row r="109">
          <cell r="B109" t="str">
            <v>스크린조</v>
          </cell>
          <cell r="D109" t="str">
            <v>식</v>
          </cell>
          <cell r="E109">
            <v>1</v>
          </cell>
          <cell r="F109">
            <v>13500000</v>
          </cell>
          <cell r="G109">
            <v>13500000</v>
          </cell>
          <cell r="H109">
            <v>13500000</v>
          </cell>
          <cell r="I109">
            <v>13500000</v>
          </cell>
        </row>
        <row r="110">
          <cell r="B110" t="str">
            <v>오수수중펌프</v>
          </cell>
          <cell r="D110" t="str">
            <v>개</v>
          </cell>
          <cell r="E110">
            <v>3</v>
          </cell>
          <cell r="F110">
            <v>1300000</v>
          </cell>
          <cell r="G110">
            <v>3900000</v>
          </cell>
          <cell r="H110">
            <v>1300000</v>
          </cell>
          <cell r="I110">
            <v>3900000</v>
          </cell>
        </row>
        <row r="111">
          <cell r="B111" t="str">
            <v>소독시설</v>
          </cell>
          <cell r="D111" t="str">
            <v>식</v>
          </cell>
          <cell r="E111">
            <v>1</v>
          </cell>
          <cell r="F111">
            <v>20000000</v>
          </cell>
          <cell r="G111">
            <v>20000000</v>
          </cell>
          <cell r="H111">
            <v>20000000</v>
          </cell>
          <cell r="I111">
            <v>20000000</v>
          </cell>
        </row>
        <row r="113">
          <cell r="A113" t="str">
            <v>SBR500-M</v>
          </cell>
          <cell r="B113" t="str">
            <v>4-9. 선회와류 SBR (500㎥)</v>
          </cell>
          <cell r="C113" t="str">
            <v>500㎥</v>
          </cell>
          <cell r="D113" t="str">
            <v>식</v>
          </cell>
          <cell r="E113">
            <v>1</v>
          </cell>
          <cell r="G113">
            <v>646900000</v>
          </cell>
          <cell r="I113">
            <v>591900000</v>
          </cell>
          <cell r="K113">
            <v>15000000</v>
          </cell>
          <cell r="M113">
            <v>0</v>
          </cell>
        </row>
        <row r="114">
          <cell r="B114" t="str">
            <v>기기자재비</v>
          </cell>
        </row>
        <row r="115">
          <cell r="B115" t="str">
            <v>협잡물 및 Cake 반출용 호이스트</v>
          </cell>
          <cell r="C115" t="str">
            <v>1.0톤</v>
          </cell>
          <cell r="D115" t="str">
            <v>set</v>
          </cell>
          <cell r="E115">
            <v>1</v>
          </cell>
          <cell r="F115">
            <v>10000000</v>
          </cell>
          <cell r="G115">
            <v>10000000</v>
          </cell>
          <cell r="H115">
            <v>10000000</v>
          </cell>
          <cell r="I115">
            <v>10000000</v>
          </cell>
        </row>
        <row r="116">
          <cell r="B116" t="str">
            <v>협잡물종합처리기</v>
          </cell>
          <cell r="C116" t="str">
            <v>31㎥/hrx2.3kW</v>
          </cell>
          <cell r="D116" t="str">
            <v>set</v>
          </cell>
          <cell r="E116">
            <v>1</v>
          </cell>
          <cell r="F116">
            <v>54000000</v>
          </cell>
          <cell r="G116">
            <v>54000000</v>
          </cell>
          <cell r="H116">
            <v>54000000</v>
          </cell>
          <cell r="I116">
            <v>54000000</v>
          </cell>
        </row>
        <row r="117">
          <cell r="B117" t="str">
            <v>유량조정조 교반기</v>
          </cell>
          <cell r="C117" t="str">
            <v>2.2kw</v>
          </cell>
          <cell r="D117" t="str">
            <v>set</v>
          </cell>
          <cell r="E117">
            <v>1</v>
          </cell>
          <cell r="F117">
            <v>7000000</v>
          </cell>
          <cell r="G117">
            <v>7000000</v>
          </cell>
          <cell r="H117">
            <v>7000000</v>
          </cell>
          <cell r="I117">
            <v>7000000</v>
          </cell>
        </row>
        <row r="118">
          <cell r="B118" t="str">
            <v>반응조 공급펌프</v>
          </cell>
          <cell r="C118" t="str">
            <v>0.4㎥/minx1.5kW</v>
          </cell>
          <cell r="D118" t="str">
            <v>set</v>
          </cell>
          <cell r="E118">
            <v>2</v>
          </cell>
          <cell r="F118">
            <v>1500000</v>
          </cell>
          <cell r="G118">
            <v>3000000</v>
          </cell>
          <cell r="H118">
            <v>1500000</v>
          </cell>
          <cell r="I118">
            <v>3000000</v>
          </cell>
        </row>
        <row r="119">
          <cell r="B119" t="str">
            <v>반응조 공급밸브</v>
          </cell>
          <cell r="C119" t="str">
            <v>80A</v>
          </cell>
          <cell r="D119" t="str">
            <v>set</v>
          </cell>
          <cell r="E119">
            <v>2</v>
          </cell>
          <cell r="F119">
            <v>2000000</v>
          </cell>
          <cell r="G119">
            <v>4000000</v>
          </cell>
          <cell r="H119">
            <v>2000000</v>
          </cell>
          <cell r="I119">
            <v>4000000</v>
          </cell>
        </row>
        <row r="120">
          <cell r="B120" t="str">
            <v>포기장치</v>
          </cell>
          <cell r="C120" t="str">
            <v xml:space="preserve"> ø1,250x7.5kW</v>
          </cell>
          <cell r="D120" t="str">
            <v>set</v>
          </cell>
          <cell r="E120">
            <v>2</v>
          </cell>
          <cell r="F120">
            <v>180000000</v>
          </cell>
          <cell r="G120">
            <v>360000000</v>
          </cell>
          <cell r="H120">
            <v>180000000</v>
          </cell>
          <cell r="I120">
            <v>360000000</v>
          </cell>
        </row>
        <row r="121">
          <cell r="B121" t="str">
            <v>배출장치</v>
          </cell>
          <cell r="C121" t="str">
            <v>50L/secx0.4kW</v>
          </cell>
          <cell r="D121" t="str">
            <v>set</v>
          </cell>
          <cell r="E121">
            <v>2</v>
          </cell>
          <cell r="F121">
            <v>5000000</v>
          </cell>
          <cell r="G121">
            <v>10000000</v>
          </cell>
          <cell r="H121">
            <v>5000000</v>
          </cell>
          <cell r="I121">
            <v>10000000</v>
          </cell>
        </row>
        <row r="122">
          <cell r="B122" t="str">
            <v>반응조 제어 프로그램비</v>
          </cell>
          <cell r="D122" t="str">
            <v>set</v>
          </cell>
          <cell r="E122">
            <v>1</v>
          </cell>
          <cell r="F122">
            <v>20000000</v>
          </cell>
          <cell r="G122">
            <v>20000000</v>
          </cell>
          <cell r="H122">
            <v>20000000</v>
          </cell>
          <cell r="I122">
            <v>20000000</v>
          </cell>
        </row>
        <row r="123">
          <cell r="B123" t="str">
            <v>잉여슬러지 펌프</v>
          </cell>
          <cell r="C123" t="str">
            <v>0.1㎥/minx0.75kW</v>
          </cell>
          <cell r="D123" t="str">
            <v>set</v>
          </cell>
          <cell r="E123">
            <v>3</v>
          </cell>
          <cell r="F123">
            <v>1800000</v>
          </cell>
          <cell r="G123">
            <v>5400000</v>
          </cell>
          <cell r="H123">
            <v>1800000</v>
          </cell>
          <cell r="I123">
            <v>5400000</v>
          </cell>
        </row>
        <row r="124">
          <cell r="B124" t="str">
            <v>소독시설 공급펌프</v>
          </cell>
          <cell r="C124" t="str">
            <v>0.4㎥/minx1.5kW</v>
          </cell>
          <cell r="D124" t="str">
            <v>set</v>
          </cell>
          <cell r="E124">
            <v>2</v>
          </cell>
          <cell r="F124">
            <v>1500000</v>
          </cell>
          <cell r="G124">
            <v>3000000</v>
          </cell>
          <cell r="H124">
            <v>1500000</v>
          </cell>
          <cell r="I124">
            <v>3000000</v>
          </cell>
        </row>
        <row r="125">
          <cell r="B125" t="str">
            <v>소독시설(UV)</v>
          </cell>
          <cell r="C125" t="str">
            <v>24.0㎥/hrx0.4kW</v>
          </cell>
          <cell r="D125" t="str">
            <v>set</v>
          </cell>
          <cell r="E125">
            <v>1</v>
          </cell>
          <cell r="F125">
            <v>25000000</v>
          </cell>
          <cell r="G125">
            <v>25000000</v>
          </cell>
          <cell r="H125">
            <v>25000000</v>
          </cell>
          <cell r="I125">
            <v>25000000</v>
          </cell>
        </row>
        <row r="126">
          <cell r="B126" t="str">
            <v>자동급수장치</v>
          </cell>
          <cell r="C126" t="str">
            <v>5.0㎥/hrx2.2kW</v>
          </cell>
          <cell r="D126" t="str">
            <v>set</v>
          </cell>
          <cell r="E126">
            <v>1</v>
          </cell>
          <cell r="F126">
            <v>10000000</v>
          </cell>
          <cell r="G126">
            <v>10000000</v>
          </cell>
          <cell r="H126">
            <v>10000000</v>
          </cell>
          <cell r="I126">
            <v>10000000</v>
          </cell>
        </row>
        <row r="127">
          <cell r="B127" t="str">
            <v>탈취기</v>
          </cell>
          <cell r="C127" t="str">
            <v>20.0㎥/min</v>
          </cell>
          <cell r="D127" t="str">
            <v>set</v>
          </cell>
          <cell r="E127">
            <v>1</v>
          </cell>
          <cell r="F127">
            <v>70000000</v>
          </cell>
          <cell r="G127">
            <v>70000000</v>
          </cell>
          <cell r="H127">
            <v>70000000</v>
          </cell>
          <cell r="I127">
            <v>70000000</v>
          </cell>
        </row>
        <row r="128">
          <cell r="B128" t="str">
            <v>여과 시스템</v>
          </cell>
          <cell r="C128" t="str">
            <v>500㎥</v>
          </cell>
          <cell r="D128" t="str">
            <v>set</v>
          </cell>
          <cell r="E128">
            <v>1</v>
          </cell>
          <cell r="F128">
            <v>0</v>
          </cell>
          <cell r="G128">
            <v>40000000</v>
          </cell>
        </row>
        <row r="129">
          <cell r="B129" t="str">
            <v>슬러지저류조 송풍기</v>
          </cell>
          <cell r="C129" t="str">
            <v>0.6kgf/cm2x3.7kW</v>
          </cell>
          <cell r="D129" t="str">
            <v>set</v>
          </cell>
          <cell r="E129">
            <v>2</v>
          </cell>
          <cell r="F129">
            <v>1500000</v>
          </cell>
          <cell r="G129">
            <v>3000000</v>
          </cell>
          <cell r="H129">
            <v>1500000</v>
          </cell>
          <cell r="I129">
            <v>3000000</v>
          </cell>
        </row>
        <row r="130">
          <cell r="B130" t="str">
            <v>기기설치비</v>
          </cell>
          <cell r="G130">
            <v>0</v>
          </cell>
        </row>
        <row r="131">
          <cell r="B131" t="str">
            <v>유량조정조 교반기</v>
          </cell>
          <cell r="C131" t="str">
            <v>2.2kw</v>
          </cell>
          <cell r="D131" t="str">
            <v>set</v>
          </cell>
          <cell r="E131">
            <v>1</v>
          </cell>
          <cell r="F131">
            <v>600000</v>
          </cell>
          <cell r="G131">
            <v>600000</v>
          </cell>
          <cell r="H131">
            <v>100000</v>
          </cell>
          <cell r="I131">
            <v>100000</v>
          </cell>
          <cell r="J131">
            <v>500000</v>
          </cell>
          <cell r="K131">
            <v>500000</v>
          </cell>
          <cell r="M131">
            <v>0</v>
          </cell>
        </row>
        <row r="132">
          <cell r="B132" t="str">
            <v>반응조 공급펌프</v>
          </cell>
          <cell r="C132" t="str">
            <v>0.4㎥/minx1.5kW</v>
          </cell>
          <cell r="D132" t="str">
            <v>set</v>
          </cell>
          <cell r="E132">
            <v>2</v>
          </cell>
          <cell r="F132">
            <v>600000</v>
          </cell>
          <cell r="G132">
            <v>1200000</v>
          </cell>
          <cell r="H132">
            <v>100000</v>
          </cell>
          <cell r="I132">
            <v>200000</v>
          </cell>
          <cell r="J132">
            <v>500000</v>
          </cell>
          <cell r="K132">
            <v>1000000</v>
          </cell>
          <cell r="M132">
            <v>0</v>
          </cell>
        </row>
        <row r="133">
          <cell r="B133" t="str">
            <v>반응조 공급밸브</v>
          </cell>
          <cell r="C133" t="str">
            <v>80A</v>
          </cell>
          <cell r="D133" t="str">
            <v>set</v>
          </cell>
          <cell r="E133">
            <v>2</v>
          </cell>
          <cell r="F133">
            <v>50000</v>
          </cell>
          <cell r="G133">
            <v>100000</v>
          </cell>
          <cell r="I133">
            <v>0</v>
          </cell>
          <cell r="J133">
            <v>50000</v>
          </cell>
          <cell r="K133">
            <v>100000</v>
          </cell>
          <cell r="M133">
            <v>0</v>
          </cell>
        </row>
        <row r="134">
          <cell r="B134" t="str">
            <v>잉여슬러지 펌프</v>
          </cell>
          <cell r="C134" t="str">
            <v>0.1㎥/minx0.75kW</v>
          </cell>
          <cell r="D134" t="str">
            <v>set</v>
          </cell>
          <cell r="E134">
            <v>3</v>
          </cell>
          <cell r="F134">
            <v>300000</v>
          </cell>
          <cell r="G134">
            <v>900000</v>
          </cell>
          <cell r="I134">
            <v>0</v>
          </cell>
          <cell r="J134">
            <v>300000</v>
          </cell>
          <cell r="K134">
            <v>900000</v>
          </cell>
          <cell r="M134">
            <v>0</v>
          </cell>
        </row>
        <row r="135">
          <cell r="B135" t="str">
            <v>소독시설 공급펌프</v>
          </cell>
          <cell r="C135" t="str">
            <v>0.4㎥/minx1.5kW</v>
          </cell>
          <cell r="D135" t="str">
            <v>set</v>
          </cell>
          <cell r="E135">
            <v>2</v>
          </cell>
          <cell r="F135">
            <v>600000</v>
          </cell>
          <cell r="G135">
            <v>1200000</v>
          </cell>
          <cell r="H135">
            <v>100000</v>
          </cell>
          <cell r="I135">
            <v>200000</v>
          </cell>
          <cell r="J135">
            <v>500000</v>
          </cell>
          <cell r="K135">
            <v>1000000</v>
          </cell>
          <cell r="M135">
            <v>0</v>
          </cell>
        </row>
        <row r="136">
          <cell r="B136" t="str">
            <v>자동급수장치</v>
          </cell>
          <cell r="C136" t="str">
            <v>5.0㎥/hrx2.2kW</v>
          </cell>
          <cell r="D136" t="str">
            <v>set</v>
          </cell>
          <cell r="E136">
            <v>1</v>
          </cell>
          <cell r="F136">
            <v>500000</v>
          </cell>
          <cell r="G136">
            <v>500000</v>
          </cell>
          <cell r="I136">
            <v>0</v>
          </cell>
          <cell r="J136">
            <v>500000</v>
          </cell>
          <cell r="K136">
            <v>500000</v>
          </cell>
          <cell r="M136">
            <v>0</v>
          </cell>
        </row>
        <row r="137">
          <cell r="B137" t="str">
            <v>슬러지저류조 송풍기</v>
          </cell>
          <cell r="C137" t="str">
            <v>0.6kgf/cm2x3.7kW</v>
          </cell>
          <cell r="D137" t="str">
            <v>set</v>
          </cell>
          <cell r="E137">
            <v>2</v>
          </cell>
          <cell r="F137">
            <v>500000</v>
          </cell>
          <cell r="G137">
            <v>1000000</v>
          </cell>
          <cell r="I137">
            <v>0</v>
          </cell>
          <cell r="J137">
            <v>500000</v>
          </cell>
          <cell r="K137">
            <v>1000000</v>
          </cell>
          <cell r="M137">
            <v>0</v>
          </cell>
        </row>
        <row r="138">
          <cell r="B138" t="str">
            <v>배관공사비</v>
          </cell>
          <cell r="D138" t="str">
            <v>식</v>
          </cell>
          <cell r="E138">
            <v>1</v>
          </cell>
          <cell r="G138">
            <v>17000000</v>
          </cell>
          <cell r="I138">
            <v>7000000</v>
          </cell>
          <cell r="K138">
            <v>10000000</v>
          </cell>
          <cell r="M138">
            <v>0</v>
          </cell>
        </row>
        <row r="140">
          <cell r="A140" t="str">
            <v>SBR900-M</v>
          </cell>
          <cell r="B140" t="str">
            <v>4-10. 선회와류 SBR (900㎥)</v>
          </cell>
          <cell r="C140" t="str">
            <v>900㎥</v>
          </cell>
          <cell r="D140" t="str">
            <v>식</v>
          </cell>
          <cell r="E140">
            <v>1</v>
          </cell>
          <cell r="G140">
            <v>873500000</v>
          </cell>
          <cell r="I140">
            <v>785500000</v>
          </cell>
          <cell r="K140">
            <v>18000000</v>
          </cell>
          <cell r="M140">
            <v>0</v>
          </cell>
        </row>
        <row r="141">
          <cell r="B141" t="str">
            <v>기기자재비</v>
          </cell>
        </row>
        <row r="142">
          <cell r="B142" t="str">
            <v>협잡물 및 Cake 반출용             호이스트</v>
          </cell>
          <cell r="C142" t="str">
            <v>1.0톤</v>
          </cell>
          <cell r="D142" t="str">
            <v>set</v>
          </cell>
          <cell r="E142">
            <v>1</v>
          </cell>
          <cell r="F142">
            <v>10000000</v>
          </cell>
          <cell r="G142">
            <v>10000000</v>
          </cell>
          <cell r="H142">
            <v>10000000</v>
          </cell>
          <cell r="I142">
            <v>10000000</v>
          </cell>
        </row>
        <row r="143">
          <cell r="B143" t="str">
            <v>협잡물종합처리기</v>
          </cell>
          <cell r="C143" t="str">
            <v>56㎥/hrx2.3kW</v>
          </cell>
          <cell r="D143" t="str">
            <v>set</v>
          </cell>
          <cell r="E143">
            <v>1</v>
          </cell>
          <cell r="F143">
            <v>72000000</v>
          </cell>
          <cell r="G143">
            <v>72000000</v>
          </cell>
          <cell r="H143">
            <v>72000000</v>
          </cell>
          <cell r="I143">
            <v>72000000</v>
          </cell>
        </row>
        <row r="144">
          <cell r="B144" t="str">
            <v>유량조정조 교반기</v>
          </cell>
          <cell r="C144" t="str">
            <v>3.7kw</v>
          </cell>
          <cell r="D144" t="str">
            <v>set</v>
          </cell>
          <cell r="E144">
            <v>1</v>
          </cell>
          <cell r="F144">
            <v>8500000</v>
          </cell>
          <cell r="G144">
            <v>8500000</v>
          </cell>
          <cell r="H144">
            <v>8500000</v>
          </cell>
          <cell r="I144">
            <v>8500000</v>
          </cell>
        </row>
        <row r="145">
          <cell r="B145" t="str">
            <v>반응조 공급펌프</v>
          </cell>
          <cell r="C145" t="str">
            <v>0.7㎥/minx3.7kW</v>
          </cell>
          <cell r="D145" t="str">
            <v>set</v>
          </cell>
          <cell r="E145">
            <v>2</v>
          </cell>
          <cell r="F145">
            <v>2000000</v>
          </cell>
          <cell r="G145">
            <v>4000000</v>
          </cell>
          <cell r="H145">
            <v>2000000</v>
          </cell>
          <cell r="I145">
            <v>4000000</v>
          </cell>
        </row>
        <row r="146">
          <cell r="B146" t="str">
            <v>반응조 공급밸브</v>
          </cell>
          <cell r="C146" t="str">
            <v>100A</v>
          </cell>
          <cell r="D146" t="str">
            <v>set</v>
          </cell>
          <cell r="E146">
            <v>2</v>
          </cell>
          <cell r="F146">
            <v>2000000</v>
          </cell>
          <cell r="G146">
            <v>4000000</v>
          </cell>
          <cell r="H146">
            <v>2000000</v>
          </cell>
          <cell r="I146">
            <v>4000000</v>
          </cell>
        </row>
        <row r="147">
          <cell r="B147" t="str">
            <v>포기장치</v>
          </cell>
          <cell r="C147" t="str">
            <v xml:space="preserve"> ø1,250x15kW</v>
          </cell>
          <cell r="D147" t="str">
            <v>set</v>
          </cell>
          <cell r="E147">
            <v>2</v>
          </cell>
          <cell r="F147">
            <v>200000000</v>
          </cell>
          <cell r="G147">
            <v>400000000</v>
          </cell>
          <cell r="H147">
            <v>200000000</v>
          </cell>
          <cell r="I147">
            <v>400000000</v>
          </cell>
        </row>
        <row r="148">
          <cell r="B148" t="str">
            <v>배출장치</v>
          </cell>
          <cell r="C148" t="str">
            <v>100L/secx0.4kW</v>
          </cell>
          <cell r="D148" t="str">
            <v>set</v>
          </cell>
          <cell r="E148">
            <v>2</v>
          </cell>
          <cell r="F148">
            <v>6000000</v>
          </cell>
          <cell r="G148">
            <v>12000000</v>
          </cell>
          <cell r="H148">
            <v>6000000</v>
          </cell>
          <cell r="I148">
            <v>12000000</v>
          </cell>
        </row>
        <row r="149">
          <cell r="B149" t="str">
            <v>반응조 제어 프로그램비</v>
          </cell>
          <cell r="D149" t="str">
            <v>set</v>
          </cell>
          <cell r="E149">
            <v>1</v>
          </cell>
          <cell r="F149">
            <v>20000000</v>
          </cell>
          <cell r="G149">
            <v>20000000</v>
          </cell>
          <cell r="H149">
            <v>20000000</v>
          </cell>
          <cell r="I149">
            <v>20000000</v>
          </cell>
        </row>
        <row r="150">
          <cell r="B150" t="str">
            <v>잉여슬러지 펌프</v>
          </cell>
          <cell r="C150" t="str">
            <v>0.15㎥/minx1.5kW</v>
          </cell>
          <cell r="D150" t="str">
            <v>set</v>
          </cell>
          <cell r="E150">
            <v>3</v>
          </cell>
          <cell r="F150">
            <v>2000000</v>
          </cell>
          <cell r="G150">
            <v>6000000</v>
          </cell>
          <cell r="H150">
            <v>2000000</v>
          </cell>
          <cell r="I150">
            <v>6000000</v>
          </cell>
        </row>
        <row r="151">
          <cell r="B151" t="str">
            <v>소독시설 공급펌프</v>
          </cell>
          <cell r="C151" t="str">
            <v>0.7㎥/minx3.7kW</v>
          </cell>
          <cell r="D151" t="str">
            <v>set</v>
          </cell>
          <cell r="E151">
            <v>2</v>
          </cell>
          <cell r="F151">
            <v>2000000</v>
          </cell>
          <cell r="G151">
            <v>4000000</v>
          </cell>
          <cell r="H151">
            <v>2000000</v>
          </cell>
          <cell r="I151">
            <v>4000000</v>
          </cell>
        </row>
        <row r="152">
          <cell r="B152" t="str">
            <v>소독시설(UV)</v>
          </cell>
          <cell r="C152" t="str">
            <v>42.0㎥/hrx0.9kW</v>
          </cell>
          <cell r="D152" t="str">
            <v>set</v>
          </cell>
          <cell r="E152">
            <v>1</v>
          </cell>
          <cell r="F152">
            <v>30000000</v>
          </cell>
          <cell r="G152">
            <v>30000000</v>
          </cell>
          <cell r="H152">
            <v>30000000</v>
          </cell>
          <cell r="I152">
            <v>30000000</v>
          </cell>
        </row>
        <row r="153">
          <cell r="B153" t="str">
            <v>자동급수장치</v>
          </cell>
          <cell r="C153" t="str">
            <v>5.0㎥/hrx2.2kW</v>
          </cell>
          <cell r="D153" t="str">
            <v>set</v>
          </cell>
          <cell r="E153">
            <v>1</v>
          </cell>
          <cell r="F153">
            <v>10000000</v>
          </cell>
          <cell r="G153">
            <v>10000000</v>
          </cell>
          <cell r="H153">
            <v>10000000</v>
          </cell>
          <cell r="I153">
            <v>10000000</v>
          </cell>
        </row>
        <row r="154">
          <cell r="B154" t="str">
            <v>탈취기</v>
          </cell>
          <cell r="C154" t="str">
            <v>30.0㎥/min</v>
          </cell>
          <cell r="D154" t="str">
            <v>set</v>
          </cell>
          <cell r="E154">
            <v>1</v>
          </cell>
          <cell r="F154">
            <v>70000000</v>
          </cell>
          <cell r="G154">
            <v>70000000</v>
          </cell>
          <cell r="H154">
            <v>70000000</v>
          </cell>
          <cell r="I154">
            <v>70000000</v>
          </cell>
        </row>
        <row r="155">
          <cell r="B155" t="str">
            <v>여과 시스템</v>
          </cell>
          <cell r="C155" t="str">
            <v>900㎥</v>
          </cell>
          <cell r="D155" t="str">
            <v>set</v>
          </cell>
          <cell r="E155">
            <v>1</v>
          </cell>
          <cell r="F155">
            <v>0</v>
          </cell>
          <cell r="G155">
            <v>70000000</v>
          </cell>
        </row>
        <row r="156">
          <cell r="B156" t="str">
            <v>탈수기</v>
          </cell>
          <cell r="C156" t="str">
            <v>제어반포함</v>
          </cell>
          <cell r="D156" t="str">
            <v>set</v>
          </cell>
          <cell r="E156">
            <v>2</v>
          </cell>
          <cell r="F156">
            <v>45000000</v>
          </cell>
          <cell r="G156">
            <v>90000000</v>
          </cell>
          <cell r="H156">
            <v>45000000</v>
          </cell>
          <cell r="I156">
            <v>90000000</v>
          </cell>
        </row>
        <row r="157">
          <cell r="B157" t="str">
            <v>슬러지공급펌프</v>
          </cell>
          <cell r="D157" t="str">
            <v>set</v>
          </cell>
          <cell r="E157">
            <v>2</v>
          </cell>
          <cell r="F157">
            <v>2000000</v>
          </cell>
          <cell r="G157">
            <v>4000000</v>
          </cell>
          <cell r="H157">
            <v>2000000</v>
          </cell>
          <cell r="I157">
            <v>4000000</v>
          </cell>
        </row>
        <row r="158">
          <cell r="B158" t="str">
            <v>폴리머공급장치</v>
          </cell>
          <cell r="D158" t="str">
            <v>set</v>
          </cell>
          <cell r="E158">
            <v>1</v>
          </cell>
          <cell r="F158">
            <v>25000000</v>
          </cell>
          <cell r="G158">
            <v>25000000</v>
          </cell>
          <cell r="H158">
            <v>25000000</v>
          </cell>
          <cell r="I158">
            <v>25000000</v>
          </cell>
        </row>
        <row r="159">
          <cell r="B159" t="str">
            <v>폴리머공급펌프</v>
          </cell>
          <cell r="D159" t="str">
            <v>set</v>
          </cell>
          <cell r="E159">
            <v>2</v>
          </cell>
          <cell r="F159">
            <v>1500000</v>
          </cell>
          <cell r="G159">
            <v>3000000</v>
          </cell>
          <cell r="H159">
            <v>1500000</v>
          </cell>
          <cell r="I159">
            <v>3000000</v>
          </cell>
        </row>
        <row r="160">
          <cell r="B160" t="str">
            <v>슬러지저류조 송풍기</v>
          </cell>
          <cell r="C160" t="str">
            <v>0.6kgf/cm2x3.7kW</v>
          </cell>
          <cell r="D160" t="str">
            <v>set</v>
          </cell>
          <cell r="E160">
            <v>2</v>
          </cell>
          <cell r="F160">
            <v>1500000</v>
          </cell>
          <cell r="G160">
            <v>3000000</v>
          </cell>
          <cell r="H160">
            <v>1500000</v>
          </cell>
          <cell r="I160">
            <v>3000000</v>
          </cell>
        </row>
        <row r="161">
          <cell r="B161" t="str">
            <v>기기설치비</v>
          </cell>
          <cell r="G161">
            <v>0</v>
          </cell>
        </row>
        <row r="162">
          <cell r="B162" t="str">
            <v>유량조정조 교반기</v>
          </cell>
          <cell r="C162" t="str">
            <v>3.7kw</v>
          </cell>
          <cell r="D162" t="str">
            <v>set</v>
          </cell>
          <cell r="E162">
            <v>1</v>
          </cell>
          <cell r="F162">
            <v>600000</v>
          </cell>
          <cell r="G162">
            <v>600000</v>
          </cell>
          <cell r="H162">
            <v>100000</v>
          </cell>
          <cell r="I162">
            <v>100000</v>
          </cell>
          <cell r="J162">
            <v>500000</v>
          </cell>
          <cell r="K162">
            <v>500000</v>
          </cell>
          <cell r="M162">
            <v>0</v>
          </cell>
        </row>
        <row r="163">
          <cell r="B163" t="str">
            <v>반응조 공급펌프</v>
          </cell>
          <cell r="C163" t="str">
            <v>0.7㎥/minx3.7kW</v>
          </cell>
          <cell r="D163" t="str">
            <v>set</v>
          </cell>
          <cell r="E163">
            <v>2</v>
          </cell>
          <cell r="F163">
            <v>600000</v>
          </cell>
          <cell r="G163">
            <v>1200000</v>
          </cell>
          <cell r="H163">
            <v>100000</v>
          </cell>
          <cell r="I163">
            <v>200000</v>
          </cell>
          <cell r="J163">
            <v>500000</v>
          </cell>
          <cell r="K163">
            <v>1000000</v>
          </cell>
          <cell r="M163">
            <v>0</v>
          </cell>
        </row>
        <row r="164">
          <cell r="B164" t="str">
            <v>반응조 공급밸브</v>
          </cell>
          <cell r="C164" t="str">
            <v>100A</v>
          </cell>
          <cell r="D164" t="str">
            <v>set</v>
          </cell>
          <cell r="E164">
            <v>2</v>
          </cell>
          <cell r="F164">
            <v>50000</v>
          </cell>
          <cell r="G164">
            <v>100000</v>
          </cell>
          <cell r="I164">
            <v>0</v>
          </cell>
          <cell r="J164">
            <v>50000</v>
          </cell>
          <cell r="K164">
            <v>100000</v>
          </cell>
          <cell r="M164">
            <v>0</v>
          </cell>
        </row>
        <row r="165">
          <cell r="B165" t="str">
            <v>잉여슬러지 펌프</v>
          </cell>
          <cell r="C165" t="str">
            <v>0.15㎥/minx1.5kW</v>
          </cell>
          <cell r="D165" t="str">
            <v>set</v>
          </cell>
          <cell r="E165">
            <v>3</v>
          </cell>
          <cell r="F165">
            <v>300000</v>
          </cell>
          <cell r="G165">
            <v>900000</v>
          </cell>
          <cell r="I165">
            <v>0</v>
          </cell>
          <cell r="J165">
            <v>300000</v>
          </cell>
          <cell r="K165">
            <v>900000</v>
          </cell>
          <cell r="M165">
            <v>0</v>
          </cell>
        </row>
        <row r="166">
          <cell r="B166" t="str">
            <v>소독시설 공급펌프</v>
          </cell>
          <cell r="C166" t="str">
            <v>0.7㎥/minx3.7kW</v>
          </cell>
          <cell r="D166" t="str">
            <v>set</v>
          </cell>
          <cell r="E166">
            <v>2</v>
          </cell>
          <cell r="F166">
            <v>600000</v>
          </cell>
          <cell r="G166">
            <v>1200000</v>
          </cell>
          <cell r="H166">
            <v>100000</v>
          </cell>
          <cell r="I166">
            <v>200000</v>
          </cell>
          <cell r="J166">
            <v>500000</v>
          </cell>
          <cell r="K166">
            <v>1000000</v>
          </cell>
          <cell r="M166">
            <v>0</v>
          </cell>
        </row>
        <row r="167">
          <cell r="B167" t="str">
            <v>자동급수장치</v>
          </cell>
          <cell r="C167" t="str">
            <v>5.0㎥/hrx2.2kW</v>
          </cell>
          <cell r="D167" t="str">
            <v>set</v>
          </cell>
          <cell r="E167">
            <v>1</v>
          </cell>
          <cell r="F167">
            <v>500000</v>
          </cell>
          <cell r="G167">
            <v>500000</v>
          </cell>
          <cell r="I167">
            <v>0</v>
          </cell>
          <cell r="J167">
            <v>500000</v>
          </cell>
          <cell r="K167">
            <v>500000</v>
          </cell>
          <cell r="M167">
            <v>0</v>
          </cell>
        </row>
        <row r="168">
          <cell r="B168" t="str">
            <v>슬러지저류조 송풍기</v>
          </cell>
          <cell r="C168" t="str">
            <v>0.6kgf/cm2x3.7kW</v>
          </cell>
          <cell r="D168" t="str">
            <v>set</v>
          </cell>
          <cell r="E168">
            <v>2</v>
          </cell>
          <cell r="F168">
            <v>500000</v>
          </cell>
          <cell r="G168">
            <v>1000000</v>
          </cell>
          <cell r="I168">
            <v>0</v>
          </cell>
          <cell r="J168">
            <v>500000</v>
          </cell>
          <cell r="K168">
            <v>1000000</v>
          </cell>
          <cell r="M168">
            <v>0</v>
          </cell>
        </row>
        <row r="169">
          <cell r="B169" t="str">
            <v>배관공사비</v>
          </cell>
          <cell r="D169" t="str">
            <v>식</v>
          </cell>
          <cell r="E169">
            <v>1</v>
          </cell>
          <cell r="G169">
            <v>22500000</v>
          </cell>
          <cell r="I169">
            <v>9500000</v>
          </cell>
          <cell r="K169">
            <v>13000000</v>
          </cell>
          <cell r="M169">
            <v>0</v>
          </cell>
        </row>
        <row r="171">
          <cell r="A171" t="str">
            <v>거창하수</v>
          </cell>
          <cell r="B171" t="str">
            <v>4-11. 거창하수처리장(개선)</v>
          </cell>
          <cell r="G171">
            <v>780500000</v>
          </cell>
          <cell r="I171">
            <v>443000000</v>
          </cell>
          <cell r="K171">
            <v>47500000</v>
          </cell>
          <cell r="M171">
            <v>0</v>
          </cell>
        </row>
        <row r="172">
          <cell r="B172" t="str">
            <v>침사인양기 보수</v>
          </cell>
          <cell r="C172" t="str">
            <v>버켓식, 제어반</v>
          </cell>
          <cell r="D172" t="str">
            <v>식</v>
          </cell>
          <cell r="E172">
            <v>1</v>
          </cell>
          <cell r="G172">
            <v>35000000</v>
          </cell>
          <cell r="I172">
            <v>30000000</v>
          </cell>
          <cell r="K172">
            <v>5000000</v>
          </cell>
          <cell r="M172">
            <v>0</v>
          </cell>
        </row>
        <row r="173">
          <cell r="B173" t="str">
            <v>세목스크린철거</v>
          </cell>
          <cell r="D173" t="str">
            <v>식</v>
          </cell>
          <cell r="E173">
            <v>1</v>
          </cell>
          <cell r="G173">
            <v>10000000</v>
          </cell>
          <cell r="K173">
            <v>10000000</v>
          </cell>
        </row>
        <row r="174">
          <cell r="B174" t="str">
            <v>침사 세목 스크린 설치</v>
          </cell>
          <cell r="D174" t="str">
            <v>set</v>
          </cell>
          <cell r="E174">
            <v>2</v>
          </cell>
          <cell r="G174">
            <v>60000000</v>
          </cell>
          <cell r="I174">
            <v>60000000</v>
          </cell>
        </row>
        <row r="175">
          <cell r="B175" t="str">
            <v>미세목스크린 보수</v>
          </cell>
          <cell r="C175" t="str">
            <v>스텝스크린</v>
          </cell>
          <cell r="D175" t="str">
            <v>식</v>
          </cell>
          <cell r="E175">
            <v>1</v>
          </cell>
          <cell r="G175">
            <v>20000000</v>
          </cell>
          <cell r="I175">
            <v>17000000</v>
          </cell>
          <cell r="K175">
            <v>3000000</v>
          </cell>
        </row>
        <row r="176">
          <cell r="B176" t="str">
            <v>반송슬러지 조절밸브</v>
          </cell>
          <cell r="D176" t="str">
            <v>EA</v>
          </cell>
          <cell r="E176">
            <v>4</v>
          </cell>
          <cell r="G176">
            <v>110000000</v>
          </cell>
          <cell r="H176">
            <v>27000000</v>
          </cell>
          <cell r="I176">
            <v>108000000</v>
          </cell>
          <cell r="J176">
            <v>500000</v>
          </cell>
          <cell r="K176">
            <v>2000000</v>
          </cell>
        </row>
        <row r="177">
          <cell r="B177" t="str">
            <v>반송슬러지 유량계</v>
          </cell>
          <cell r="C177" t="str">
            <v>200A</v>
          </cell>
          <cell r="D177" t="str">
            <v>식</v>
          </cell>
          <cell r="E177">
            <v>1</v>
          </cell>
          <cell r="G177">
            <v>12500000</v>
          </cell>
          <cell r="H177">
            <v>12000000</v>
          </cell>
          <cell r="I177">
            <v>12000000</v>
          </cell>
          <cell r="J177">
            <v>500000</v>
          </cell>
          <cell r="K177">
            <v>500000</v>
          </cell>
        </row>
        <row r="178">
          <cell r="B178" t="str">
            <v>월류트러프 이끼제거설비 설치</v>
          </cell>
          <cell r="D178" t="str">
            <v>식</v>
          </cell>
          <cell r="E178">
            <v>4</v>
          </cell>
          <cell r="G178">
            <v>82000000</v>
          </cell>
          <cell r="H178">
            <v>20000000</v>
          </cell>
          <cell r="I178">
            <v>80000000</v>
          </cell>
          <cell r="J178">
            <v>500000</v>
          </cell>
          <cell r="K178">
            <v>2000000</v>
          </cell>
        </row>
        <row r="179">
          <cell r="B179" t="str">
            <v>슬러지수집기</v>
          </cell>
          <cell r="C179" t="str">
            <v>FLOC. WELL</v>
          </cell>
          <cell r="D179" t="str">
            <v>식</v>
          </cell>
          <cell r="E179">
            <v>4</v>
          </cell>
          <cell r="G179">
            <v>100000000</v>
          </cell>
          <cell r="H179">
            <v>20000000</v>
          </cell>
          <cell r="I179">
            <v>80000000</v>
          </cell>
          <cell r="J179">
            <v>5000000</v>
          </cell>
          <cell r="K179">
            <v>20000000</v>
          </cell>
        </row>
        <row r="180">
          <cell r="B180" t="str">
            <v>반송펌프 개보수</v>
          </cell>
          <cell r="D180" t="str">
            <v>식</v>
          </cell>
          <cell r="E180">
            <v>2</v>
          </cell>
          <cell r="G180">
            <v>18000000</v>
          </cell>
          <cell r="H180">
            <v>8000000</v>
          </cell>
          <cell r="I180">
            <v>16000000</v>
          </cell>
          <cell r="J180">
            <v>1000000</v>
          </cell>
          <cell r="K180">
            <v>2000000</v>
          </cell>
        </row>
        <row r="181">
          <cell r="B181" t="str">
            <v>중력농축조 웨어게이트</v>
          </cell>
          <cell r="D181" t="str">
            <v>식</v>
          </cell>
          <cell r="E181">
            <v>1</v>
          </cell>
          <cell r="G181">
            <v>14000000</v>
          </cell>
        </row>
        <row r="182">
          <cell r="B182" t="str">
            <v>슬러지 이송펌프</v>
          </cell>
          <cell r="D182" t="str">
            <v>식</v>
          </cell>
          <cell r="E182">
            <v>1</v>
          </cell>
          <cell r="G182">
            <v>16000000</v>
          </cell>
        </row>
        <row r="183">
          <cell r="B183" t="str">
            <v>교반용송풍기</v>
          </cell>
          <cell r="D183" t="str">
            <v>식</v>
          </cell>
          <cell r="E183">
            <v>1</v>
          </cell>
          <cell r="G183">
            <v>30000000</v>
          </cell>
        </row>
        <row r="184">
          <cell r="B184" t="str">
            <v>원심농축기설비 설치</v>
          </cell>
          <cell r="C184" t="str">
            <v>신규</v>
          </cell>
          <cell r="D184" t="str">
            <v>식</v>
          </cell>
          <cell r="E184">
            <v>1</v>
          </cell>
          <cell r="G184">
            <v>43000000</v>
          </cell>
          <cell r="I184">
            <v>40000000</v>
          </cell>
          <cell r="K184">
            <v>3000000</v>
          </cell>
        </row>
        <row r="185">
          <cell r="B185" t="str">
            <v>폴리머주입장치</v>
          </cell>
          <cell r="C185" t="str">
            <v>신규</v>
          </cell>
          <cell r="D185" t="str">
            <v>식</v>
          </cell>
          <cell r="E185">
            <v>1</v>
          </cell>
          <cell r="G185">
            <v>40000000</v>
          </cell>
        </row>
        <row r="186">
          <cell r="B186" t="str">
            <v>탈수기 보수</v>
          </cell>
          <cell r="D186" t="str">
            <v>식</v>
          </cell>
          <cell r="E186">
            <v>1</v>
          </cell>
          <cell r="G186">
            <v>20000000</v>
          </cell>
        </row>
        <row r="187">
          <cell r="B187" t="str">
            <v>탈취기 설비</v>
          </cell>
          <cell r="C187" t="str">
            <v>신규</v>
          </cell>
          <cell r="D187" t="str">
            <v>식</v>
          </cell>
          <cell r="E187">
            <v>1</v>
          </cell>
          <cell r="G187">
            <v>20000000</v>
          </cell>
        </row>
        <row r="188">
          <cell r="B188" t="str">
            <v>배관설비 보수</v>
          </cell>
          <cell r="D188" t="str">
            <v>식</v>
          </cell>
          <cell r="E188">
            <v>1</v>
          </cell>
          <cell r="G188">
            <v>50000000</v>
          </cell>
        </row>
        <row r="189">
          <cell r="B189" t="str">
            <v>건축설비 보수</v>
          </cell>
          <cell r="D189" t="str">
            <v>식</v>
          </cell>
          <cell r="E189">
            <v>1</v>
          </cell>
          <cell r="G189">
            <v>100000000</v>
          </cell>
        </row>
      </sheetData>
      <sheetData sheetId="15" refreshError="1"/>
    </sheetDataSet>
  </externalBook>
</externalLink>
</file>

<file path=xl/externalLinks/externalLink1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횡배표지"/>
      <sheetName val="횡배수량집계(총)"/>
      <sheetName val="횡배수량집계(1공구)"/>
      <sheetName val="횡배산근1(1공구)"/>
      <sheetName val="횡배산근2(1공구)"/>
      <sheetName val="횡평균높이산근1(1공구)"/>
      <sheetName val="횡배수량집계(2공구)"/>
      <sheetName val="횡배산근1(2공구)"/>
      <sheetName val="횡배산근2(2공구)"/>
      <sheetName val="횡배산근3(2공구)"/>
      <sheetName val="횡배산근4(2공구)"/>
      <sheetName val="횡배산근5(2공구)"/>
      <sheetName val="TYPE-1"/>
      <sheetName val="TYPE-3"/>
      <sheetName val="집수정표지(1공구)"/>
      <sheetName val="집수정표지(2공구)"/>
      <sheetName val="집수정0.7 0.7"/>
      <sheetName val="집수정0.7 0.7토공"/>
      <sheetName val="집수정1.0 1.0"/>
      <sheetName val="집수정1.0 1.0토공"/>
      <sheetName val="집수정1.0 1.3"/>
      <sheetName val="집수정1.0 1.3토공"/>
      <sheetName val="집수정1.4 1.5"/>
      <sheetName val="집수정1.4 1.5토공"/>
      <sheetName val="집수정1.5 1.2"/>
      <sheetName val="집수정1.5 1.2토공"/>
      <sheetName val="집수정1.2 1.2 (2공구)"/>
      <sheetName val="집수정1.2 1.2토공(2공구)"/>
      <sheetName val="집수정1.0 0.8(2공구)"/>
      <sheetName val="집수정1.0 0.8토공(2공구)"/>
      <sheetName val="집수정1.0 1.3(2공구)"/>
      <sheetName val="집수정1.5 1.3토공(2공구)"/>
      <sheetName val="종배표지"/>
      <sheetName val="종배수관위치(1공구)"/>
      <sheetName val="종배수관위치(2공구)"/>
      <sheetName val="횡배수관집현황(1공구)"/>
      <sheetName val="횡배수관집현황(2공구)"/>
      <sheetName val="면벽(2공구)"/>
      <sheetName val="집수정수량집계표(1공구)"/>
      <sheetName val="집수정수량집계표(2공구)"/>
      <sheetName val="종배수관집계(1공구)"/>
      <sheetName val="종배수관집계(2공구)"/>
      <sheetName val="수량산출"/>
      <sheetName val="000000"/>
      <sheetName val="표지1"/>
      <sheetName val="Sheet2"/>
      <sheetName val="설계설명서"/>
      <sheetName val="Sheet3 (2)"/>
      <sheetName val="설계예산서"/>
      <sheetName val="운반거리표"/>
      <sheetName val="예정공정(6개월)"/>
      <sheetName val="관급자재간지"/>
      <sheetName val="집계표"/>
      <sheetName val="자재집계간지"/>
      <sheetName val="자재집계"/>
      <sheetName val="토공간지"/>
      <sheetName val="토공집계표"/>
      <sheetName val="토공토적집계"/>
      <sheetName val="토적계산서"/>
      <sheetName val="축조공간지"/>
      <sheetName val="석축자재집계"/>
      <sheetName val="석축수량집계"/>
      <sheetName val="석축단위수량"/>
      <sheetName val="피복석전개도"/>
      <sheetName val="피복석평균높이"/>
      <sheetName val="끝마무리"/>
      <sheetName val="포장공간지"/>
      <sheetName val="포장공집계"/>
      <sheetName val="포장재료집계"/>
      <sheetName val="포장수량집계 "/>
      <sheetName val="상치포장"/>
      <sheetName val="상치포장토적"/>
      <sheetName val="상치포장 (2)"/>
      <sheetName val="접속포장토적"/>
      <sheetName val="신축이음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종배수관면벽신"/>
      <sheetName val="일위대가"/>
      <sheetName val="기계경비"/>
      <sheetName val="노임단가"/>
      <sheetName val="단가조사"/>
      <sheetName val="단위수량"/>
      <sheetName val="TYPE1"/>
      <sheetName val="DATE"/>
      <sheetName val="접속도로1"/>
      <sheetName val="횡배수관집현황_2공구_"/>
      <sheetName val="토목내역서"/>
      <sheetName val="DATA"/>
      <sheetName val="데이타"/>
      <sheetName val="자재단가"/>
      <sheetName val="노임단가 "/>
      <sheetName val="맨홀"/>
      <sheetName val="날개벽"/>
      <sheetName val="설비"/>
      <sheetName val="조건표"/>
      <sheetName val="Sheet1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/>
      <sheetData sheetId="84"/>
      <sheetData sheetId="85"/>
      <sheetData sheetId="86"/>
      <sheetData sheetId="87" refreshError="1"/>
      <sheetData sheetId="88" refreshError="1"/>
      <sheetData sheetId="89" refreshError="1"/>
      <sheetData sheetId="90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</sheetDataSet>
  </externalBook>
</externalLink>
</file>

<file path=xl/externalLinks/externalLink1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변압기 및 발전기 용량"/>
      <sheetName val="간선계산"/>
      <sheetName val="MCC부하"/>
      <sheetName val="전등부하"/>
      <sheetName val="조도계산서"/>
      <sheetName val="SHEET10"/>
      <sheetName val="Sheet1"/>
      <sheetName val="#REF"/>
      <sheetName val="노임단가"/>
      <sheetName val="단가조사"/>
      <sheetName val="일위대가"/>
      <sheetName val="내역서(기계)"/>
      <sheetName val="DATA"/>
      <sheetName val="데이타"/>
      <sheetName val="인건비"/>
      <sheetName val="COST"/>
      <sheetName val="코드표"/>
      <sheetName val="건축"/>
      <sheetName val="기계경비(시간당)"/>
      <sheetName val="램머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인건비 "/>
      <sheetName val="1단계"/>
      <sheetName val="수목표준대가"/>
      <sheetName val="노무비"/>
      <sheetName val="설비비4"/>
      <sheetName val="MATERIAL"/>
      <sheetName val="7단가"/>
      <sheetName val="건축내역"/>
      <sheetName val="횡배수관"/>
      <sheetName val="배선DATA"/>
      <sheetName val="내역"/>
      <sheetName val="단가"/>
      <sheetName val="각종장비전압강하계산"/>
      <sheetName val="수량산출근거(본선)"/>
      <sheetName val="노임"/>
      <sheetName val="터파기및재료"/>
      <sheetName val="파주여중계산서"/>
      <sheetName val="N賃率-職"/>
      <sheetName val="하부철근수량"/>
      <sheetName val="일위"/>
      <sheetName val="1.설계조건"/>
      <sheetName val="접지수량"/>
      <sheetName val="IMP(MAIN)"/>
      <sheetName val="IMP (REACTOR)"/>
      <sheetName val="장비"/>
      <sheetName val="산근1"/>
      <sheetName val="노무"/>
      <sheetName val="자재"/>
      <sheetName val="준공조서갑지"/>
      <sheetName val="부하LOAD"/>
      <sheetName val="집계표"/>
      <sheetName val="직재"/>
      <sheetName val="DATA 입력부"/>
      <sheetName val="식재가격"/>
      <sheetName val="식재총괄"/>
      <sheetName val="일위목록"/>
      <sheetName val="예산명세서"/>
      <sheetName val="설계명세서"/>
      <sheetName val="자료입력"/>
      <sheetName val="물가시세"/>
      <sheetName val="2. 공원조도(전통공원)"/>
      <sheetName val="DATE"/>
      <sheetName val="횡배수관집현황(2공구)"/>
      <sheetName val="노무비 "/>
      <sheetName val="일위집계"/>
      <sheetName val="산출내역"/>
      <sheetName val="경비산출서"/>
      <sheetName val="단가산출"/>
      <sheetName val="남양주부대"/>
      <sheetName val="측량노임단가"/>
      <sheetName val="설계예산서"/>
      <sheetName val="직접인건비"/>
      <sheetName val="1호인버트수량"/>
      <sheetName val="조건표"/>
      <sheetName val="EQ-R1"/>
      <sheetName val="토목"/>
      <sheetName val="LOPCALC"/>
      <sheetName val="조명율표"/>
      <sheetName val="일위대가 "/>
      <sheetName val="ITEM"/>
      <sheetName val="일집"/>
      <sheetName val="PBS"/>
      <sheetName val="7.3.1 전력간선 굵기"/>
      <sheetName val="4.  단락전류의 계산"/>
      <sheetName val="1.2 신설 동력설비 부하계산서"/>
      <sheetName val="1.1 부하집계표"/>
      <sheetName val="2. 공원조도"/>
      <sheetName val="96노임기준"/>
      <sheetName val="1.3 고압 부하계산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</sheetDataSet>
  </externalBook>
</externalLink>
</file>

<file path=xl/externalLinks/externalLink1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 갑지"/>
      <sheetName val="내역"/>
      <sheetName val="C지구"/>
      <sheetName val="사내도로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1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내역"/>
      <sheetName val="단가(1)"/>
      <sheetName val="단위수량"/>
      <sheetName val="단가조사"/>
      <sheetName val="기본단가표"/>
      <sheetName val="일위대가목차"/>
      <sheetName val="단가산출"/>
      <sheetName val="일위대가"/>
      <sheetName val="물가대비표"/>
      <sheetName val="요율"/>
      <sheetName val="Macro1"/>
      <sheetName val="Mc1"/>
      <sheetName val="1공구산출내역서"/>
      <sheetName val="일위대가표"/>
      <sheetName val="예산명세서"/>
      <sheetName val="설계명세서"/>
      <sheetName val="자료입력"/>
      <sheetName val="단가조사서"/>
      <sheetName val="1단계총괄내역서"/>
      <sheetName val="백암비스타내역"/>
      <sheetName val="공통단가"/>
      <sheetName val="운반비"/>
      <sheetName val="내역서"/>
      <sheetName val="용산3(영광)"/>
      <sheetName val="2000년1차"/>
      <sheetName val="동력부하계산"/>
      <sheetName val="임율_(2)"/>
      <sheetName val="일위"/>
      <sheetName val="단가"/>
      <sheetName val="간지"/>
      <sheetName val="조명시설"/>
      <sheetName val="단가일람"/>
      <sheetName val="단위량당중기"/>
      <sheetName val="9811"/>
      <sheetName val="노임"/>
      <sheetName val="건축내역"/>
      <sheetName val="노임단가"/>
      <sheetName val="식재가격"/>
      <sheetName val="식재총괄"/>
      <sheetName val="일위목록"/>
      <sheetName val="단가대비표"/>
      <sheetName val="경산"/>
      <sheetName val="수목표준대가"/>
      <sheetName val="96노임기준"/>
      <sheetName val="보도공제면적"/>
      <sheetName val="1차증가원가계산"/>
      <sheetName val="Sheet15"/>
      <sheetName val="예가표"/>
      <sheetName val="노임단가표"/>
      <sheetName val="시설C"/>
      <sheetName val="가로등내역서"/>
      <sheetName val="DAN"/>
      <sheetName val="백호우계수"/>
      <sheetName val="코드표"/>
      <sheetName val="06 일위대가목록"/>
      <sheetName val="관급자재"/>
      <sheetName val="공량산출서"/>
      <sheetName val="2공구산출내역"/>
      <sheetName val="단가표"/>
      <sheetName val="소비자가"/>
      <sheetName val="조경일람"/>
      <sheetName val="DATA"/>
      <sheetName val="데이타"/>
      <sheetName val="총괄"/>
      <sheetName val="CON'C"/>
      <sheetName val="ABUT수량-A1"/>
      <sheetName val="단가일람 (2)"/>
      <sheetName val="터파기및재료"/>
      <sheetName val="식재일위대가"/>
      <sheetName val="단"/>
      <sheetName val="단위단가"/>
      <sheetName val="b_balju_cho"/>
      <sheetName val="Sheet1 (2)"/>
      <sheetName val="총괄내역서"/>
      <sheetName val="웅진교-S2"/>
      <sheetName val="하부철근수량"/>
      <sheetName val="주소록"/>
      <sheetName val="자료"/>
      <sheetName val="토공A"/>
      <sheetName val="소방"/>
      <sheetName val="BID"/>
      <sheetName val="철거산출근거"/>
      <sheetName val="변압기 및 발전기 용량"/>
      <sheetName val="밸브설치"/>
      <sheetName val="금액내역서"/>
      <sheetName val="기계경비일람"/>
      <sheetName val="6차2회변경내역서"/>
      <sheetName val="Y-WORK"/>
      <sheetName val="공사비"/>
      <sheetName val="토공(우물통,기타) "/>
      <sheetName val="노무단가"/>
      <sheetName val="단가조사-예비품"/>
      <sheetName val="식재"/>
      <sheetName val="시설물"/>
      <sheetName val="식재출력용"/>
      <sheetName val="유지관리"/>
      <sheetName val="단면 (2)"/>
      <sheetName val="일위대가목록"/>
      <sheetName val="단가대비표 (3)"/>
      <sheetName val="소포내역 (2)"/>
      <sheetName val="산출목록표"/>
      <sheetName val="직노"/>
      <sheetName val="단가 "/>
      <sheetName val="시설단위수량2"/>
      <sheetName val="집계표"/>
      <sheetName val="설비내역서"/>
      <sheetName val="건축내역서"/>
      <sheetName val="전기내역서"/>
      <sheetName val="조끼"/>
      <sheetName val="자  재"/>
      <sheetName val="건축외주"/>
      <sheetName val="Macro2"/>
      <sheetName val="Total"/>
      <sheetName val="전기일위대가"/>
      <sheetName val="실행내역 "/>
      <sheetName val="지급자재"/>
      <sheetName val="인건비"/>
      <sheetName val="물가"/>
      <sheetName val="산출내역서"/>
      <sheetName val="중기사용료산출근거"/>
      <sheetName val="단가 및 재료비"/>
      <sheetName val="토공총괄표"/>
      <sheetName val="단가대비"/>
      <sheetName val="설계예산서"/>
      <sheetName val="부대내역"/>
      <sheetName val="COST"/>
      <sheetName val="물가시세표"/>
      <sheetName val="단가비교표"/>
      <sheetName val="예산서"/>
      <sheetName val="원가"/>
      <sheetName val="중기조종사 단위단가"/>
      <sheetName val="SORCE1"/>
      <sheetName val="앉음벽 (2)"/>
      <sheetName val="48단가"/>
      <sheetName val="초기화면"/>
      <sheetName val="공사내역"/>
      <sheetName val="청천내"/>
      <sheetName val="포장면적산출"/>
      <sheetName val="2000,9월 일위"/>
      <sheetName val="재료비"/>
      <sheetName val="횡배수관"/>
      <sheetName val="기초"/>
      <sheetName val="일위대가(건축)"/>
      <sheetName val="CODE"/>
      <sheetName val="Sheet5"/>
      <sheetName val="●수량(침구보관창고-21평)"/>
      <sheetName val="이토변실(A3-LINE)"/>
      <sheetName val="토량1-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</sheetDataSet>
  </externalBook>
</externalLink>
</file>

<file path=xl/externalLinks/externalLink1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출내역"/>
      <sheetName val="원가계산"/>
      <sheetName val="원가근거"/>
      <sheetName val="직 영 비"/>
      <sheetName val="총괄내역"/>
      <sheetName val="세부내역"/>
      <sheetName val="일위집계"/>
      <sheetName val="일위대가"/>
      <sheetName val="단가조사"/>
      <sheetName val="노임단가"/>
      <sheetName val="노임"/>
      <sheetName val="밀양내역"/>
      <sheetName val="소포내역 (2)"/>
      <sheetName val="노무비"/>
      <sheetName val="터널조도"/>
      <sheetName val="단가일람"/>
      <sheetName val="단위량당중기"/>
      <sheetName val="단가산출"/>
      <sheetName val="전기일위목록"/>
      <sheetName val="소비자가"/>
      <sheetName val="원가계산서 "/>
      <sheetName val="금액총괄표"/>
      <sheetName val="시운전비"/>
      <sheetName val="예비품, 유지관리공구류"/>
      <sheetName val="단가조사-예비품"/>
      <sheetName val="기계내역서"/>
      <sheetName val="일위대가집계표"/>
      <sheetName val="노무비단가표"/>
      <sheetName val="단가조사-잡철"/>
      <sheetName val="단가조사-배관"/>
      <sheetName val="기자재설치비 산출서"/>
      <sheetName val="견적(제작)"/>
      <sheetName val="일반기기설치장비중량"/>
      <sheetName val="배관물량집계표"/>
      <sheetName val="배관물량산출"/>
      <sheetName val="배관지지대물량집계"/>
      <sheetName val="배관지지대"/>
      <sheetName val="단가조사-일위"/>
      <sheetName val="소각설비 기기리스트"/>
      <sheetName val="표  지"/>
      <sheetName val="배관지지대집계표"/>
      <sheetName val="덕트지지대 "/>
      <sheetName val="D-작업대 "/>
      <sheetName val="배관SUPPORT"/>
      <sheetName val="물가대비표"/>
      <sheetName val="요율"/>
      <sheetName val="#REF"/>
      <sheetName val="토목"/>
      <sheetName val="단가비교표"/>
      <sheetName val="48단가"/>
      <sheetName val="물가시세표"/>
      <sheetName val="Macro1"/>
      <sheetName val="준검 내역서"/>
      <sheetName val="건축내역"/>
      <sheetName val="Y-WORK"/>
      <sheetName val="DATA"/>
      <sheetName val="총괄집계표"/>
      <sheetName val="설계서을"/>
      <sheetName val="내역"/>
      <sheetName val="증감대비"/>
      <sheetName val="설계명세"/>
      <sheetName val="Mc1"/>
      <sheetName val="공통단가"/>
      <sheetName val="운반비"/>
      <sheetName val="Sheet5"/>
      <sheetName val="9509"/>
      <sheetName val="조경일람"/>
      <sheetName val="단가 및 재료비"/>
      <sheetName val="중기사용료산출근거"/>
      <sheetName val="관급자재"/>
      <sheetName val="WORK"/>
      <sheetName val="산수배수"/>
      <sheetName val="수량집계"/>
      <sheetName val="수목표준대가"/>
      <sheetName val="단 box"/>
      <sheetName val="내역서"/>
      <sheetName val="개소별수량산출"/>
      <sheetName val="수량산출"/>
      <sheetName val="단위량당중기사용료"/>
      <sheetName val="대로근거"/>
      <sheetName val="중로근거"/>
      <sheetName val="단가"/>
      <sheetName val="일위_파일"/>
      <sheetName val="설비"/>
      <sheetName val="조건표"/>
      <sheetName val="단가대비표"/>
      <sheetName val="냉천부속동"/>
      <sheetName val="기자재비"/>
      <sheetName val="EQ-R1"/>
      <sheetName val="49단가"/>
      <sheetName val="2F 회의실견적(5_14 일대)"/>
      <sheetName val="일위목록"/>
      <sheetName val="일위대가표"/>
      <sheetName val="gyun"/>
      <sheetName val="철거산출근거"/>
      <sheetName val="데이타"/>
      <sheetName val="식재가격"/>
      <sheetName val="식재총괄"/>
      <sheetName val="b_balju_cho"/>
      <sheetName val="401"/>
      <sheetName val="투찰"/>
      <sheetName val="기타 정보통신공사"/>
      <sheetName val="설직재-1"/>
      <sheetName val="단가산출2"/>
      <sheetName val="단가산출1"/>
      <sheetName val="급탕순환펌프"/>
      <sheetName val="수량산출서 (2)"/>
      <sheetName val="물가단가"/>
      <sheetName val="기계경비"/>
      <sheetName val="공종구간"/>
      <sheetName val="5.단가대비표"/>
      <sheetName val="노무비 "/>
      <sheetName val="예산명세서"/>
      <sheetName val="설계명세서"/>
      <sheetName val="자료입력"/>
      <sheetName val="토량1-1"/>
      <sheetName val="재료비"/>
      <sheetName val="단가대비"/>
      <sheetName val="토사(PE)"/>
      <sheetName val="총괄내역단가"/>
      <sheetName val="비탈면보호공수량산출"/>
      <sheetName val="1단계총괄내역서"/>
      <sheetName val="주요자재집계표"/>
      <sheetName val="입찰"/>
      <sheetName val="현경"/>
      <sheetName val="Cost bd-&quot;A&quot;"/>
      <sheetName val="첨부1"/>
      <sheetName val="변압기 및 발전기 용량"/>
      <sheetName val="단가조정"/>
      <sheetName val="기계경비일람"/>
      <sheetName val="9811"/>
      <sheetName val="자재단가표"/>
      <sheetName val="교대시점"/>
      <sheetName val="신공항A-9(원가수정)"/>
      <sheetName val="단  가  대  비  표"/>
      <sheetName val="일  위  대  가  목  록"/>
      <sheetName val="조명율표"/>
      <sheetName val="2000년1차"/>
      <sheetName val="가로등제어반 설치공사(수량)"/>
      <sheetName val="부하계산서"/>
      <sheetName val="설계예산2"/>
      <sheetName val="DATE"/>
      <sheetName val="Sheet1 (2)"/>
      <sheetName val="CON'C"/>
      <sheetName val="내역표지"/>
      <sheetName val="일용노무비지급명세서(7)"/>
      <sheetName val="96노임기준"/>
      <sheetName val="일위"/>
      <sheetName val="단가조사서"/>
      <sheetName val="이토변실(A3-LINE)"/>
      <sheetName val="단"/>
      <sheetName val="Noname 1"/>
      <sheetName val="SORCE1"/>
      <sheetName val="내역서(중수)"/>
      <sheetName val="기계경비(시간당)"/>
      <sheetName val="램머"/>
      <sheetName val="부대내역"/>
      <sheetName val="6차2회변경내역서"/>
      <sheetName val="굴화내역"/>
      <sheetName val="Sheet1"/>
      <sheetName val="단가 "/>
      <sheetName val="일위총괄표"/>
      <sheetName val="토공수량산출"/>
      <sheetName val="토적계산서"/>
      <sheetName val="Macro(차단기)"/>
      <sheetName val="손익분석"/>
      <sheetName val="단가산출서"/>
      <sheetName val="일 위 대 가 표"/>
      <sheetName val="실행내역"/>
      <sheetName val="6공구(당초)"/>
      <sheetName val="우각부보강"/>
      <sheetName val="일위집계(기존)"/>
      <sheetName val="계수시트"/>
      <sheetName val="원가계산서"/>
      <sheetName val="06 일위대가목록"/>
      <sheetName val="코드표"/>
      <sheetName val="MOTOR"/>
      <sheetName val="수목데이타 "/>
      <sheetName val="가시설(TYPE-A)"/>
      <sheetName val="1-1평균터파기고(1)"/>
      <sheetName val="단가(전기)"/>
      <sheetName val="법면"/>
      <sheetName val="부대공"/>
      <sheetName val="구조물공"/>
      <sheetName val="중기일위대가"/>
      <sheetName val="포장공"/>
      <sheetName val="토공"/>
      <sheetName val="배수공1"/>
      <sheetName val="BID"/>
      <sheetName val="조명시설"/>
      <sheetName val="정산노무"/>
      <sheetName val="정산재료"/>
      <sheetName val="입상내역"/>
      <sheetName val="Sheet2"/>
      <sheetName val="BQ(실행)"/>
      <sheetName val="연습"/>
      <sheetName val="일위대가목록"/>
      <sheetName val="조도계산서 (도서)"/>
      <sheetName val="설 계"/>
      <sheetName val="기초단가"/>
      <sheetName val="견"/>
      <sheetName val="2000,9월 일위"/>
      <sheetName val="공정코드"/>
      <sheetName val="2.냉난방설비공사"/>
      <sheetName val="하부철근수량"/>
      <sheetName val="copy"/>
      <sheetName val="인건비"/>
      <sheetName val="213"/>
      <sheetName val="평가데이터"/>
      <sheetName val="JUCKEYK"/>
      <sheetName val="1.취수장"/>
      <sheetName val="총괄내역서"/>
      <sheetName val="단가산출-기,교"/>
      <sheetName val="일위목록-기"/>
      <sheetName val="001"/>
      <sheetName val="견적기준"/>
      <sheetName val="정부노임단가"/>
      <sheetName val="factor"/>
      <sheetName val="ITEM"/>
      <sheetName val="6월실적"/>
      <sheetName val="piping"/>
      <sheetName val="LOPCALC"/>
      <sheetName val="지주토목내역서"/>
      <sheetName val=" 내역"/>
      <sheetName val="실행철강하도"/>
      <sheetName val="설계서표지"/>
      <sheetName val="인공산출"/>
      <sheetName val="수량산출근거"/>
      <sheetName val="장비산출"/>
      <sheetName val="장비가격"/>
      <sheetName val="산근1호-가로등설치비"/>
      <sheetName val="기초물량산출(거푸집용)"/>
      <sheetName val="동중량산출"/>
      <sheetName val="단가산출_목록"/>
      <sheetName val="내역서 (토목)"/>
      <sheetName val="일위대가_목록"/>
      <sheetName val="일위대가(토목)"/>
      <sheetName val="시설부담금"/>
      <sheetName val="일위대가표H1200미만"/>
      <sheetName val="기초물량산출(중공기초)"/>
      <sheetName val="기초깨기"/>
      <sheetName val="기단"/>
      <sheetName val="단가순번"/>
      <sheetName val="쌍송교"/>
      <sheetName val="출력X"/>
      <sheetName val="공사개요"/>
      <sheetName val="소총괄표1"/>
      <sheetName val="단가인천가정"/>
      <sheetName val="열린교실"/>
      <sheetName val="제직재"/>
      <sheetName val="메인"/>
      <sheetName val="구간공종"/>
      <sheetName val="견적"/>
      <sheetName val="설정"/>
      <sheetName val="관급"/>
      <sheetName val="직노"/>
      <sheetName val="200"/>
      <sheetName val="노무비단가"/>
      <sheetName val="자재단가"/>
      <sheetName val="집계표"/>
      <sheetName val="설비내역서"/>
      <sheetName val="건축내역서"/>
      <sheetName val="전기내역서"/>
      <sheetName val="가로등내역서"/>
      <sheetName val="남양주부대"/>
      <sheetName val="소일위대가코드표"/>
      <sheetName val="공조기"/>
      <sheetName val="공조기휀"/>
      <sheetName val="AHU집계"/>
      <sheetName val="공사원가계산서"/>
      <sheetName val="난간벽단위"/>
      <sheetName val="노단"/>
      <sheetName val="변경1총괄"/>
      <sheetName val="물집"/>
      <sheetName val="산출기준자료"/>
      <sheetName val="노임단"/>
      <sheetName val="배수공"/>
      <sheetName val="운반공"/>
      <sheetName val="자재단"/>
      <sheetName val="장비단"/>
      <sheetName val="연결임시"/>
      <sheetName val="노임 (신규)"/>
      <sheetName val="내역(전)"/>
      <sheetName val="실행내역 "/>
      <sheetName val="규격"/>
      <sheetName val="수종"/>
      <sheetName val="ABUT수량-A1"/>
      <sheetName val="설명"/>
      <sheetName val="남대문빌딩"/>
      <sheetName val="wall"/>
      <sheetName val="Front"/>
      <sheetName val="원가서"/>
      <sheetName val="노임변동률"/>
      <sheetName val="산출기초"/>
      <sheetName val="7.자동제어공사"/>
      <sheetName val="2.3 교각강성"/>
      <sheetName val="설계방향"/>
      <sheetName val="2.지진하중계산"/>
      <sheetName val="일위대가 집계표"/>
      <sheetName val="2000양배"/>
      <sheetName val="JA8-4"/>
      <sheetName val="설계예산서"/>
      <sheetName val="단가산출서 (2)"/>
      <sheetName val="단가표"/>
      <sheetName val="견적사양비교표"/>
      <sheetName val="TOTAL_BOQ"/>
      <sheetName val="________________JOB_DOWN______2"/>
      <sheetName val="________________JOB_DOWN______3"/>
      <sheetName val="________________JOB_DOWN______4"/>
      <sheetName val="대치판정"/>
      <sheetName val="일위대가(건축)"/>
      <sheetName val="자  재"/>
      <sheetName val="건축외주"/>
      <sheetName val="실행예산서"/>
      <sheetName val="골조공사"/>
      <sheetName val="H=2.0m"/>
      <sheetName val="측구터파기공수량집계"/>
      <sheetName val="배수공 시멘트 및 골재량 산출"/>
      <sheetName val="구조물터파기수량집계"/>
      <sheetName val="108.수선비"/>
      <sheetName val="10월"/>
      <sheetName val="장할생활 (2)"/>
      <sheetName val="24.보증금(전신전화가입권)"/>
      <sheetName val="7월급여"/>
      <sheetName val="25.보증금(임차보증금외)"/>
      <sheetName val="G.R300경비"/>
      <sheetName val="변수값"/>
      <sheetName val="중기상차"/>
      <sheetName val="AS복구"/>
      <sheetName val="중기터파기"/>
      <sheetName val="A(1)"/>
      <sheetName val="관급_File"/>
      <sheetName val="SUD"/>
      <sheetName val="정의"/>
      <sheetName val="산근"/>
      <sheetName val="전기"/>
      <sheetName val="소방사항"/>
      <sheetName val="대비"/>
      <sheetName val="단가대비표 (3)"/>
      <sheetName val="설계내역서"/>
      <sheetName val="토목주소"/>
      <sheetName val="공종별산출내역서"/>
      <sheetName val="종배수관면벽신"/>
      <sheetName val="적용단위길이"/>
      <sheetName val="옹벽"/>
      <sheetName val="횡배수관"/>
      <sheetName val="단위내역목록"/>
      <sheetName val="COST"/>
      <sheetName val="__MAIN"/>
      <sheetName val="자압1"/>
      <sheetName val="입력"/>
      <sheetName val="ENE-CAL 1"/>
      <sheetName val="실행대비"/>
      <sheetName val="물가"/>
      <sheetName val="지급자재"/>
      <sheetName val="DATA 입력란"/>
      <sheetName val="수목단가"/>
      <sheetName val="시설수량표"/>
      <sheetName val="식재수량표"/>
      <sheetName val="제출내역 (2)"/>
      <sheetName val="계정"/>
      <sheetName val="회로내역(승인)"/>
      <sheetName val="예산작성기준(전기)"/>
      <sheetName val="토공유동표"/>
      <sheetName val="단가산출목록표"/>
      <sheetName val="N賃率-職"/>
      <sheetName val="직_영_비"/>
      <sheetName val="준검_내역서"/>
      <sheetName val="원가계산서_"/>
      <sheetName val="예비품,_유지관리공구류"/>
      <sheetName val="덕트지지대_"/>
      <sheetName val="D-작업대_"/>
      <sheetName val="기자재설치비_산출서"/>
      <sheetName val="소각설비_기기리스트"/>
      <sheetName val="표__지"/>
      <sheetName val="웅진교-S2"/>
      <sheetName val="적요"/>
      <sheetName val="TYPE1"/>
      <sheetName val="발주설계서(당초)"/>
      <sheetName val="시설물"/>
      <sheetName val="우배수"/>
      <sheetName val="중기조종사 단위단가"/>
      <sheetName val="터파기및재료"/>
      <sheetName val="교량하부공"/>
      <sheetName val="도수로현황"/>
      <sheetName val="안전보건교육"/>
      <sheetName val="1"/>
      <sheetName val="표준차도부연장집계-ASP"/>
      <sheetName val="보도포장연장조서-표준차도부"/>
      <sheetName val="표준차도부연장조서-ASP"/>
      <sheetName val="집수정(600-700)"/>
      <sheetName val="건축"/>
      <sheetName val="예정공정표"/>
      <sheetName val="표지1"/>
      <sheetName val="변경갑지"/>
      <sheetName val="증감(을지)"/>
      <sheetName val="증감(갑지)"/>
      <sheetName val="표지"/>
      <sheetName val="★도급내역(2공구)"/>
      <sheetName val="고창터널(고창방향)"/>
      <sheetName val="적상기초자료"/>
      <sheetName val="기기리스트"/>
      <sheetName val="기본단가"/>
      <sheetName val="유효폭의 계산"/>
      <sheetName val="청주(철골발주의뢰서)"/>
      <sheetName val="XL4Poppy"/>
      <sheetName val="노임단가표 "/>
      <sheetName val="을"/>
      <sheetName val="자동차폐수처리장"/>
      <sheetName val="단위수량"/>
      <sheetName val="변경내역서"/>
      <sheetName val="내역-진입도로"/>
      <sheetName val="집계(본선통신)"/>
      <sheetName val="집계(차량기지)"/>
      <sheetName val="역집계(차량기지)"/>
      <sheetName val="대림경상68억"/>
      <sheetName val="2. 공원조도"/>
      <sheetName val="기초일위"/>
      <sheetName val="시설일위"/>
      <sheetName val="조명일위"/>
      <sheetName val="DAN"/>
      <sheetName val="백호우계수"/>
      <sheetName val="내역서2안"/>
      <sheetName val="토공1"/>
      <sheetName val="토공2"/>
      <sheetName val="구조물토공1"/>
      <sheetName val="토공3"/>
      <sheetName val="10.1"/>
      <sheetName val="공동내역"/>
      <sheetName val="공동내역 (2)"/>
      <sheetName val="쉼터내역"/>
      <sheetName val="쉼터내역 (2)"/>
      <sheetName val="한강운반비"/>
      <sheetName val="ⴭⴭⴭⴭⴭ"/>
      <sheetName val="국별인원"/>
      <sheetName val="소방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B1" t="str">
            <v>품   명</v>
          </cell>
          <cell r="C1" t="str">
            <v>규   격</v>
          </cell>
          <cell r="D1" t="str">
            <v>수량</v>
          </cell>
          <cell r="E1" t="str">
            <v>단위</v>
          </cell>
          <cell r="F1" t="str">
            <v>적 용 금 액</v>
          </cell>
        </row>
        <row r="4">
          <cell r="A4" t="str">
            <v>경고테이프비닐</v>
          </cell>
          <cell r="B4" t="str">
            <v>경고테이프</v>
          </cell>
          <cell r="C4" t="str">
            <v>비닐</v>
          </cell>
          <cell r="D4">
            <v>1</v>
          </cell>
          <cell r="E4" t="str">
            <v>M</v>
          </cell>
          <cell r="G4">
            <v>56</v>
          </cell>
        </row>
        <row r="5">
          <cell r="A5" t="str">
            <v>경유</v>
          </cell>
          <cell r="B5" t="str">
            <v>경유</v>
          </cell>
          <cell r="D5">
            <v>1</v>
          </cell>
          <cell r="E5" t="str">
            <v>ℓ</v>
          </cell>
          <cell r="G5">
            <v>443</v>
          </cell>
        </row>
        <row r="6">
          <cell r="A6" t="str">
            <v>공청용안테나(SUS)UHF용</v>
          </cell>
          <cell r="B6" t="str">
            <v>공청용안테나(SUS)</v>
          </cell>
          <cell r="C6" t="str">
            <v>UHF용</v>
          </cell>
          <cell r="D6">
            <v>1</v>
          </cell>
          <cell r="E6" t="str">
            <v>조</v>
          </cell>
          <cell r="G6">
            <v>140000</v>
          </cell>
        </row>
        <row r="7">
          <cell r="A7" t="str">
            <v>공청용안테나(SUS)VHF HIGH용</v>
          </cell>
          <cell r="B7" t="str">
            <v>공청용안테나(SUS)</v>
          </cell>
          <cell r="C7" t="str">
            <v>VHF HIGH용</v>
          </cell>
          <cell r="D7">
            <v>1</v>
          </cell>
          <cell r="E7" t="str">
            <v>조</v>
          </cell>
          <cell r="G7">
            <v>150000</v>
          </cell>
        </row>
        <row r="8">
          <cell r="A8" t="str">
            <v>공청용안테나(SUS)VHF LOW용</v>
          </cell>
          <cell r="B8" t="str">
            <v>공청용안테나(SUS)</v>
          </cell>
          <cell r="C8" t="str">
            <v>VHF LOW용</v>
          </cell>
          <cell r="D8">
            <v>1</v>
          </cell>
          <cell r="E8" t="str">
            <v>조</v>
          </cell>
          <cell r="G8">
            <v>160000</v>
          </cell>
        </row>
        <row r="9">
          <cell r="A9" t="str">
            <v>광 케이블4C</v>
          </cell>
          <cell r="B9" t="str">
            <v>광 케이블</v>
          </cell>
          <cell r="C9" t="str">
            <v>4C</v>
          </cell>
          <cell r="D9">
            <v>1</v>
          </cell>
          <cell r="E9" t="str">
            <v>M</v>
          </cell>
          <cell r="G9">
            <v>8100</v>
          </cell>
        </row>
        <row r="10">
          <cell r="A10" t="str">
            <v>국사1020 X 1330 X 2350</v>
          </cell>
          <cell r="B10" t="str">
            <v>국사</v>
          </cell>
          <cell r="C10" t="str">
            <v>1020 X 1330 X 2350</v>
          </cell>
          <cell r="D10">
            <v>1</v>
          </cell>
          <cell r="E10" t="str">
            <v>M</v>
          </cell>
          <cell r="G10">
            <v>1800000</v>
          </cell>
        </row>
        <row r="11">
          <cell r="A11" t="str">
            <v>나동연선38㎟</v>
          </cell>
          <cell r="B11" t="str">
            <v>나동연선</v>
          </cell>
          <cell r="C11" t="str">
            <v>38㎟</v>
          </cell>
          <cell r="D11">
            <v>1</v>
          </cell>
          <cell r="E11" t="str">
            <v>M</v>
          </cell>
          <cell r="G11">
            <v>1441</v>
          </cell>
        </row>
        <row r="12">
          <cell r="A12" t="str">
            <v>노말밴드PVC 28C</v>
          </cell>
          <cell r="B12" t="str">
            <v>노말밴드</v>
          </cell>
          <cell r="C12" t="str">
            <v>PVC 28C</v>
          </cell>
          <cell r="D12">
            <v>1</v>
          </cell>
          <cell r="E12" t="str">
            <v>개</v>
          </cell>
          <cell r="G12">
            <v>960</v>
          </cell>
        </row>
        <row r="13">
          <cell r="A13" t="str">
            <v>노말밴드PVC 36C</v>
          </cell>
          <cell r="B13" t="str">
            <v>노말밴드</v>
          </cell>
          <cell r="C13" t="str">
            <v>PVC 36C</v>
          </cell>
          <cell r="D13">
            <v>1</v>
          </cell>
          <cell r="E13" t="str">
            <v>개</v>
          </cell>
          <cell r="G13">
            <v>1080</v>
          </cell>
        </row>
        <row r="14">
          <cell r="A14" t="str">
            <v>노말밴드PVC 54C</v>
          </cell>
          <cell r="B14" t="str">
            <v>노말밴드</v>
          </cell>
          <cell r="C14" t="str">
            <v>PVC 54C</v>
          </cell>
          <cell r="D14">
            <v>1</v>
          </cell>
          <cell r="E14" t="str">
            <v>개</v>
          </cell>
          <cell r="G14">
            <v>2200</v>
          </cell>
        </row>
        <row r="15">
          <cell r="A15" t="str">
            <v>레미콘40-180-8</v>
          </cell>
          <cell r="B15" t="str">
            <v>레미콘</v>
          </cell>
          <cell r="C15" t="str">
            <v>40-180-8</v>
          </cell>
          <cell r="D15">
            <v>1</v>
          </cell>
          <cell r="E15" t="str">
            <v>㎥</v>
          </cell>
          <cell r="G15">
            <v>43300</v>
          </cell>
        </row>
        <row r="16">
          <cell r="A16" t="str">
            <v>모 래</v>
          </cell>
          <cell r="B16" t="str">
            <v>모 래</v>
          </cell>
          <cell r="D16">
            <v>1</v>
          </cell>
          <cell r="E16" t="str">
            <v>㎥</v>
          </cell>
          <cell r="G16">
            <v>6000</v>
          </cell>
        </row>
        <row r="17">
          <cell r="A17" t="str">
            <v>밧데리12V24AH</v>
          </cell>
          <cell r="B17" t="str">
            <v>밧데리</v>
          </cell>
          <cell r="C17" t="str">
            <v>12V24AH</v>
          </cell>
          <cell r="D17">
            <v>1</v>
          </cell>
          <cell r="E17" t="str">
            <v>CELL</v>
          </cell>
          <cell r="G17">
            <v>52000</v>
          </cell>
        </row>
        <row r="18">
          <cell r="A18" t="str">
            <v>밧데리12V40AH</v>
          </cell>
          <cell r="B18" t="str">
            <v>밧데리</v>
          </cell>
          <cell r="C18" t="str">
            <v>12V40AH</v>
          </cell>
          <cell r="D18">
            <v>1</v>
          </cell>
          <cell r="E18" t="str">
            <v>CELL</v>
          </cell>
          <cell r="G18">
            <v>77400</v>
          </cell>
        </row>
        <row r="19">
          <cell r="A19" t="str">
            <v>밧데리12V100AH</v>
          </cell>
          <cell r="B19" t="str">
            <v>밧데리</v>
          </cell>
          <cell r="C19" t="str">
            <v>12V100AH</v>
          </cell>
          <cell r="D19">
            <v>1</v>
          </cell>
          <cell r="E19" t="str">
            <v>CELL</v>
          </cell>
          <cell r="G19">
            <v>190000</v>
          </cell>
        </row>
        <row r="20">
          <cell r="A20" t="str">
            <v>분기기2WAY</v>
          </cell>
          <cell r="B20" t="str">
            <v>분기기</v>
          </cell>
          <cell r="C20" t="str">
            <v>2WAY</v>
          </cell>
          <cell r="D20">
            <v>1</v>
          </cell>
          <cell r="E20" t="str">
            <v>개</v>
          </cell>
          <cell r="G20">
            <v>7000</v>
          </cell>
        </row>
        <row r="21">
          <cell r="A21" t="str">
            <v>분배기2WAY</v>
          </cell>
          <cell r="B21" t="str">
            <v>분배기</v>
          </cell>
          <cell r="C21" t="str">
            <v>2WAY</v>
          </cell>
          <cell r="D21">
            <v>1</v>
          </cell>
          <cell r="E21" t="str">
            <v>개</v>
          </cell>
          <cell r="G21">
            <v>5000</v>
          </cell>
        </row>
        <row r="22">
          <cell r="A22" t="str">
            <v>수공철개1120X620</v>
          </cell>
          <cell r="B22" t="str">
            <v>수공철개</v>
          </cell>
          <cell r="C22" t="str">
            <v>1120X620</v>
          </cell>
          <cell r="G22">
            <v>250000</v>
          </cell>
        </row>
        <row r="23">
          <cell r="A23" t="str">
            <v>스테인레스강판9mm</v>
          </cell>
          <cell r="B23" t="str">
            <v>스테인레스강판</v>
          </cell>
          <cell r="C23" t="str">
            <v>9mm</v>
          </cell>
          <cell r="D23">
            <v>1</v>
          </cell>
          <cell r="E23" t="str">
            <v>KG</v>
          </cell>
          <cell r="G23">
            <v>2026</v>
          </cell>
        </row>
        <row r="24">
          <cell r="A24" t="str">
            <v>스테인레스관50mm</v>
          </cell>
          <cell r="B24" t="str">
            <v>스테인레스관</v>
          </cell>
          <cell r="C24" t="str">
            <v>50mm</v>
          </cell>
          <cell r="D24">
            <v>1</v>
          </cell>
          <cell r="E24" t="str">
            <v>M</v>
          </cell>
          <cell r="G24">
            <v>3070</v>
          </cell>
        </row>
        <row r="25">
          <cell r="A25" t="str">
            <v>스피커벽부형, 3W</v>
          </cell>
          <cell r="B25" t="str">
            <v>스피커</v>
          </cell>
          <cell r="C25" t="str">
            <v>벽부형, 3W</v>
          </cell>
          <cell r="D25">
            <v>1</v>
          </cell>
          <cell r="E25" t="str">
            <v>개</v>
          </cell>
          <cell r="G25">
            <v>16000</v>
          </cell>
        </row>
        <row r="26">
          <cell r="A26" t="str">
            <v>스피커옥외칼럼형, 20Wx2</v>
          </cell>
          <cell r="B26" t="str">
            <v>스피커</v>
          </cell>
          <cell r="C26" t="str">
            <v>옥외칼럼형, 20Wx2</v>
          </cell>
          <cell r="D26">
            <v>1</v>
          </cell>
          <cell r="E26" t="str">
            <v>개</v>
          </cell>
          <cell r="G26">
            <v>70000</v>
          </cell>
        </row>
        <row r="27">
          <cell r="A27" t="str">
            <v>스피커천정형, 3W</v>
          </cell>
          <cell r="B27" t="str">
            <v>스피커</v>
          </cell>
          <cell r="C27" t="str">
            <v>천정형, 3W</v>
          </cell>
          <cell r="D27">
            <v>1</v>
          </cell>
          <cell r="E27" t="str">
            <v>개</v>
          </cell>
          <cell r="G27">
            <v>16000</v>
          </cell>
        </row>
        <row r="28">
          <cell r="A28" t="str">
            <v>스피커단자함10P</v>
          </cell>
          <cell r="B28" t="str">
            <v>스피커단자함</v>
          </cell>
          <cell r="C28" t="str">
            <v>10P</v>
          </cell>
          <cell r="D28">
            <v>1</v>
          </cell>
          <cell r="E28" t="str">
            <v>면</v>
          </cell>
          <cell r="G28">
            <v>23000</v>
          </cell>
        </row>
        <row r="29">
          <cell r="A29" t="str">
            <v>스피커단자함50P</v>
          </cell>
          <cell r="B29" t="str">
            <v>스피커단자함</v>
          </cell>
          <cell r="C29" t="str">
            <v>50P</v>
          </cell>
          <cell r="D29">
            <v>1</v>
          </cell>
          <cell r="E29" t="str">
            <v>면</v>
          </cell>
          <cell r="G29">
            <v>55000</v>
          </cell>
        </row>
        <row r="30">
          <cell r="A30" t="str">
            <v>아연도전선관16C</v>
          </cell>
          <cell r="B30" t="str">
            <v>아연도전선관</v>
          </cell>
          <cell r="C30" t="str">
            <v>16C</v>
          </cell>
          <cell r="D30">
            <v>1</v>
          </cell>
          <cell r="E30" t="str">
            <v>M</v>
          </cell>
          <cell r="G30">
            <v>932</v>
          </cell>
        </row>
        <row r="31">
          <cell r="A31" t="str">
            <v>아연도전선관22C</v>
          </cell>
          <cell r="B31" t="str">
            <v>아연도전선관</v>
          </cell>
          <cell r="C31" t="str">
            <v>22C</v>
          </cell>
          <cell r="D31">
            <v>1</v>
          </cell>
          <cell r="E31" t="str">
            <v>M</v>
          </cell>
          <cell r="G31">
            <v>1192</v>
          </cell>
        </row>
        <row r="32">
          <cell r="A32" t="str">
            <v>아연도전선관28C</v>
          </cell>
          <cell r="B32" t="str">
            <v>아연도전선관</v>
          </cell>
          <cell r="C32" t="str">
            <v>28C</v>
          </cell>
          <cell r="D32">
            <v>1</v>
          </cell>
          <cell r="E32" t="str">
            <v>M</v>
          </cell>
          <cell r="G32">
            <v>1566</v>
          </cell>
        </row>
        <row r="33">
          <cell r="A33" t="str">
            <v>아연도전선관36C</v>
          </cell>
          <cell r="B33" t="str">
            <v>아연도전선관</v>
          </cell>
          <cell r="C33" t="str">
            <v>36C</v>
          </cell>
          <cell r="D33">
            <v>1</v>
          </cell>
          <cell r="E33" t="str">
            <v>M</v>
          </cell>
          <cell r="G33">
            <v>1921</v>
          </cell>
        </row>
        <row r="34">
          <cell r="A34" t="str">
            <v>아연도전선관42C</v>
          </cell>
          <cell r="B34" t="str">
            <v>아연도전선관</v>
          </cell>
          <cell r="C34" t="str">
            <v>42C</v>
          </cell>
          <cell r="D34">
            <v>1</v>
          </cell>
          <cell r="E34" t="str">
            <v>M</v>
          </cell>
          <cell r="G34">
            <v>2224</v>
          </cell>
        </row>
        <row r="35">
          <cell r="A35" t="str">
            <v>아연도전선관54C</v>
          </cell>
          <cell r="B35" t="str">
            <v>아연도전선관</v>
          </cell>
          <cell r="C35" t="str">
            <v>54C</v>
          </cell>
          <cell r="D35">
            <v>1</v>
          </cell>
          <cell r="E35" t="str">
            <v>M</v>
          </cell>
          <cell r="G35">
            <v>3104</v>
          </cell>
        </row>
        <row r="36">
          <cell r="A36" t="str">
            <v>아연도전선관70C</v>
          </cell>
          <cell r="B36" t="str">
            <v>아연도전선관</v>
          </cell>
          <cell r="C36" t="str">
            <v>70C</v>
          </cell>
          <cell r="D36">
            <v>1</v>
          </cell>
          <cell r="E36" t="str">
            <v>M</v>
          </cell>
          <cell r="G36">
            <v>3950</v>
          </cell>
        </row>
        <row r="37">
          <cell r="A37" t="str">
            <v>앙카볼트10x200</v>
          </cell>
          <cell r="B37" t="str">
            <v>앙카볼트</v>
          </cell>
          <cell r="C37" t="str">
            <v>10x200</v>
          </cell>
          <cell r="D37">
            <v>1</v>
          </cell>
          <cell r="E37" t="str">
            <v>EA</v>
          </cell>
          <cell r="G37">
            <v>440</v>
          </cell>
        </row>
        <row r="38">
          <cell r="A38" t="str">
            <v>앙카볼트16x180</v>
          </cell>
          <cell r="B38" t="str">
            <v>앙카볼트</v>
          </cell>
          <cell r="C38" t="str">
            <v>16x180</v>
          </cell>
          <cell r="D38">
            <v>1</v>
          </cell>
          <cell r="E38" t="str">
            <v>EA</v>
          </cell>
          <cell r="G38">
            <v>627</v>
          </cell>
        </row>
        <row r="39">
          <cell r="A39" t="str">
            <v>앙카볼트16x250</v>
          </cell>
          <cell r="B39" t="str">
            <v>앙카볼트</v>
          </cell>
          <cell r="C39" t="str">
            <v>16x250</v>
          </cell>
          <cell r="D39">
            <v>1</v>
          </cell>
          <cell r="E39" t="str">
            <v>EA</v>
          </cell>
          <cell r="G39">
            <v>1100</v>
          </cell>
        </row>
        <row r="40">
          <cell r="A40" t="str">
            <v>앙카볼트(SUS)5/8"</v>
          </cell>
          <cell r="B40" t="str">
            <v>앙카볼트(SUS)</v>
          </cell>
          <cell r="C40" t="str">
            <v>5/8"</v>
          </cell>
          <cell r="D40">
            <v>1</v>
          </cell>
          <cell r="E40" t="str">
            <v>SET</v>
          </cell>
          <cell r="G40">
            <v>320</v>
          </cell>
        </row>
        <row r="41">
          <cell r="A41" t="str">
            <v>앰 프120W</v>
          </cell>
          <cell r="B41" t="str">
            <v>앰 프</v>
          </cell>
          <cell r="C41" t="str">
            <v>120W</v>
          </cell>
          <cell r="D41">
            <v>1</v>
          </cell>
          <cell r="E41" t="str">
            <v>SET</v>
          </cell>
          <cell r="G41">
            <v>480000</v>
          </cell>
        </row>
        <row r="42">
          <cell r="A42" t="str">
            <v>영상케이블ECX 7C-2V</v>
          </cell>
          <cell r="B42" t="str">
            <v>영상케이블</v>
          </cell>
          <cell r="C42" t="str">
            <v>ECX 7C-2V</v>
          </cell>
          <cell r="D42">
            <v>1</v>
          </cell>
          <cell r="E42" t="str">
            <v>M</v>
          </cell>
          <cell r="G42">
            <v>615</v>
          </cell>
        </row>
        <row r="43">
          <cell r="A43" t="str">
            <v>전열콘센트2-250-15</v>
          </cell>
          <cell r="B43" t="str">
            <v>전열콘센트</v>
          </cell>
          <cell r="C43" t="str">
            <v>2-250-15</v>
          </cell>
          <cell r="D43">
            <v>1</v>
          </cell>
          <cell r="E43" t="str">
            <v>개</v>
          </cell>
          <cell r="G43">
            <v>1000</v>
          </cell>
        </row>
        <row r="44">
          <cell r="A44" t="str">
            <v>전원케이블CV 2㎟-2C</v>
          </cell>
          <cell r="B44" t="str">
            <v>전원케이블</v>
          </cell>
          <cell r="C44" t="str">
            <v>CV 2㎟-2C</v>
          </cell>
          <cell r="D44">
            <v>1</v>
          </cell>
          <cell r="E44" t="str">
            <v>M</v>
          </cell>
          <cell r="G44">
            <v>402</v>
          </cell>
        </row>
        <row r="45">
          <cell r="A45" t="str">
            <v>전원케이블CV 3.5㎟-2C</v>
          </cell>
          <cell r="B45" t="str">
            <v>전원케이블</v>
          </cell>
          <cell r="C45" t="str">
            <v>CV 3.5㎟-2C</v>
          </cell>
          <cell r="D45">
            <v>1</v>
          </cell>
          <cell r="E45" t="str">
            <v>M</v>
          </cell>
          <cell r="G45">
            <v>513</v>
          </cell>
        </row>
        <row r="46">
          <cell r="A46" t="str">
            <v>전원케이블CV 5.5㎟-2C</v>
          </cell>
          <cell r="B46" t="str">
            <v>전원케이블</v>
          </cell>
          <cell r="C46" t="str">
            <v>CV 5.5㎟-2C</v>
          </cell>
          <cell r="D46">
            <v>1</v>
          </cell>
          <cell r="E46" t="str">
            <v>M</v>
          </cell>
          <cell r="G46">
            <v>685</v>
          </cell>
        </row>
        <row r="47">
          <cell r="A47" t="str">
            <v>전원케이블CV 8㎟-2C</v>
          </cell>
          <cell r="B47" t="str">
            <v>전원케이블</v>
          </cell>
          <cell r="C47" t="str">
            <v>CV 8㎟-2C</v>
          </cell>
          <cell r="D47">
            <v>1</v>
          </cell>
          <cell r="E47" t="str">
            <v>M</v>
          </cell>
          <cell r="G47">
            <v>863</v>
          </cell>
        </row>
        <row r="48">
          <cell r="A48" t="str">
            <v>전화단자함국선/내선 10P/10P</v>
          </cell>
          <cell r="B48" t="str">
            <v>전화단자함</v>
          </cell>
          <cell r="C48" t="str">
            <v>국선/내선 10P/10P</v>
          </cell>
          <cell r="D48">
            <v>1</v>
          </cell>
          <cell r="E48" t="str">
            <v>면</v>
          </cell>
          <cell r="G48">
            <v>51000</v>
          </cell>
        </row>
        <row r="49">
          <cell r="A49" t="str">
            <v>전화단자함국선/내선 30P/60P</v>
          </cell>
          <cell r="B49" t="str">
            <v>전화단자함</v>
          </cell>
          <cell r="C49" t="str">
            <v>국선/내선 30P/60P</v>
          </cell>
          <cell r="D49">
            <v>1</v>
          </cell>
          <cell r="E49" t="str">
            <v>면</v>
          </cell>
          <cell r="G49">
            <v>105000</v>
          </cell>
        </row>
        <row r="50">
          <cell r="A50" t="str">
            <v>전화단자함중간용 10P</v>
          </cell>
          <cell r="B50" t="str">
            <v>전화단자함</v>
          </cell>
          <cell r="C50" t="str">
            <v>중간용 10P</v>
          </cell>
          <cell r="D50">
            <v>1</v>
          </cell>
          <cell r="E50" t="str">
            <v>면</v>
          </cell>
          <cell r="G50">
            <v>23000</v>
          </cell>
        </row>
        <row r="51">
          <cell r="A51" t="str">
            <v>전화단자함중간용 20P</v>
          </cell>
          <cell r="B51" t="str">
            <v>전화단자함</v>
          </cell>
          <cell r="C51" t="str">
            <v>중간용 20P</v>
          </cell>
          <cell r="D51">
            <v>1</v>
          </cell>
          <cell r="E51" t="str">
            <v>면</v>
          </cell>
          <cell r="G51">
            <v>27000</v>
          </cell>
        </row>
        <row r="52">
          <cell r="A52" t="str">
            <v>전화단자함중간용 30P</v>
          </cell>
          <cell r="B52" t="str">
            <v>전화단자함</v>
          </cell>
          <cell r="C52" t="str">
            <v>중간용 30P</v>
          </cell>
          <cell r="D52">
            <v>1</v>
          </cell>
          <cell r="E52" t="str">
            <v>면</v>
          </cell>
          <cell r="G52">
            <v>34000</v>
          </cell>
        </row>
        <row r="53">
          <cell r="A53" t="str">
            <v>전화콘센트4PIN</v>
          </cell>
          <cell r="B53" t="str">
            <v>전화콘센트</v>
          </cell>
          <cell r="C53" t="str">
            <v>4PIN</v>
          </cell>
          <cell r="D53">
            <v>1</v>
          </cell>
          <cell r="E53" t="str">
            <v>개</v>
          </cell>
          <cell r="G53">
            <v>879</v>
          </cell>
        </row>
        <row r="54">
          <cell r="A54" t="str">
            <v>접지단자함1CCT, SUS</v>
          </cell>
          <cell r="B54" t="str">
            <v>접지단자함</v>
          </cell>
          <cell r="C54" t="str">
            <v>1CCT, SUS</v>
          </cell>
          <cell r="D54">
            <v>1</v>
          </cell>
          <cell r="E54" t="str">
            <v>면</v>
          </cell>
          <cell r="G54">
            <v>65000</v>
          </cell>
        </row>
        <row r="55">
          <cell r="A55" t="str">
            <v>접지단자함2CCT, SUS</v>
          </cell>
          <cell r="B55" t="str">
            <v>접지단자함</v>
          </cell>
          <cell r="C55" t="str">
            <v>2CCT, SUS</v>
          </cell>
          <cell r="D55">
            <v>1</v>
          </cell>
          <cell r="E55" t="str">
            <v>면</v>
          </cell>
          <cell r="G55">
            <v>72000</v>
          </cell>
        </row>
        <row r="56">
          <cell r="A56" t="str">
            <v>접지단자함4CCT, SUS</v>
          </cell>
          <cell r="B56" t="str">
            <v>접지단자함</v>
          </cell>
          <cell r="C56" t="str">
            <v>4CCT, SUS</v>
          </cell>
          <cell r="D56">
            <v>1</v>
          </cell>
          <cell r="E56" t="str">
            <v>면</v>
          </cell>
          <cell r="G56">
            <v>120000</v>
          </cell>
        </row>
        <row r="57">
          <cell r="A57" t="str">
            <v>접지동판500 X 500 X 1.5</v>
          </cell>
          <cell r="B57" t="str">
            <v>접지동판</v>
          </cell>
          <cell r="C57" t="str">
            <v>500 X 500 X 1.5</v>
          </cell>
          <cell r="D57">
            <v>1</v>
          </cell>
          <cell r="E57" t="str">
            <v>EA</v>
          </cell>
          <cell r="G57">
            <v>22000</v>
          </cell>
        </row>
        <row r="58">
          <cell r="A58" t="str">
            <v>접지봉φ14 x 1000mm</v>
          </cell>
          <cell r="B58" t="str">
            <v>접지봉</v>
          </cell>
          <cell r="C58" t="str">
            <v>φ14 x 1000mm</v>
          </cell>
          <cell r="D58">
            <v>1</v>
          </cell>
          <cell r="E58" t="str">
            <v>본</v>
          </cell>
          <cell r="G58">
            <v>2650</v>
          </cell>
        </row>
        <row r="59">
          <cell r="A59" t="str">
            <v>접지봉φ16 x 1800mm</v>
          </cell>
          <cell r="B59" t="str">
            <v>접지봉</v>
          </cell>
          <cell r="C59" t="str">
            <v>φ16 x 1800mm</v>
          </cell>
          <cell r="D59">
            <v>1</v>
          </cell>
          <cell r="E59" t="str">
            <v>본</v>
          </cell>
          <cell r="G59">
            <v>4500</v>
          </cell>
        </row>
        <row r="60">
          <cell r="A60" t="str">
            <v>접지봉φ18 x 2400mm</v>
          </cell>
          <cell r="B60" t="str">
            <v>접지봉</v>
          </cell>
          <cell r="C60" t="str">
            <v>φ18 x 2400mm</v>
          </cell>
          <cell r="D60">
            <v>1</v>
          </cell>
          <cell r="E60" t="str">
            <v>본</v>
          </cell>
          <cell r="G60">
            <v>6500</v>
          </cell>
        </row>
        <row r="61">
          <cell r="A61" t="str">
            <v>접지용 전선GV 2.0㎟</v>
          </cell>
          <cell r="B61" t="str">
            <v>접지용 전선</v>
          </cell>
          <cell r="C61" t="str">
            <v>GV 2.0㎟</v>
          </cell>
          <cell r="D61">
            <v>1</v>
          </cell>
          <cell r="E61" t="str">
            <v>M</v>
          </cell>
          <cell r="G61">
            <v>197</v>
          </cell>
        </row>
        <row r="62">
          <cell r="A62" t="str">
            <v>접지용 전선GV 3.5㎟</v>
          </cell>
          <cell r="B62" t="str">
            <v>접지용 전선</v>
          </cell>
          <cell r="C62" t="str">
            <v>GV 3.5㎟</v>
          </cell>
          <cell r="D62">
            <v>1</v>
          </cell>
          <cell r="E62" t="str">
            <v>M</v>
          </cell>
          <cell r="G62">
            <v>265</v>
          </cell>
        </row>
        <row r="63">
          <cell r="A63" t="str">
            <v>접지용 전선GV 38㎟</v>
          </cell>
          <cell r="B63" t="str">
            <v>접지용 전선</v>
          </cell>
          <cell r="C63" t="str">
            <v>GV 38㎟</v>
          </cell>
          <cell r="D63">
            <v>1</v>
          </cell>
          <cell r="E63" t="str">
            <v>M</v>
          </cell>
          <cell r="G63">
            <v>1940</v>
          </cell>
        </row>
        <row r="64">
          <cell r="A64" t="str">
            <v>접지용 전선GV 5.5㎟</v>
          </cell>
          <cell r="B64" t="str">
            <v>접지용 전선</v>
          </cell>
          <cell r="C64" t="str">
            <v>GV 5.5㎟</v>
          </cell>
          <cell r="D64">
            <v>1</v>
          </cell>
          <cell r="E64" t="str">
            <v>M</v>
          </cell>
          <cell r="G64">
            <v>360</v>
          </cell>
        </row>
        <row r="65">
          <cell r="A65" t="str">
            <v>접지용 전선GV 60㎟</v>
          </cell>
          <cell r="B65" t="str">
            <v>접지용 전선</v>
          </cell>
          <cell r="C65" t="str">
            <v>GV 60㎟</v>
          </cell>
          <cell r="D65">
            <v>1</v>
          </cell>
          <cell r="E65" t="str">
            <v>M</v>
          </cell>
          <cell r="G65">
            <v>3067</v>
          </cell>
        </row>
        <row r="66">
          <cell r="A66" t="str">
            <v>접지콘넥터38-38㎟</v>
          </cell>
          <cell r="B66" t="str">
            <v>접지콘넥터</v>
          </cell>
          <cell r="C66" t="str">
            <v>38-38㎟</v>
          </cell>
          <cell r="D66">
            <v>1</v>
          </cell>
          <cell r="E66" t="str">
            <v>개</v>
          </cell>
          <cell r="G66">
            <v>900</v>
          </cell>
        </row>
        <row r="67">
          <cell r="A67" t="str">
            <v>제어케이블CVV 2㎟-10C</v>
          </cell>
          <cell r="B67" t="str">
            <v>제어케이블</v>
          </cell>
          <cell r="C67" t="str">
            <v>CVV 2㎟-10C</v>
          </cell>
          <cell r="D67">
            <v>1</v>
          </cell>
          <cell r="E67" t="str">
            <v>M</v>
          </cell>
          <cell r="G67">
            <v>1191</v>
          </cell>
        </row>
        <row r="68">
          <cell r="A68" t="str">
            <v>제어케이블CVV 2㎟-12C</v>
          </cell>
          <cell r="B68" t="str">
            <v>제어케이블</v>
          </cell>
          <cell r="C68" t="str">
            <v>CVV 2㎟-12C</v>
          </cell>
          <cell r="D68">
            <v>1</v>
          </cell>
          <cell r="E68" t="str">
            <v>M</v>
          </cell>
          <cell r="G68">
            <v>1321</v>
          </cell>
        </row>
        <row r="69">
          <cell r="A69" t="str">
            <v>제어케이블CVV 2㎟-15C</v>
          </cell>
          <cell r="B69" t="str">
            <v>제어케이블</v>
          </cell>
          <cell r="C69" t="str">
            <v>CVV 2㎟-15C</v>
          </cell>
          <cell r="D69">
            <v>1</v>
          </cell>
          <cell r="E69" t="str">
            <v>M</v>
          </cell>
          <cell r="G69">
            <v>1711</v>
          </cell>
        </row>
        <row r="70">
          <cell r="A70" t="str">
            <v>제어케이블CVV 2㎟-19C</v>
          </cell>
          <cell r="B70" t="str">
            <v>제어케이블</v>
          </cell>
          <cell r="C70" t="str">
            <v>CVV 2㎟-19C</v>
          </cell>
          <cell r="D70">
            <v>1</v>
          </cell>
          <cell r="E70" t="str">
            <v>M</v>
          </cell>
          <cell r="G70">
            <v>1935</v>
          </cell>
        </row>
        <row r="71">
          <cell r="A71" t="str">
            <v>제어케이블CVV 2㎟-24C</v>
          </cell>
          <cell r="B71" t="str">
            <v>제어케이블</v>
          </cell>
          <cell r="C71" t="str">
            <v>CVV 2㎟-24C</v>
          </cell>
          <cell r="D71">
            <v>1</v>
          </cell>
          <cell r="E71" t="str">
            <v>M</v>
          </cell>
          <cell r="G71">
            <v>2446</v>
          </cell>
        </row>
        <row r="72">
          <cell r="A72" t="str">
            <v>제어케이블CVV 2㎟-2C</v>
          </cell>
          <cell r="B72" t="str">
            <v>제어케이블</v>
          </cell>
          <cell r="C72" t="str">
            <v>CVV 2㎟-2C</v>
          </cell>
          <cell r="D72">
            <v>1</v>
          </cell>
          <cell r="E72" t="str">
            <v>M</v>
          </cell>
          <cell r="G72">
            <v>364</v>
          </cell>
        </row>
        <row r="73">
          <cell r="A73" t="str">
            <v>제어케이블CVV 2㎟-30C</v>
          </cell>
          <cell r="B73" t="str">
            <v>제어케이블</v>
          </cell>
          <cell r="C73" t="str">
            <v>CVV 2㎟-30C</v>
          </cell>
          <cell r="D73">
            <v>1</v>
          </cell>
          <cell r="E73" t="str">
            <v>M</v>
          </cell>
          <cell r="G73">
            <v>2986</v>
          </cell>
        </row>
        <row r="74">
          <cell r="A74" t="str">
            <v>제어케이블CVV 2㎟-3C</v>
          </cell>
          <cell r="B74" t="str">
            <v>제어케이블</v>
          </cell>
          <cell r="C74" t="str">
            <v>CVV 2㎟-3C</v>
          </cell>
          <cell r="D74">
            <v>1</v>
          </cell>
          <cell r="E74" t="str">
            <v>M</v>
          </cell>
          <cell r="G74">
            <v>445</v>
          </cell>
        </row>
        <row r="75">
          <cell r="A75" t="str">
            <v>제어케이블CVV 2㎟-4C</v>
          </cell>
          <cell r="B75" t="str">
            <v>제어케이블</v>
          </cell>
          <cell r="C75" t="str">
            <v>CVV 2㎟-4C</v>
          </cell>
          <cell r="D75">
            <v>1</v>
          </cell>
          <cell r="E75" t="str">
            <v>M</v>
          </cell>
          <cell r="G75">
            <v>543</v>
          </cell>
        </row>
        <row r="76">
          <cell r="A76" t="str">
            <v>제어케이블CVV 2㎟-5C</v>
          </cell>
          <cell r="B76" t="str">
            <v>제어케이블</v>
          </cell>
          <cell r="C76" t="str">
            <v>CVV 2㎟-5C</v>
          </cell>
          <cell r="D76">
            <v>1</v>
          </cell>
          <cell r="E76" t="str">
            <v>M</v>
          </cell>
          <cell r="G76">
            <v>619</v>
          </cell>
        </row>
        <row r="77">
          <cell r="A77" t="str">
            <v>제어케이블CVV 2㎟-6C</v>
          </cell>
          <cell r="B77" t="str">
            <v>제어케이블</v>
          </cell>
          <cell r="C77" t="str">
            <v>CVV 2㎟-6C</v>
          </cell>
          <cell r="D77">
            <v>1</v>
          </cell>
          <cell r="E77" t="str">
            <v>M</v>
          </cell>
          <cell r="G77">
            <v>715</v>
          </cell>
        </row>
        <row r="78">
          <cell r="A78" t="str">
            <v>제어케이블CVV 2㎟-8C</v>
          </cell>
          <cell r="B78" t="str">
            <v>제어케이블</v>
          </cell>
          <cell r="C78" t="str">
            <v>CVV 2㎟-8C</v>
          </cell>
          <cell r="D78">
            <v>1</v>
          </cell>
          <cell r="E78" t="str">
            <v>M</v>
          </cell>
          <cell r="G78">
            <v>953</v>
          </cell>
        </row>
        <row r="79">
          <cell r="A79" t="str">
            <v>제어케이블CVVS 1.25㎟-4C</v>
          </cell>
          <cell r="B79" t="str">
            <v>제어케이블</v>
          </cell>
          <cell r="C79" t="str">
            <v>CVVS 1.25㎟-4C</v>
          </cell>
          <cell r="D79">
            <v>1</v>
          </cell>
          <cell r="E79" t="str">
            <v>M</v>
          </cell>
          <cell r="G79">
            <v>616</v>
          </cell>
        </row>
        <row r="80">
          <cell r="A80" t="str">
            <v>제어케이블CVVS 2㎟-10C</v>
          </cell>
          <cell r="B80" t="str">
            <v>제어케이블</v>
          </cell>
          <cell r="C80" t="str">
            <v>CVVS 2㎟-10C</v>
          </cell>
          <cell r="D80">
            <v>1</v>
          </cell>
          <cell r="E80" t="str">
            <v>M</v>
          </cell>
          <cell r="G80">
            <v>1413</v>
          </cell>
        </row>
        <row r="81">
          <cell r="A81" t="str">
            <v>제어케이블CVVS 2㎟-12C</v>
          </cell>
          <cell r="B81" t="str">
            <v>제어케이블</v>
          </cell>
          <cell r="C81" t="str">
            <v>CVVS 2㎟-12C</v>
          </cell>
          <cell r="D81">
            <v>1</v>
          </cell>
          <cell r="E81" t="str">
            <v>M</v>
          </cell>
          <cell r="G81">
            <v>1593</v>
          </cell>
        </row>
        <row r="82">
          <cell r="A82" t="str">
            <v>제어케이블CVVS 2㎟-15C</v>
          </cell>
          <cell r="B82" t="str">
            <v>제어케이블</v>
          </cell>
          <cell r="C82" t="str">
            <v>CVVS 2㎟-15C</v>
          </cell>
          <cell r="D82">
            <v>1</v>
          </cell>
          <cell r="E82" t="str">
            <v>M</v>
          </cell>
          <cell r="G82">
            <v>1856</v>
          </cell>
        </row>
        <row r="83">
          <cell r="A83" t="str">
            <v>제어케이블CVVS 2㎟-2C</v>
          </cell>
          <cell r="B83" t="str">
            <v>제어케이블</v>
          </cell>
          <cell r="C83" t="str">
            <v>CVVS 2㎟-2C</v>
          </cell>
          <cell r="D83">
            <v>1</v>
          </cell>
          <cell r="E83" t="str">
            <v>M</v>
          </cell>
          <cell r="G83">
            <v>545</v>
          </cell>
        </row>
        <row r="84">
          <cell r="A84" t="str">
            <v>제어케이블CVVS 2㎟-30C</v>
          </cell>
          <cell r="B84" t="str">
            <v>제어케이블</v>
          </cell>
          <cell r="C84" t="str">
            <v>CVVS 2㎟-30C</v>
          </cell>
          <cell r="D84">
            <v>1</v>
          </cell>
          <cell r="E84" t="str">
            <v>M</v>
          </cell>
          <cell r="G84">
            <v>3391</v>
          </cell>
        </row>
        <row r="85">
          <cell r="A85" t="str">
            <v>제어케이블CVVS 2㎟-3C</v>
          </cell>
          <cell r="B85" t="str">
            <v>제어케이블</v>
          </cell>
          <cell r="C85" t="str">
            <v>CVVS 2㎟-3C</v>
          </cell>
          <cell r="D85">
            <v>1</v>
          </cell>
          <cell r="E85" t="str">
            <v>M</v>
          </cell>
          <cell r="G85">
            <v>631</v>
          </cell>
        </row>
        <row r="86">
          <cell r="A86" t="str">
            <v>제어케이블CVVS 2㎟-4C</v>
          </cell>
          <cell r="B86" t="str">
            <v>제어케이블</v>
          </cell>
          <cell r="C86" t="str">
            <v>CVVS 2㎟-4C</v>
          </cell>
          <cell r="D86">
            <v>1</v>
          </cell>
          <cell r="E86" t="str">
            <v>M</v>
          </cell>
          <cell r="G86">
            <v>732</v>
          </cell>
        </row>
        <row r="87">
          <cell r="A87" t="str">
            <v>제어케이블CVVS 2㎟-6C</v>
          </cell>
          <cell r="B87" t="str">
            <v>제어케이블</v>
          </cell>
          <cell r="C87" t="str">
            <v>CVVS 2㎟-6C</v>
          </cell>
          <cell r="D87">
            <v>1</v>
          </cell>
          <cell r="E87" t="str">
            <v>M</v>
          </cell>
          <cell r="G87">
            <v>935</v>
          </cell>
        </row>
        <row r="88">
          <cell r="A88" t="str">
            <v>제어케이블CVVS 2㎟-8C</v>
          </cell>
          <cell r="B88" t="str">
            <v>제어케이블</v>
          </cell>
          <cell r="C88" t="str">
            <v>CVVS 2㎟-8C</v>
          </cell>
          <cell r="D88">
            <v>1</v>
          </cell>
          <cell r="E88" t="str">
            <v>M</v>
          </cell>
          <cell r="G88">
            <v>1102</v>
          </cell>
        </row>
        <row r="89">
          <cell r="A89" t="str">
            <v>제어케이블CVVSB 2.0㎟-2C</v>
          </cell>
          <cell r="B89" t="str">
            <v>제어케이블</v>
          </cell>
          <cell r="C89" t="str">
            <v>CVVSB 2.0㎟-2C</v>
          </cell>
          <cell r="D89">
            <v>1</v>
          </cell>
          <cell r="E89" t="str">
            <v>M</v>
          </cell>
          <cell r="G89">
            <v>530</v>
          </cell>
        </row>
        <row r="90">
          <cell r="A90" t="str">
            <v>증폭기(공청용)U/VHF 겸용</v>
          </cell>
          <cell r="B90" t="str">
            <v>증폭기(공청용)</v>
          </cell>
          <cell r="C90" t="str">
            <v>U/VHF 겸용</v>
          </cell>
          <cell r="D90">
            <v>1</v>
          </cell>
          <cell r="E90" t="str">
            <v>개</v>
          </cell>
          <cell r="G90">
            <v>65000</v>
          </cell>
        </row>
        <row r="91">
          <cell r="A91" t="str">
            <v>통신케이블CPEV 0.65mm-10P</v>
          </cell>
          <cell r="B91" t="str">
            <v>통신케이블</v>
          </cell>
          <cell r="C91" t="str">
            <v>CPEV 0.65mm-10P</v>
          </cell>
          <cell r="D91">
            <v>1</v>
          </cell>
          <cell r="E91" t="str">
            <v>M</v>
          </cell>
          <cell r="G91">
            <v>752</v>
          </cell>
        </row>
        <row r="92">
          <cell r="A92" t="str">
            <v>통신케이블CPEV 0.65mm-20P</v>
          </cell>
          <cell r="B92" t="str">
            <v>통신케이블</v>
          </cell>
          <cell r="C92" t="str">
            <v>CPEV 0.65mm-20P</v>
          </cell>
          <cell r="D92">
            <v>1</v>
          </cell>
          <cell r="E92" t="str">
            <v>M</v>
          </cell>
          <cell r="G92">
            <v>1111</v>
          </cell>
        </row>
        <row r="93">
          <cell r="A93" t="str">
            <v>통신케이블CPEV 0.65mm-30P</v>
          </cell>
          <cell r="B93" t="str">
            <v>통신케이블</v>
          </cell>
          <cell r="C93" t="str">
            <v>CPEV 0.65mm-30P</v>
          </cell>
          <cell r="D93">
            <v>1</v>
          </cell>
          <cell r="E93" t="str">
            <v>M</v>
          </cell>
          <cell r="G93">
            <v>1511</v>
          </cell>
        </row>
        <row r="94">
          <cell r="A94" t="str">
            <v>통신케이블CPEV 0.65mm-5P</v>
          </cell>
          <cell r="B94" t="str">
            <v>통신케이블</v>
          </cell>
          <cell r="C94" t="str">
            <v>CPEV 0.65mm-5P</v>
          </cell>
          <cell r="D94">
            <v>1</v>
          </cell>
          <cell r="E94" t="str">
            <v>M</v>
          </cell>
          <cell r="G94">
            <v>599</v>
          </cell>
        </row>
        <row r="95">
          <cell r="A95" t="str">
            <v>파상형PE전선관100φ</v>
          </cell>
          <cell r="B95" t="str">
            <v>파상형PE전선관</v>
          </cell>
          <cell r="C95" t="str">
            <v>100φ</v>
          </cell>
          <cell r="D95">
            <v>1</v>
          </cell>
          <cell r="E95" t="str">
            <v>M</v>
          </cell>
          <cell r="G95">
            <v>1490</v>
          </cell>
        </row>
        <row r="96">
          <cell r="A96" t="str">
            <v>파상형PE전선관125φ</v>
          </cell>
          <cell r="B96" t="str">
            <v>파상형PE전선관</v>
          </cell>
          <cell r="C96" t="str">
            <v>125φ</v>
          </cell>
          <cell r="D96">
            <v>1</v>
          </cell>
          <cell r="E96" t="str">
            <v>M</v>
          </cell>
          <cell r="G96">
            <v>2410</v>
          </cell>
        </row>
        <row r="97">
          <cell r="A97" t="str">
            <v>파상형PE전선관150φ</v>
          </cell>
          <cell r="B97" t="str">
            <v>파상형PE전선관</v>
          </cell>
          <cell r="C97" t="str">
            <v>150φ</v>
          </cell>
          <cell r="D97">
            <v>1</v>
          </cell>
          <cell r="E97" t="str">
            <v>M</v>
          </cell>
          <cell r="G97">
            <v>2850</v>
          </cell>
        </row>
        <row r="98">
          <cell r="A98" t="str">
            <v>파상형PE전선관30φ</v>
          </cell>
          <cell r="B98" t="str">
            <v>파상형PE전선관</v>
          </cell>
          <cell r="C98" t="str">
            <v>30φ</v>
          </cell>
          <cell r="D98">
            <v>1</v>
          </cell>
          <cell r="E98" t="str">
            <v>M</v>
          </cell>
          <cell r="G98">
            <v>270</v>
          </cell>
        </row>
        <row r="99">
          <cell r="A99" t="str">
            <v>파상형PE전선관40φ</v>
          </cell>
          <cell r="B99" t="str">
            <v>파상형PE전선관</v>
          </cell>
          <cell r="C99" t="str">
            <v>40φ</v>
          </cell>
          <cell r="D99">
            <v>1</v>
          </cell>
          <cell r="E99" t="str">
            <v>M</v>
          </cell>
          <cell r="G99">
            <v>410</v>
          </cell>
        </row>
        <row r="100">
          <cell r="A100" t="str">
            <v>파상형PE전선관50φ</v>
          </cell>
          <cell r="B100" t="str">
            <v>파상형PE전선관</v>
          </cell>
          <cell r="C100" t="str">
            <v>50φ</v>
          </cell>
          <cell r="D100">
            <v>1</v>
          </cell>
          <cell r="E100" t="str">
            <v>M</v>
          </cell>
          <cell r="G100">
            <v>560</v>
          </cell>
        </row>
        <row r="101">
          <cell r="A101" t="str">
            <v>파상형PE전선관65φ</v>
          </cell>
          <cell r="B101" t="str">
            <v>파상형PE전선관</v>
          </cell>
          <cell r="C101" t="str">
            <v>65φ</v>
          </cell>
          <cell r="D101">
            <v>1</v>
          </cell>
          <cell r="E101" t="str">
            <v>M</v>
          </cell>
          <cell r="G101">
            <v>860</v>
          </cell>
        </row>
        <row r="102">
          <cell r="A102" t="str">
            <v>파상형PE전선관80φ</v>
          </cell>
          <cell r="B102" t="str">
            <v>파상형PE전선관</v>
          </cell>
          <cell r="C102" t="str">
            <v>80φ</v>
          </cell>
          <cell r="D102">
            <v>1</v>
          </cell>
          <cell r="E102" t="str">
            <v>M</v>
          </cell>
          <cell r="G102">
            <v>1190</v>
          </cell>
        </row>
        <row r="103">
          <cell r="A103" t="str">
            <v>풀박스100 x 100 x 100</v>
          </cell>
          <cell r="B103" t="str">
            <v>풀박스</v>
          </cell>
          <cell r="C103" t="str">
            <v>100 x 100 x 100</v>
          </cell>
          <cell r="D103">
            <v>1</v>
          </cell>
          <cell r="E103" t="str">
            <v>개</v>
          </cell>
          <cell r="G103">
            <v>1650</v>
          </cell>
        </row>
        <row r="104">
          <cell r="A104" t="str">
            <v>풀박스100 x 100 x 75</v>
          </cell>
          <cell r="B104" t="str">
            <v>풀박스</v>
          </cell>
          <cell r="C104" t="str">
            <v>100 x 100 x 75</v>
          </cell>
          <cell r="D104">
            <v>1</v>
          </cell>
          <cell r="E104" t="str">
            <v>개</v>
          </cell>
          <cell r="G104">
            <v>1440</v>
          </cell>
        </row>
        <row r="105">
          <cell r="A105" t="str">
            <v>풀박스150 x 150 x 100</v>
          </cell>
          <cell r="B105" t="str">
            <v>풀박스</v>
          </cell>
          <cell r="C105" t="str">
            <v>150 x 150 x 100</v>
          </cell>
          <cell r="D105">
            <v>1</v>
          </cell>
          <cell r="E105" t="str">
            <v>개</v>
          </cell>
          <cell r="G105">
            <v>2320</v>
          </cell>
        </row>
        <row r="106">
          <cell r="A106" t="str">
            <v>풀박스150 x 150 x 150</v>
          </cell>
          <cell r="B106" t="str">
            <v>풀박스</v>
          </cell>
          <cell r="C106" t="str">
            <v>150 x 150 x 150</v>
          </cell>
          <cell r="D106">
            <v>1</v>
          </cell>
          <cell r="E106" t="str">
            <v>개</v>
          </cell>
          <cell r="G106">
            <v>2590</v>
          </cell>
        </row>
        <row r="107">
          <cell r="A107" t="str">
            <v>풀박스200 x 200 x 100</v>
          </cell>
          <cell r="B107" t="str">
            <v>풀박스</v>
          </cell>
          <cell r="C107" t="str">
            <v>200 x 200 x 100</v>
          </cell>
          <cell r="D107">
            <v>1</v>
          </cell>
          <cell r="E107" t="str">
            <v>개</v>
          </cell>
          <cell r="G107">
            <v>3230</v>
          </cell>
        </row>
        <row r="108">
          <cell r="A108" t="str">
            <v>풀박스200 x 200 x 150</v>
          </cell>
          <cell r="B108" t="str">
            <v>풀박스</v>
          </cell>
          <cell r="C108" t="str">
            <v>200 x 200 x 150</v>
          </cell>
          <cell r="D108">
            <v>1</v>
          </cell>
          <cell r="E108" t="str">
            <v>개</v>
          </cell>
          <cell r="G108">
            <v>3820</v>
          </cell>
        </row>
        <row r="109">
          <cell r="A109" t="str">
            <v>풀박스200 x 200 x 200</v>
          </cell>
          <cell r="B109" t="str">
            <v>풀박스</v>
          </cell>
          <cell r="C109" t="str">
            <v>200 x 200 x 200</v>
          </cell>
          <cell r="D109">
            <v>1</v>
          </cell>
          <cell r="E109" t="str">
            <v>개</v>
          </cell>
          <cell r="G109">
            <v>4420</v>
          </cell>
        </row>
        <row r="110">
          <cell r="A110" t="str">
            <v>풀박스250 x 250 x 100</v>
          </cell>
          <cell r="B110" t="str">
            <v>풀박스</v>
          </cell>
          <cell r="C110" t="str">
            <v>250 x 250 x 100</v>
          </cell>
          <cell r="D110">
            <v>1</v>
          </cell>
          <cell r="E110" t="str">
            <v>개</v>
          </cell>
          <cell r="G110">
            <v>4370</v>
          </cell>
        </row>
        <row r="111">
          <cell r="A111" t="str">
            <v>풀박스250 x 250 x 150</v>
          </cell>
          <cell r="B111" t="str">
            <v>풀박스</v>
          </cell>
          <cell r="C111" t="str">
            <v>250 x 250 x 150</v>
          </cell>
          <cell r="D111">
            <v>1</v>
          </cell>
          <cell r="E111" t="str">
            <v>개</v>
          </cell>
          <cell r="G111">
            <v>4800</v>
          </cell>
        </row>
        <row r="112">
          <cell r="A112" t="str">
            <v>풀박스300 x 300 x 150</v>
          </cell>
          <cell r="B112" t="str">
            <v>풀박스</v>
          </cell>
          <cell r="C112" t="str">
            <v>300 x 300 x 150</v>
          </cell>
          <cell r="D112">
            <v>1</v>
          </cell>
          <cell r="E112" t="str">
            <v>개</v>
          </cell>
          <cell r="G112">
            <v>6030</v>
          </cell>
        </row>
        <row r="113">
          <cell r="A113" t="str">
            <v>풀박스300 x 300 x 200</v>
          </cell>
          <cell r="B113" t="str">
            <v>풀박스</v>
          </cell>
          <cell r="C113" t="str">
            <v>300 x 300 x 200</v>
          </cell>
          <cell r="D113">
            <v>1</v>
          </cell>
          <cell r="E113" t="str">
            <v>개</v>
          </cell>
          <cell r="G113">
            <v>6800</v>
          </cell>
        </row>
        <row r="114">
          <cell r="A114" t="str">
            <v>풀박스400 x 400 x 300</v>
          </cell>
          <cell r="B114" t="str">
            <v>풀박스</v>
          </cell>
          <cell r="C114" t="str">
            <v>400 x 400 x 300</v>
          </cell>
          <cell r="D114">
            <v>1</v>
          </cell>
          <cell r="E114" t="str">
            <v>개</v>
          </cell>
          <cell r="G114">
            <v>12830</v>
          </cell>
        </row>
        <row r="115">
          <cell r="A115" t="str">
            <v>풀박스600 x 600 x 300</v>
          </cell>
          <cell r="B115" t="str">
            <v>풀박스</v>
          </cell>
          <cell r="C115" t="str">
            <v>600 x 600 x 300</v>
          </cell>
          <cell r="D115">
            <v>1</v>
          </cell>
          <cell r="E115" t="str">
            <v>개</v>
          </cell>
          <cell r="G115">
            <v>25920</v>
          </cell>
        </row>
        <row r="116">
          <cell r="A116" t="str">
            <v>혼합기U/VHF</v>
          </cell>
          <cell r="B116" t="str">
            <v>혼합기</v>
          </cell>
          <cell r="C116" t="str">
            <v>U/VHF</v>
          </cell>
          <cell r="D116">
            <v>1</v>
          </cell>
          <cell r="E116" t="str">
            <v>개</v>
          </cell>
          <cell r="G116">
            <v>6000</v>
          </cell>
        </row>
        <row r="117">
          <cell r="A117" t="str">
            <v>혼합기VHF-H/L</v>
          </cell>
          <cell r="B117" t="str">
            <v>혼합기</v>
          </cell>
          <cell r="C117" t="str">
            <v>VHF-H/L</v>
          </cell>
          <cell r="D117">
            <v>1</v>
          </cell>
          <cell r="E117" t="str">
            <v>개</v>
          </cell>
          <cell r="G117">
            <v>6000</v>
          </cell>
        </row>
        <row r="118">
          <cell r="A118" t="str">
            <v>후렉시블전선관16C</v>
          </cell>
          <cell r="B118" t="str">
            <v>후렉시블전선관</v>
          </cell>
          <cell r="C118" t="str">
            <v>16C</v>
          </cell>
          <cell r="D118">
            <v>1</v>
          </cell>
          <cell r="E118" t="str">
            <v>M</v>
          </cell>
          <cell r="G118">
            <v>1350</v>
          </cell>
        </row>
        <row r="119">
          <cell r="A119" t="str">
            <v>후렉시블전선관16C (비방수)</v>
          </cell>
          <cell r="B119" t="str">
            <v>후렉시블전선관</v>
          </cell>
          <cell r="C119" t="str">
            <v>16C (비방수)</v>
          </cell>
          <cell r="D119">
            <v>1</v>
          </cell>
          <cell r="E119" t="str">
            <v>M</v>
          </cell>
          <cell r="G119">
            <v>630</v>
          </cell>
        </row>
        <row r="120">
          <cell r="A120" t="str">
            <v>후렉시블전선관22C</v>
          </cell>
          <cell r="B120" t="str">
            <v>후렉시블전선관</v>
          </cell>
          <cell r="C120" t="str">
            <v>22C</v>
          </cell>
          <cell r="D120">
            <v>1</v>
          </cell>
          <cell r="E120" t="str">
            <v>M</v>
          </cell>
          <cell r="G120">
            <v>1770</v>
          </cell>
        </row>
        <row r="121">
          <cell r="A121" t="str">
            <v>후렉시블전선관28C</v>
          </cell>
          <cell r="B121" t="str">
            <v>후렉시블전선관</v>
          </cell>
          <cell r="C121" t="str">
            <v>28C</v>
          </cell>
          <cell r="D121">
            <v>1</v>
          </cell>
          <cell r="E121" t="str">
            <v>M</v>
          </cell>
          <cell r="G121">
            <v>2100</v>
          </cell>
        </row>
        <row r="122">
          <cell r="A122" t="str">
            <v>후렉시블전선관36C</v>
          </cell>
          <cell r="B122" t="str">
            <v>후렉시블전선관</v>
          </cell>
          <cell r="C122" t="str">
            <v>36C</v>
          </cell>
          <cell r="D122">
            <v>1</v>
          </cell>
          <cell r="E122" t="str">
            <v>M</v>
          </cell>
          <cell r="G122">
            <v>3170</v>
          </cell>
        </row>
        <row r="123">
          <cell r="A123" t="str">
            <v>후렉시블전선관42C</v>
          </cell>
          <cell r="B123" t="str">
            <v>후렉시블전선관</v>
          </cell>
          <cell r="C123" t="str">
            <v>42C</v>
          </cell>
          <cell r="D123">
            <v>1</v>
          </cell>
          <cell r="E123" t="str">
            <v>M</v>
          </cell>
          <cell r="G123">
            <v>5060</v>
          </cell>
        </row>
        <row r="124">
          <cell r="A124" t="str">
            <v>후렉시블전선관54C</v>
          </cell>
          <cell r="B124" t="str">
            <v>후렉시블전선관</v>
          </cell>
          <cell r="C124" t="str">
            <v>54C</v>
          </cell>
          <cell r="D124">
            <v>1</v>
          </cell>
          <cell r="E124" t="str">
            <v>M</v>
          </cell>
          <cell r="G124">
            <v>5940</v>
          </cell>
        </row>
        <row r="125">
          <cell r="A125" t="str">
            <v>후렉시블전선관70C</v>
          </cell>
          <cell r="B125" t="str">
            <v>후렉시블전선관</v>
          </cell>
          <cell r="C125" t="str">
            <v>70C</v>
          </cell>
          <cell r="D125">
            <v>1</v>
          </cell>
          <cell r="E125" t="str">
            <v>M</v>
          </cell>
          <cell r="G125">
            <v>13320</v>
          </cell>
        </row>
        <row r="126">
          <cell r="A126" t="str">
            <v>후렉시블콘넥터16C</v>
          </cell>
          <cell r="B126" t="str">
            <v>후렉시블콘넥터</v>
          </cell>
          <cell r="C126" t="str">
            <v>16C</v>
          </cell>
          <cell r="D126">
            <v>1</v>
          </cell>
          <cell r="E126" t="str">
            <v>개</v>
          </cell>
          <cell r="G126">
            <v>880</v>
          </cell>
        </row>
        <row r="127">
          <cell r="A127" t="str">
            <v>후렉시블콘넥터16C (비방수)</v>
          </cell>
          <cell r="B127" t="str">
            <v>후렉시블콘넥터</v>
          </cell>
          <cell r="C127" t="str">
            <v>16C (비방수)</v>
          </cell>
          <cell r="D127">
            <v>1</v>
          </cell>
          <cell r="E127" t="str">
            <v>개</v>
          </cell>
          <cell r="G127">
            <v>280</v>
          </cell>
        </row>
        <row r="128">
          <cell r="A128" t="str">
            <v>후렉시블콘넥터22C</v>
          </cell>
          <cell r="B128" t="str">
            <v>후렉시블콘넥터</v>
          </cell>
          <cell r="C128" t="str">
            <v>22C</v>
          </cell>
          <cell r="D128">
            <v>1</v>
          </cell>
          <cell r="E128" t="str">
            <v>개</v>
          </cell>
          <cell r="G128">
            <v>1120</v>
          </cell>
        </row>
        <row r="129">
          <cell r="A129" t="str">
            <v>후렉시블콘넥터28C</v>
          </cell>
          <cell r="B129" t="str">
            <v>후렉시블콘넥터</v>
          </cell>
          <cell r="C129" t="str">
            <v>28C</v>
          </cell>
          <cell r="D129">
            <v>1</v>
          </cell>
          <cell r="E129" t="str">
            <v>개</v>
          </cell>
          <cell r="G129">
            <v>1500</v>
          </cell>
        </row>
        <row r="130">
          <cell r="A130" t="str">
            <v>후렉시블콘넥터36C</v>
          </cell>
          <cell r="B130" t="str">
            <v>후렉시블콘넥터</v>
          </cell>
          <cell r="C130" t="str">
            <v>36C</v>
          </cell>
          <cell r="D130">
            <v>1</v>
          </cell>
          <cell r="E130" t="str">
            <v>개</v>
          </cell>
          <cell r="G130">
            <v>2400</v>
          </cell>
        </row>
        <row r="131">
          <cell r="A131" t="str">
            <v>후렉시블콘넥터42C</v>
          </cell>
          <cell r="B131" t="str">
            <v>후렉시블콘넥터</v>
          </cell>
          <cell r="C131" t="str">
            <v>42C</v>
          </cell>
          <cell r="D131">
            <v>1</v>
          </cell>
          <cell r="E131" t="str">
            <v>개</v>
          </cell>
          <cell r="G131">
            <v>3130</v>
          </cell>
        </row>
        <row r="132">
          <cell r="A132" t="str">
            <v>후렉시블콘넥터54C</v>
          </cell>
          <cell r="B132" t="str">
            <v>후렉시블콘넥터</v>
          </cell>
          <cell r="C132" t="str">
            <v>54C</v>
          </cell>
          <cell r="D132">
            <v>1</v>
          </cell>
          <cell r="E132" t="str">
            <v>개</v>
          </cell>
          <cell r="G132">
            <v>4460</v>
          </cell>
        </row>
        <row r="133">
          <cell r="A133" t="str">
            <v>후렉시블콘넥터70C</v>
          </cell>
          <cell r="B133" t="str">
            <v>후렉시블콘넥터</v>
          </cell>
          <cell r="C133" t="str">
            <v>70C</v>
          </cell>
          <cell r="D133">
            <v>1</v>
          </cell>
          <cell r="E133" t="str">
            <v>개</v>
          </cell>
          <cell r="G133">
            <v>7220</v>
          </cell>
        </row>
        <row r="134">
          <cell r="A134" t="str">
            <v>FB 케이블5C</v>
          </cell>
          <cell r="B134" t="str">
            <v>FB 케이블</v>
          </cell>
          <cell r="C134" t="str">
            <v>5C</v>
          </cell>
          <cell r="D134">
            <v>1</v>
          </cell>
          <cell r="E134" t="str">
            <v>M</v>
          </cell>
          <cell r="G134">
            <v>380</v>
          </cell>
        </row>
        <row r="135">
          <cell r="A135" t="str">
            <v>FB 케이블7C</v>
          </cell>
          <cell r="B135" t="str">
            <v>FB 케이블</v>
          </cell>
          <cell r="C135" t="str">
            <v>7C</v>
          </cell>
          <cell r="D135">
            <v>1</v>
          </cell>
          <cell r="E135" t="str">
            <v>M</v>
          </cell>
          <cell r="G135">
            <v>690</v>
          </cell>
        </row>
        <row r="136">
          <cell r="A136" t="str">
            <v>FR-3전선1.6mm-12C</v>
          </cell>
          <cell r="B136" t="str">
            <v>FR-3전선</v>
          </cell>
          <cell r="C136" t="str">
            <v>1.6mm-12C</v>
          </cell>
          <cell r="D136">
            <v>1</v>
          </cell>
          <cell r="E136" t="str">
            <v>M</v>
          </cell>
          <cell r="G136">
            <v>2340</v>
          </cell>
        </row>
        <row r="137">
          <cell r="A137" t="str">
            <v>FR-3전선1.6mm-2C</v>
          </cell>
          <cell r="B137" t="str">
            <v>FR-3전선</v>
          </cell>
          <cell r="C137" t="str">
            <v>1.6mm-2C</v>
          </cell>
          <cell r="D137">
            <v>1</v>
          </cell>
          <cell r="E137" t="str">
            <v>M</v>
          </cell>
          <cell r="G137">
            <v>708</v>
          </cell>
        </row>
        <row r="138">
          <cell r="A138" t="str">
            <v>FR-3전선1.6mm-30C</v>
          </cell>
          <cell r="B138" t="str">
            <v>FR-3전선</v>
          </cell>
          <cell r="C138" t="str">
            <v>1.6mm-30C</v>
          </cell>
          <cell r="D138">
            <v>1</v>
          </cell>
          <cell r="E138" t="str">
            <v>M</v>
          </cell>
          <cell r="G138">
            <v>4952</v>
          </cell>
        </row>
        <row r="139">
          <cell r="A139" t="str">
            <v>FR-3전선1.6mm-4C</v>
          </cell>
          <cell r="B139" t="str">
            <v>FR-3전선</v>
          </cell>
          <cell r="C139" t="str">
            <v>1.6mm-4C</v>
          </cell>
          <cell r="D139">
            <v>1</v>
          </cell>
          <cell r="E139" t="str">
            <v>M</v>
          </cell>
          <cell r="G139">
            <v>1153</v>
          </cell>
        </row>
        <row r="140">
          <cell r="A140" t="str">
            <v>FR-3전선1.6mm-6C</v>
          </cell>
          <cell r="B140" t="str">
            <v>FR-3전선</v>
          </cell>
          <cell r="C140" t="str">
            <v>1.6mm-6C</v>
          </cell>
          <cell r="D140">
            <v>1</v>
          </cell>
          <cell r="E140" t="str">
            <v>M</v>
          </cell>
          <cell r="G140">
            <v>1428</v>
          </cell>
        </row>
        <row r="141">
          <cell r="A141" t="str">
            <v>FR-3전선1.6mm-8C</v>
          </cell>
          <cell r="B141" t="str">
            <v>FR-3전선</v>
          </cell>
          <cell r="C141" t="str">
            <v>1.6mm-8C</v>
          </cell>
          <cell r="D141">
            <v>1</v>
          </cell>
          <cell r="E141" t="str">
            <v>M</v>
          </cell>
          <cell r="G141">
            <v>1751</v>
          </cell>
        </row>
        <row r="142">
          <cell r="A142" t="str">
            <v>FR-3전선3.5㎟-2C</v>
          </cell>
          <cell r="B142" t="str">
            <v>FR-3전선</v>
          </cell>
          <cell r="C142" t="str">
            <v>3.5㎟-2C</v>
          </cell>
          <cell r="D142">
            <v>1</v>
          </cell>
          <cell r="E142" t="str">
            <v>M</v>
          </cell>
          <cell r="G142">
            <v>993</v>
          </cell>
        </row>
        <row r="143">
          <cell r="A143" t="str">
            <v>Hi-PVC전선관104C</v>
          </cell>
          <cell r="B143" t="str">
            <v>Hi-PVC전선관</v>
          </cell>
          <cell r="C143" t="str">
            <v>104C</v>
          </cell>
          <cell r="D143">
            <v>1</v>
          </cell>
          <cell r="E143" t="str">
            <v>M</v>
          </cell>
          <cell r="G143">
            <v>4301</v>
          </cell>
        </row>
        <row r="144">
          <cell r="A144" t="str">
            <v>Hi-PVC전선관16C</v>
          </cell>
          <cell r="B144" t="str">
            <v>Hi-PVC전선관</v>
          </cell>
          <cell r="C144" t="str">
            <v>16C</v>
          </cell>
          <cell r="D144">
            <v>1</v>
          </cell>
          <cell r="E144" t="str">
            <v>M</v>
          </cell>
          <cell r="G144">
            <v>268</v>
          </cell>
        </row>
        <row r="145">
          <cell r="A145" t="str">
            <v>Hi-PVC전선관22C</v>
          </cell>
          <cell r="B145" t="str">
            <v>Hi-PVC전선관</v>
          </cell>
          <cell r="C145" t="str">
            <v>22C</v>
          </cell>
          <cell r="D145">
            <v>1</v>
          </cell>
          <cell r="E145" t="str">
            <v>M</v>
          </cell>
          <cell r="G145">
            <v>322</v>
          </cell>
        </row>
        <row r="146">
          <cell r="A146" t="str">
            <v>Hi-PVC전선관28C</v>
          </cell>
          <cell r="B146" t="str">
            <v>Hi-PVC전선관</v>
          </cell>
          <cell r="C146" t="str">
            <v>28C</v>
          </cell>
          <cell r="D146">
            <v>1</v>
          </cell>
          <cell r="E146" t="str">
            <v>M</v>
          </cell>
          <cell r="G146">
            <v>624</v>
          </cell>
        </row>
        <row r="147">
          <cell r="A147" t="str">
            <v>Hi-PVC전선관36C</v>
          </cell>
          <cell r="B147" t="str">
            <v>Hi-PVC전선관</v>
          </cell>
          <cell r="C147" t="str">
            <v>36C</v>
          </cell>
          <cell r="D147">
            <v>1</v>
          </cell>
          <cell r="E147" t="str">
            <v>M</v>
          </cell>
          <cell r="G147">
            <v>903</v>
          </cell>
        </row>
        <row r="148">
          <cell r="A148" t="str">
            <v>Hi-PVC전선관42C</v>
          </cell>
          <cell r="B148" t="str">
            <v>Hi-PVC전선관</v>
          </cell>
          <cell r="C148" t="str">
            <v>42C</v>
          </cell>
          <cell r="D148">
            <v>1</v>
          </cell>
          <cell r="E148" t="str">
            <v>M</v>
          </cell>
          <cell r="G148">
            <v>1180</v>
          </cell>
        </row>
        <row r="149">
          <cell r="A149" t="str">
            <v>Hi-PVC전선관54C</v>
          </cell>
          <cell r="B149" t="str">
            <v>Hi-PVC전선관</v>
          </cell>
          <cell r="C149" t="str">
            <v>54C</v>
          </cell>
          <cell r="D149">
            <v>1</v>
          </cell>
          <cell r="E149" t="str">
            <v>M</v>
          </cell>
          <cell r="G149">
            <v>1674</v>
          </cell>
        </row>
        <row r="150">
          <cell r="A150" t="str">
            <v>HIV전선1.2mm</v>
          </cell>
          <cell r="B150" t="str">
            <v>HIV전선</v>
          </cell>
          <cell r="C150" t="str">
            <v>1.2mm</v>
          </cell>
          <cell r="D150">
            <v>1</v>
          </cell>
          <cell r="E150" t="str">
            <v>M</v>
          </cell>
          <cell r="G150">
            <v>48</v>
          </cell>
        </row>
        <row r="151">
          <cell r="A151" t="str">
            <v>HIV전선1.6mm</v>
          </cell>
          <cell r="B151" t="str">
            <v>HIV전선</v>
          </cell>
          <cell r="C151" t="str">
            <v>1.6mm</v>
          </cell>
          <cell r="D151">
            <v>1</v>
          </cell>
          <cell r="E151" t="str">
            <v>M</v>
          </cell>
          <cell r="G151">
            <v>79</v>
          </cell>
        </row>
        <row r="152">
          <cell r="A152" t="str">
            <v>IV전선2.0mm</v>
          </cell>
          <cell r="B152" t="str">
            <v>IV전선</v>
          </cell>
          <cell r="C152" t="str">
            <v>2.0mm</v>
          </cell>
          <cell r="D152">
            <v>1</v>
          </cell>
          <cell r="E152" t="str">
            <v>M</v>
          </cell>
          <cell r="G152">
            <v>111</v>
          </cell>
        </row>
        <row r="153">
          <cell r="A153" t="str">
            <v>JOINT BOX102 x 102 x 54</v>
          </cell>
          <cell r="B153" t="str">
            <v>JOINT BOX</v>
          </cell>
          <cell r="C153" t="str">
            <v>102 x 102 x 54</v>
          </cell>
          <cell r="D153">
            <v>1</v>
          </cell>
          <cell r="E153" t="str">
            <v>개</v>
          </cell>
          <cell r="G153">
            <v>1390</v>
          </cell>
        </row>
        <row r="154">
          <cell r="A154" t="str">
            <v>M.D.F400X800P</v>
          </cell>
          <cell r="B154" t="str">
            <v>M.D.F</v>
          </cell>
          <cell r="C154" t="str">
            <v>400X800P</v>
          </cell>
          <cell r="D154">
            <v>1</v>
          </cell>
          <cell r="E154" t="str">
            <v>면</v>
          </cell>
          <cell r="G154">
            <v>1050000</v>
          </cell>
        </row>
        <row r="155">
          <cell r="A155" t="str">
            <v>OUTLET BOX4각,54mm</v>
          </cell>
          <cell r="B155" t="str">
            <v>OUTLET BOX</v>
          </cell>
          <cell r="C155" t="str">
            <v>4각,54mm</v>
          </cell>
          <cell r="D155">
            <v>1</v>
          </cell>
          <cell r="E155" t="str">
            <v>개</v>
          </cell>
          <cell r="G155">
            <v>560</v>
          </cell>
        </row>
        <row r="156">
          <cell r="A156" t="str">
            <v>OUTLET BOX8각,54mm</v>
          </cell>
          <cell r="B156" t="str">
            <v>OUTLET BOX</v>
          </cell>
          <cell r="C156" t="str">
            <v>8각,54mm</v>
          </cell>
          <cell r="D156">
            <v>1</v>
          </cell>
          <cell r="E156" t="str">
            <v>개</v>
          </cell>
          <cell r="G156">
            <v>480</v>
          </cell>
        </row>
        <row r="157">
          <cell r="A157" t="str">
            <v>OUTLET BOXSW 1G</v>
          </cell>
          <cell r="B157" t="str">
            <v>OUTLET BOX</v>
          </cell>
          <cell r="C157" t="str">
            <v>SW 1G</v>
          </cell>
          <cell r="D157">
            <v>1</v>
          </cell>
          <cell r="E157" t="str">
            <v>개</v>
          </cell>
          <cell r="G157">
            <v>440</v>
          </cell>
        </row>
        <row r="158">
          <cell r="A158" t="str">
            <v>PE전선관36C</v>
          </cell>
          <cell r="B158" t="str">
            <v>PE전선관</v>
          </cell>
          <cell r="C158" t="str">
            <v>36C</v>
          </cell>
          <cell r="D158">
            <v>1</v>
          </cell>
          <cell r="E158" t="str">
            <v>M</v>
          </cell>
          <cell r="G158">
            <v>700</v>
          </cell>
        </row>
        <row r="159">
          <cell r="A159" t="str">
            <v>ST노말밴드16C</v>
          </cell>
          <cell r="B159" t="str">
            <v>ST노말밴드</v>
          </cell>
          <cell r="C159" t="str">
            <v>16C</v>
          </cell>
          <cell r="D159">
            <v>1</v>
          </cell>
          <cell r="E159" t="str">
            <v>개</v>
          </cell>
          <cell r="G159">
            <v>1280</v>
          </cell>
        </row>
        <row r="160">
          <cell r="A160" t="str">
            <v>ST노말밴드22C</v>
          </cell>
          <cell r="B160" t="str">
            <v>ST노말밴드</v>
          </cell>
          <cell r="C160" t="str">
            <v>22C</v>
          </cell>
          <cell r="D160">
            <v>1</v>
          </cell>
          <cell r="E160" t="str">
            <v>개</v>
          </cell>
          <cell r="G160">
            <v>1520</v>
          </cell>
        </row>
        <row r="161">
          <cell r="A161" t="str">
            <v>ST노말밴드28C</v>
          </cell>
          <cell r="B161" t="str">
            <v>ST노말밴드</v>
          </cell>
          <cell r="C161" t="str">
            <v>28C</v>
          </cell>
          <cell r="D161">
            <v>1</v>
          </cell>
          <cell r="E161" t="str">
            <v>개</v>
          </cell>
          <cell r="G161">
            <v>1780</v>
          </cell>
        </row>
        <row r="162">
          <cell r="A162" t="str">
            <v>ST노말밴드36C</v>
          </cell>
          <cell r="B162" t="str">
            <v>ST노말밴드</v>
          </cell>
          <cell r="C162" t="str">
            <v>36C</v>
          </cell>
          <cell r="D162">
            <v>1</v>
          </cell>
          <cell r="E162" t="str">
            <v>개</v>
          </cell>
          <cell r="G162">
            <v>2375</v>
          </cell>
        </row>
        <row r="163">
          <cell r="A163" t="str">
            <v>ST노말밴드42C</v>
          </cell>
          <cell r="B163" t="str">
            <v>ST노말밴드</v>
          </cell>
          <cell r="C163" t="str">
            <v>42C</v>
          </cell>
          <cell r="D163">
            <v>1</v>
          </cell>
          <cell r="E163" t="str">
            <v>개</v>
          </cell>
          <cell r="G163">
            <v>3085</v>
          </cell>
        </row>
        <row r="164">
          <cell r="A164" t="str">
            <v>ST노말밴드54C</v>
          </cell>
          <cell r="B164" t="str">
            <v>ST노말밴드</v>
          </cell>
          <cell r="C164" t="str">
            <v>54C</v>
          </cell>
          <cell r="D164">
            <v>1</v>
          </cell>
          <cell r="E164" t="str">
            <v>개</v>
          </cell>
          <cell r="G164">
            <v>4390</v>
          </cell>
        </row>
        <row r="165">
          <cell r="A165" t="str">
            <v>ST노말밴드70C</v>
          </cell>
          <cell r="B165" t="str">
            <v>ST노말밴드</v>
          </cell>
          <cell r="C165" t="str">
            <v>70C</v>
          </cell>
          <cell r="D165">
            <v>1</v>
          </cell>
          <cell r="E165" t="str">
            <v>개</v>
          </cell>
          <cell r="G165">
            <v>7125</v>
          </cell>
        </row>
        <row r="166">
          <cell r="A166" t="str">
            <v>TIV전선0.8mm-2C</v>
          </cell>
          <cell r="B166" t="str">
            <v>TIV전선</v>
          </cell>
          <cell r="C166" t="str">
            <v>0.8mm-2C</v>
          </cell>
          <cell r="D166">
            <v>1</v>
          </cell>
          <cell r="E166" t="str">
            <v>M</v>
          </cell>
          <cell r="G166">
            <v>63</v>
          </cell>
        </row>
        <row r="167">
          <cell r="A167" t="str">
            <v>TV BOX400 x 400 x 150</v>
          </cell>
          <cell r="B167" t="str">
            <v>TV BOX</v>
          </cell>
          <cell r="C167" t="str">
            <v>400 x 400 x 150</v>
          </cell>
          <cell r="D167">
            <v>1</v>
          </cell>
          <cell r="E167" t="str">
            <v>면</v>
          </cell>
          <cell r="G167">
            <v>69000</v>
          </cell>
        </row>
        <row r="168">
          <cell r="A168" t="str">
            <v>TV UNIT쌍방향</v>
          </cell>
          <cell r="B168" t="str">
            <v>TV UNIT</v>
          </cell>
          <cell r="C168" t="str">
            <v>쌍방향</v>
          </cell>
          <cell r="D168">
            <v>1</v>
          </cell>
          <cell r="E168" t="str">
            <v>개</v>
          </cell>
          <cell r="G168">
            <v>2312</v>
          </cell>
        </row>
        <row r="169">
          <cell r="A169" t="str">
            <v>UPS1KVA</v>
          </cell>
          <cell r="B169" t="str">
            <v>UPS</v>
          </cell>
          <cell r="C169" t="str">
            <v>1KVA</v>
          </cell>
          <cell r="D169">
            <v>1</v>
          </cell>
          <cell r="E169" t="str">
            <v>SET</v>
          </cell>
          <cell r="G169">
            <v>1250000</v>
          </cell>
        </row>
        <row r="170">
          <cell r="A170" t="str">
            <v>UPS15KVA</v>
          </cell>
          <cell r="B170" t="str">
            <v>UPS</v>
          </cell>
          <cell r="C170" t="str">
            <v>15KVA</v>
          </cell>
          <cell r="D170">
            <v>1</v>
          </cell>
          <cell r="E170" t="str">
            <v>SET</v>
          </cell>
          <cell r="G170">
            <v>17500000</v>
          </cell>
        </row>
        <row r="171">
          <cell r="A171" t="str">
            <v>UPS3KVA</v>
          </cell>
          <cell r="B171" t="str">
            <v>UPS</v>
          </cell>
          <cell r="C171" t="str">
            <v>3KVA</v>
          </cell>
          <cell r="D171">
            <v>1</v>
          </cell>
          <cell r="E171" t="str">
            <v>SET</v>
          </cell>
          <cell r="G171">
            <v>3855000</v>
          </cell>
        </row>
        <row r="172">
          <cell r="A172" t="str">
            <v>UPS5KVA</v>
          </cell>
          <cell r="B172" t="str">
            <v>UPS</v>
          </cell>
          <cell r="C172" t="str">
            <v>5KVA</v>
          </cell>
          <cell r="D172">
            <v>1</v>
          </cell>
          <cell r="E172" t="str">
            <v>SET</v>
          </cell>
          <cell r="G172">
            <v>6525000</v>
          </cell>
        </row>
        <row r="173">
          <cell r="A173" t="str">
            <v/>
          </cell>
        </row>
        <row r="174">
          <cell r="A174" t="str">
            <v/>
          </cell>
        </row>
        <row r="175">
          <cell r="A175" t="str">
            <v/>
          </cell>
        </row>
        <row r="176">
          <cell r="A176" t="str">
            <v/>
          </cell>
        </row>
        <row r="177">
          <cell r="A177" t="str">
            <v/>
          </cell>
        </row>
        <row r="178">
          <cell r="A178" t="str">
            <v/>
          </cell>
        </row>
        <row r="179">
          <cell r="A179" t="str">
            <v>Ⅰ.계측제어설비 기자재</v>
          </cell>
          <cell r="B179" t="str">
            <v>Ⅰ.계측제어설비 기자재</v>
          </cell>
        </row>
        <row r="180">
          <cell r="A180" t="str">
            <v xml:space="preserve"> 1. 감시제어 시스템</v>
          </cell>
          <cell r="B180" t="str">
            <v xml:space="preserve"> 1. 감시제어 시스템</v>
          </cell>
        </row>
        <row r="181">
          <cell r="A181" t="str">
            <v xml:space="preserve">  1) 밀양정수장</v>
          </cell>
          <cell r="B181" t="str">
            <v xml:space="preserve">  1) 밀양정수장</v>
          </cell>
        </row>
        <row r="182">
          <cell r="A182" t="str">
            <v>밀양 COS(Central Operating Station)</v>
          </cell>
          <cell r="B182" t="str">
            <v>밀양 COS(Central Operating Station)</v>
          </cell>
          <cell r="D182">
            <v>1</v>
          </cell>
          <cell r="E182" t="str">
            <v>LOT</v>
          </cell>
          <cell r="G182">
            <v>89000000</v>
          </cell>
        </row>
        <row r="183">
          <cell r="A183" t="str">
            <v>밀양 LOS(Local Operating Station)</v>
          </cell>
          <cell r="B183" t="str">
            <v>밀양 LOS(Local Operating Station)</v>
          </cell>
          <cell r="D183">
            <v>1</v>
          </cell>
          <cell r="E183" t="str">
            <v>LOT</v>
          </cell>
          <cell r="G183">
            <v>89000000</v>
          </cell>
        </row>
        <row r="184">
          <cell r="A184" t="str">
            <v>평촌 LOS(Local Operating Station)</v>
          </cell>
          <cell r="B184" t="str">
            <v>평촌 LOS(Local Operating Station)</v>
          </cell>
          <cell r="D184">
            <v>1</v>
          </cell>
          <cell r="E184" t="str">
            <v>LOT</v>
          </cell>
          <cell r="G184">
            <v>89000000</v>
          </cell>
        </row>
        <row r="185">
          <cell r="A185" t="str">
            <v>부곡 LOS(Local Operating Station)</v>
          </cell>
          <cell r="B185" t="str">
            <v>부곡 LOS(Local Operating Station)</v>
          </cell>
          <cell r="D185">
            <v>1</v>
          </cell>
          <cell r="E185" t="str">
            <v>LOT</v>
          </cell>
          <cell r="G185">
            <v>89000000</v>
          </cell>
        </row>
        <row r="186">
          <cell r="A186" t="str">
            <v>원앙 LOS(Local Operating Station)</v>
          </cell>
          <cell r="B186" t="str">
            <v>원앙 LOS(Local Operating Station)</v>
          </cell>
          <cell r="D186">
            <v>1</v>
          </cell>
          <cell r="E186" t="str">
            <v>LOT</v>
          </cell>
          <cell r="G186">
            <v>89000000</v>
          </cell>
        </row>
        <row r="187">
          <cell r="A187" t="str">
            <v>밀양 DATA SERVER</v>
          </cell>
          <cell r="B187" t="str">
            <v>밀양 DATA SERVER</v>
          </cell>
          <cell r="D187">
            <v>1</v>
          </cell>
          <cell r="E187" t="str">
            <v>LOT</v>
          </cell>
          <cell r="G187">
            <v>185000000</v>
          </cell>
        </row>
        <row r="188">
          <cell r="A188" t="str">
            <v>밀양 RCS(Remote Control Station) #1</v>
          </cell>
          <cell r="B188" t="str">
            <v>밀양 RCS(Remote Control Station) #1</v>
          </cell>
          <cell r="D188">
            <v>1</v>
          </cell>
          <cell r="E188" t="str">
            <v>LOT</v>
          </cell>
          <cell r="G188">
            <v>115000000</v>
          </cell>
        </row>
        <row r="189">
          <cell r="A189" t="str">
            <v>밀양 RCS(Remote Control Station) #2</v>
          </cell>
          <cell r="B189" t="str">
            <v>밀양 RCS(Remote Control Station) #2</v>
          </cell>
          <cell r="D189">
            <v>1</v>
          </cell>
          <cell r="E189" t="str">
            <v>LOT</v>
          </cell>
          <cell r="G189">
            <v>107500000</v>
          </cell>
        </row>
        <row r="190">
          <cell r="A190" t="str">
            <v>밀양 RCS(Remote Control Station) #3</v>
          </cell>
          <cell r="B190" t="str">
            <v>밀양 RCS(Remote Control Station) #3</v>
          </cell>
          <cell r="D190">
            <v>1</v>
          </cell>
          <cell r="E190" t="str">
            <v>LOT</v>
          </cell>
          <cell r="G190">
            <v>95000000</v>
          </cell>
        </row>
        <row r="191">
          <cell r="A191" t="str">
            <v>밀양 RCS(Remote Control Station) #4</v>
          </cell>
          <cell r="B191" t="str">
            <v>밀양 RCS(Remote Control Station) #4</v>
          </cell>
          <cell r="D191">
            <v>1</v>
          </cell>
          <cell r="E191" t="str">
            <v>LOT</v>
          </cell>
          <cell r="G191">
            <v>108200000</v>
          </cell>
        </row>
        <row r="192">
          <cell r="A192" t="str">
            <v>밀양 TM/TC MASTER</v>
          </cell>
          <cell r="B192" t="str">
            <v>밀양 TM/TC MASTER</v>
          </cell>
          <cell r="D192">
            <v>1</v>
          </cell>
          <cell r="E192" t="str">
            <v>LOT</v>
          </cell>
          <cell r="G192">
            <v>38000000</v>
          </cell>
        </row>
        <row r="193">
          <cell r="A193" t="str">
            <v>평촌 TM/TC MASTER</v>
          </cell>
          <cell r="B193" t="str">
            <v>평촌 TM/TC MASTER</v>
          </cell>
          <cell r="D193">
            <v>1</v>
          </cell>
          <cell r="E193" t="str">
            <v>LOT</v>
          </cell>
          <cell r="G193">
            <v>23000000</v>
          </cell>
        </row>
        <row r="194">
          <cell r="A194" t="str">
            <v>부곡 TM/TC MASTER</v>
          </cell>
          <cell r="B194" t="str">
            <v>부곡 TM/TC MASTER</v>
          </cell>
          <cell r="D194">
            <v>1</v>
          </cell>
          <cell r="E194" t="str">
            <v>LOT</v>
          </cell>
          <cell r="G194">
            <v>23000000</v>
          </cell>
        </row>
        <row r="195">
          <cell r="A195" t="str">
            <v>원앙 TM/TC MASTER</v>
          </cell>
          <cell r="B195" t="str">
            <v>원앙 TM/TC MASTER</v>
          </cell>
          <cell r="D195">
            <v>1</v>
          </cell>
          <cell r="E195" t="str">
            <v>LOT</v>
          </cell>
          <cell r="G195">
            <v>23000000</v>
          </cell>
        </row>
        <row r="196">
          <cell r="A196" t="str">
            <v>밀양 DATA WAY 접속장치</v>
          </cell>
          <cell r="B196" t="str">
            <v>밀양 DATA WAY 접속장치</v>
          </cell>
          <cell r="D196">
            <v>1</v>
          </cell>
          <cell r="E196" t="str">
            <v>LOT</v>
          </cell>
          <cell r="G196">
            <v>24000000</v>
          </cell>
        </row>
        <row r="197">
          <cell r="A197" t="str">
            <v>소  계 1</v>
          </cell>
          <cell r="B197" t="str">
            <v>소  계 1</v>
          </cell>
          <cell r="G197">
            <v>1186700000</v>
          </cell>
        </row>
        <row r="198">
          <cell r="A198" t="str">
            <v/>
          </cell>
        </row>
        <row r="199">
          <cell r="A199" t="str">
            <v xml:space="preserve">  2) 양산정수장</v>
          </cell>
          <cell r="B199" t="str">
            <v xml:space="preserve">  2) 양산정수장</v>
          </cell>
        </row>
        <row r="200">
          <cell r="A200" t="str">
            <v>양산 COS(Central Operating Station)</v>
          </cell>
          <cell r="B200" t="str">
            <v>양산 COS(Central Operating Station)</v>
          </cell>
          <cell r="D200">
            <v>1</v>
          </cell>
          <cell r="E200" t="str">
            <v>LOT</v>
          </cell>
          <cell r="G200">
            <v>89000000</v>
          </cell>
        </row>
        <row r="201">
          <cell r="A201" t="str">
            <v>양산 LOS(Local Operating Station)</v>
          </cell>
          <cell r="B201" t="str">
            <v>양산 LOS(Local Operating Station)</v>
          </cell>
          <cell r="D201">
            <v>1</v>
          </cell>
          <cell r="E201" t="str">
            <v>LOT</v>
          </cell>
          <cell r="G201">
            <v>89000000</v>
          </cell>
        </row>
        <row r="202">
          <cell r="A202" t="str">
            <v>양산 DATA SERVER</v>
          </cell>
          <cell r="B202" t="str">
            <v>양산 DATA SERVER</v>
          </cell>
          <cell r="D202">
            <v>1</v>
          </cell>
          <cell r="E202" t="str">
            <v>LOT</v>
          </cell>
          <cell r="G202">
            <v>185000000</v>
          </cell>
        </row>
        <row r="203">
          <cell r="A203" t="str">
            <v>양산 RCS(Remote Control Station) #1</v>
          </cell>
          <cell r="B203" t="str">
            <v>양산 RCS(Remote Control Station) #1</v>
          </cell>
          <cell r="D203">
            <v>1</v>
          </cell>
          <cell r="E203" t="str">
            <v>LOT</v>
          </cell>
          <cell r="G203">
            <v>115000000</v>
          </cell>
        </row>
        <row r="204">
          <cell r="A204" t="str">
            <v>양산 RCS(Remote Control Station) #2</v>
          </cell>
          <cell r="B204" t="str">
            <v>양산 RCS(Remote Control Station) #2</v>
          </cell>
          <cell r="D204">
            <v>1</v>
          </cell>
          <cell r="E204" t="str">
            <v>LOT</v>
          </cell>
          <cell r="G204">
            <v>107500000</v>
          </cell>
        </row>
        <row r="205">
          <cell r="A205" t="str">
            <v>양산 RCS(Remote Control Station) #3</v>
          </cell>
          <cell r="B205" t="str">
            <v>양산 RCS(Remote Control Station) #3</v>
          </cell>
          <cell r="D205">
            <v>1</v>
          </cell>
          <cell r="E205" t="str">
            <v>LOT</v>
          </cell>
          <cell r="G205">
            <v>95000000</v>
          </cell>
        </row>
        <row r="206">
          <cell r="A206" t="str">
            <v>양산 RCS(Remote Control Station) #4</v>
          </cell>
          <cell r="B206" t="str">
            <v>양산 RCS(Remote Control Station) #4</v>
          </cell>
          <cell r="D206">
            <v>1</v>
          </cell>
          <cell r="E206" t="str">
            <v>LOT</v>
          </cell>
          <cell r="G206">
            <v>108200000</v>
          </cell>
        </row>
        <row r="207">
          <cell r="A207" t="str">
            <v>양산 TM/TC MASTER</v>
          </cell>
          <cell r="B207" t="str">
            <v>양산 TM/TC MASTER</v>
          </cell>
          <cell r="D207">
            <v>1</v>
          </cell>
          <cell r="E207" t="str">
            <v>LOT</v>
          </cell>
          <cell r="G207">
            <v>38000000</v>
          </cell>
        </row>
        <row r="208">
          <cell r="A208" t="str">
            <v>양산 DATA WAY 접속장치</v>
          </cell>
          <cell r="B208" t="str">
            <v>양산 DATA WAY 접속장치</v>
          </cell>
          <cell r="D208">
            <v>1</v>
          </cell>
          <cell r="E208" t="str">
            <v>LOT</v>
          </cell>
          <cell r="G208">
            <v>24000000</v>
          </cell>
        </row>
        <row r="209">
          <cell r="A209" t="str">
            <v>소  계 2</v>
          </cell>
          <cell r="B209" t="str">
            <v>소  계 2</v>
          </cell>
          <cell r="G209">
            <v>850700000</v>
          </cell>
        </row>
        <row r="210">
          <cell r="B210" t="str">
            <v>계</v>
          </cell>
          <cell r="C210" t="str">
            <v>소계1+소계2</v>
          </cell>
          <cell r="G210">
            <v>2037400000</v>
          </cell>
        </row>
        <row r="211">
          <cell r="A211" t="str">
            <v/>
          </cell>
        </row>
        <row r="212">
          <cell r="A212" t="str">
            <v xml:space="preserve"> 2. 네트워크 및 통신설비</v>
          </cell>
          <cell r="B212" t="str">
            <v xml:space="preserve"> 2. 네트워크 및 통신설비</v>
          </cell>
        </row>
        <row r="213">
          <cell r="A213" t="str">
            <v>정수장 위성통신설비</v>
          </cell>
          <cell r="B213" t="str">
            <v>정수장 위성통신설비</v>
          </cell>
          <cell r="D213">
            <v>1</v>
          </cell>
          <cell r="E213" t="str">
            <v>LOT</v>
          </cell>
          <cell r="G213">
            <v>60000000</v>
          </cell>
        </row>
        <row r="214">
          <cell r="A214" t="str">
            <v>가압장 위성통신설비</v>
          </cell>
          <cell r="B214" t="str">
            <v>가압장 위성통신설비</v>
          </cell>
          <cell r="D214">
            <v>1</v>
          </cell>
          <cell r="E214" t="str">
            <v>LOT</v>
          </cell>
          <cell r="G214">
            <v>60000000</v>
          </cell>
        </row>
        <row r="215">
          <cell r="A215" t="str">
            <v>정수장 GATE WAY</v>
          </cell>
          <cell r="B215" t="str">
            <v>정수장 GATE WAY</v>
          </cell>
          <cell r="D215">
            <v>1</v>
          </cell>
          <cell r="E215" t="str">
            <v>SET</v>
          </cell>
          <cell r="G215">
            <v>25000000</v>
          </cell>
        </row>
        <row r="216">
          <cell r="A216" t="str">
            <v>가압장 GATE WAY</v>
          </cell>
          <cell r="B216" t="str">
            <v>가압장 GATE WAY</v>
          </cell>
          <cell r="D216">
            <v>1</v>
          </cell>
          <cell r="E216" t="str">
            <v>LOT</v>
          </cell>
          <cell r="G216">
            <v>24286000</v>
          </cell>
        </row>
        <row r="217">
          <cell r="A217" t="str">
            <v>정수장 ROUTER(MUX)</v>
          </cell>
          <cell r="B217" t="str">
            <v>정수장 ROUTER(MUX)</v>
          </cell>
          <cell r="D217">
            <v>1</v>
          </cell>
          <cell r="E217" t="str">
            <v>SET</v>
          </cell>
          <cell r="G217">
            <v>25000000</v>
          </cell>
        </row>
        <row r="218">
          <cell r="A218" t="str">
            <v>가압장 ROUTER(MUX)</v>
          </cell>
          <cell r="B218" t="str">
            <v>가압장 ROUTER(MUX)</v>
          </cell>
          <cell r="D218">
            <v>1</v>
          </cell>
          <cell r="E218" t="str">
            <v>LOT</v>
          </cell>
          <cell r="G218">
            <v>24286000</v>
          </cell>
        </row>
        <row r="219">
          <cell r="A219" t="str">
            <v>HUB</v>
          </cell>
          <cell r="B219" t="str">
            <v>HUB</v>
          </cell>
          <cell r="D219">
            <v>1</v>
          </cell>
          <cell r="E219" t="str">
            <v>SET</v>
          </cell>
          <cell r="G219">
            <v>3950000</v>
          </cell>
        </row>
        <row r="220">
          <cell r="A220" t="str">
            <v>CSU</v>
          </cell>
          <cell r="B220" t="str">
            <v>CSU</v>
          </cell>
          <cell r="D220">
            <v>1</v>
          </cell>
          <cell r="E220" t="str">
            <v>SET</v>
          </cell>
          <cell r="G220">
            <v>1892000</v>
          </cell>
        </row>
        <row r="221">
          <cell r="A221" t="str">
            <v/>
          </cell>
        </row>
        <row r="222">
          <cell r="A222" t="str">
            <v xml:space="preserve"> 3. PRINTER류</v>
          </cell>
          <cell r="B222" t="str">
            <v xml:space="preserve"> 3. PRINTER류</v>
          </cell>
        </row>
        <row r="223">
          <cell r="A223" t="str">
            <v>ALARM PRINTER</v>
          </cell>
          <cell r="B223" t="str">
            <v>ALARM PRINTER</v>
          </cell>
          <cell r="D223">
            <v>1</v>
          </cell>
          <cell r="E223" t="str">
            <v>SET</v>
          </cell>
          <cell r="G223">
            <v>900000</v>
          </cell>
        </row>
        <row r="224">
          <cell r="A224" t="str">
            <v>LOGGING PRINTER</v>
          </cell>
          <cell r="B224" t="str">
            <v>LOGGING PRINTER</v>
          </cell>
          <cell r="D224">
            <v>1</v>
          </cell>
          <cell r="E224" t="str">
            <v>SET</v>
          </cell>
          <cell r="G224">
            <v>2500000</v>
          </cell>
        </row>
        <row r="225">
          <cell r="A225" t="str">
            <v>COLOR HARD COPIER</v>
          </cell>
          <cell r="B225" t="str">
            <v>COLOR HARD COPIER</v>
          </cell>
          <cell r="D225">
            <v>1</v>
          </cell>
          <cell r="E225" t="str">
            <v>SET</v>
          </cell>
          <cell r="G225">
            <v>6970000</v>
          </cell>
        </row>
        <row r="227">
          <cell r="A227" t="str">
            <v xml:space="preserve"> 4. 감시제어 판넬</v>
          </cell>
          <cell r="B227" t="str">
            <v xml:space="preserve"> 4. 감시제어 판넬</v>
          </cell>
        </row>
        <row r="228">
          <cell r="A228" t="str">
            <v>밀양 GDP</v>
          </cell>
          <cell r="B228" t="str">
            <v>밀양 GDP</v>
          </cell>
          <cell r="D228">
            <v>1</v>
          </cell>
          <cell r="E228" t="str">
            <v>LOT</v>
          </cell>
          <cell r="G228">
            <v>92081000</v>
          </cell>
        </row>
        <row r="229">
          <cell r="A229" t="str">
            <v>양산 GDP</v>
          </cell>
          <cell r="B229" t="str">
            <v>양산 GDP</v>
          </cell>
          <cell r="D229">
            <v>1</v>
          </cell>
          <cell r="E229" t="str">
            <v>LOT</v>
          </cell>
          <cell r="G229">
            <v>92081000</v>
          </cell>
        </row>
        <row r="230">
          <cell r="A230" t="str">
            <v>여과지제어반(FCC)</v>
          </cell>
          <cell r="B230" t="str">
            <v>여과지제어반(FCC)</v>
          </cell>
          <cell r="D230">
            <v>1</v>
          </cell>
          <cell r="E230" t="str">
            <v>LOT</v>
          </cell>
          <cell r="G230">
            <v>5000000</v>
          </cell>
        </row>
        <row r="231">
          <cell r="A231" t="str">
            <v>현장변환기반</v>
          </cell>
          <cell r="B231" t="str">
            <v>현장변환기반</v>
          </cell>
          <cell r="D231">
            <v>1</v>
          </cell>
          <cell r="E231" t="str">
            <v>LOT</v>
          </cell>
          <cell r="G231">
            <v>500000</v>
          </cell>
        </row>
        <row r="232">
          <cell r="A232" t="str">
            <v>밧데리 외함360X570X720</v>
          </cell>
          <cell r="B232" t="str">
            <v>밧데리 외함</v>
          </cell>
          <cell r="C232" t="str">
            <v>360X570X720</v>
          </cell>
          <cell r="D232">
            <v>1</v>
          </cell>
          <cell r="E232" t="str">
            <v>면</v>
          </cell>
          <cell r="G232">
            <v>500000</v>
          </cell>
        </row>
        <row r="233">
          <cell r="A233" t="str">
            <v>밧데리 외함500X750X1300</v>
          </cell>
          <cell r="B233" t="str">
            <v>밧데리 외함</v>
          </cell>
          <cell r="C233" t="str">
            <v>500X750X1300</v>
          </cell>
          <cell r="D233">
            <v>1</v>
          </cell>
          <cell r="E233" t="str">
            <v>면</v>
          </cell>
          <cell r="G233">
            <v>500000</v>
          </cell>
        </row>
        <row r="234">
          <cell r="A234" t="str">
            <v>밧데리 외함800X750X1600</v>
          </cell>
          <cell r="B234" t="str">
            <v>밧데리 외함</v>
          </cell>
          <cell r="C234" t="str">
            <v>800X750X1600</v>
          </cell>
          <cell r="D234">
            <v>1</v>
          </cell>
          <cell r="E234" t="str">
            <v>면</v>
          </cell>
          <cell r="G234">
            <v>500000</v>
          </cell>
        </row>
        <row r="235">
          <cell r="A235" t="str">
            <v xml:space="preserve"> 5. 취수탑 및 분기점 TM/TC 설비</v>
          </cell>
          <cell r="B235" t="str">
            <v xml:space="preserve"> 5. 취수탑 및 분기점 TM/TC 설비</v>
          </cell>
          <cell r="D235">
            <v>1</v>
          </cell>
          <cell r="E235" t="str">
            <v>LOT</v>
          </cell>
          <cell r="G235">
            <v>12466000</v>
          </cell>
        </row>
        <row r="236">
          <cell r="A236" t="str">
            <v>밀양댐 TM/TC SLAVE</v>
          </cell>
          <cell r="B236" t="str">
            <v>밀양댐 TM/TC SLAVE</v>
          </cell>
          <cell r="D236">
            <v>1</v>
          </cell>
          <cell r="E236" t="str">
            <v>LOT</v>
          </cell>
          <cell r="G236">
            <v>12466000</v>
          </cell>
        </row>
        <row r="237">
          <cell r="A237" t="str">
            <v>교동 TM/TC SLAVE</v>
          </cell>
          <cell r="B237" t="str">
            <v>교동 TM/TC SLAVE</v>
          </cell>
          <cell r="D237">
            <v>1</v>
          </cell>
          <cell r="E237" t="str">
            <v>LOT</v>
          </cell>
          <cell r="G237">
            <v>12466000</v>
          </cell>
        </row>
        <row r="238">
          <cell r="A238" t="str">
            <v>무안 TM/TC SLAVE</v>
          </cell>
          <cell r="B238" t="str">
            <v>무안 TM/TC SLAVE</v>
          </cell>
          <cell r="D238">
            <v>1</v>
          </cell>
          <cell r="E238" t="str">
            <v>LOT</v>
          </cell>
          <cell r="G238">
            <v>12466000</v>
          </cell>
        </row>
        <row r="239">
          <cell r="A239" t="str">
            <v>하남 TM/TC SLAVE</v>
          </cell>
          <cell r="B239" t="str">
            <v>하남 TM/TC SLAVE</v>
          </cell>
          <cell r="D239">
            <v>1</v>
          </cell>
          <cell r="E239" t="str">
            <v>LOT</v>
          </cell>
          <cell r="G239">
            <v>12466000</v>
          </cell>
        </row>
        <row r="240">
          <cell r="A240" t="str">
            <v>부곡 TM/TC SLAVE</v>
          </cell>
          <cell r="B240" t="str">
            <v>부곡 TM/TC SLAVE</v>
          </cell>
          <cell r="D240">
            <v>1</v>
          </cell>
          <cell r="E240" t="str">
            <v>LOT</v>
          </cell>
          <cell r="G240">
            <v>12466000</v>
          </cell>
        </row>
        <row r="241">
          <cell r="A241" t="str">
            <v>영산 TM/TC SLAVE</v>
          </cell>
          <cell r="B241" t="str">
            <v>영산 TM/TC SLAVE</v>
          </cell>
          <cell r="D241">
            <v>1</v>
          </cell>
          <cell r="E241" t="str">
            <v>LOT</v>
          </cell>
          <cell r="G241">
            <v>12466000</v>
          </cell>
        </row>
        <row r="242">
          <cell r="A242" t="str">
            <v>창녕 TM/TC SLAVE</v>
          </cell>
          <cell r="B242" t="str">
            <v>창녕 TM/TC SLAVE</v>
          </cell>
          <cell r="D242">
            <v>1</v>
          </cell>
          <cell r="E242" t="str">
            <v>LOT</v>
          </cell>
          <cell r="G242">
            <v>12466000</v>
          </cell>
        </row>
        <row r="243">
          <cell r="A243" t="str">
            <v>양산취수탑 TM/TC SLAVE</v>
          </cell>
          <cell r="B243" t="str">
            <v>양산취수탑 TM/TC SLAVE</v>
          </cell>
          <cell r="D243">
            <v>1</v>
          </cell>
          <cell r="E243" t="str">
            <v>LOT</v>
          </cell>
          <cell r="G243">
            <v>12466000</v>
          </cell>
        </row>
        <row r="245">
          <cell r="A245" t="str">
            <v xml:space="preserve"> 6. 현장 계측기류</v>
          </cell>
          <cell r="B245" t="str">
            <v xml:space="preserve"> 6. 현장 계측기류</v>
          </cell>
        </row>
        <row r="246">
          <cell r="A246" t="str">
            <v>전자유량계(400A)</v>
          </cell>
          <cell r="B246" t="str">
            <v>전자유량계(400A)</v>
          </cell>
          <cell r="D246">
            <v>1</v>
          </cell>
          <cell r="E246" t="str">
            <v>SET</v>
          </cell>
          <cell r="G246">
            <v>15900000</v>
          </cell>
        </row>
        <row r="247">
          <cell r="A247" t="str">
            <v>전자유량계(300A)</v>
          </cell>
          <cell r="B247" t="str">
            <v>전자유량계(300A)</v>
          </cell>
          <cell r="D247">
            <v>1</v>
          </cell>
          <cell r="E247" t="str">
            <v>SET</v>
          </cell>
          <cell r="G247">
            <v>10000000</v>
          </cell>
        </row>
        <row r="248">
          <cell r="A248" t="str">
            <v>전자유량계(250A)</v>
          </cell>
          <cell r="B248" t="str">
            <v>전자유량계(250A)</v>
          </cell>
          <cell r="D248">
            <v>1</v>
          </cell>
          <cell r="E248" t="str">
            <v>SET</v>
          </cell>
          <cell r="G248">
            <v>7000000</v>
          </cell>
        </row>
        <row r="249">
          <cell r="A249" t="str">
            <v>전자유량계(150A)</v>
          </cell>
          <cell r="B249" t="str">
            <v>전자유량계(150A)</v>
          </cell>
          <cell r="D249">
            <v>1</v>
          </cell>
          <cell r="E249" t="str">
            <v>SET</v>
          </cell>
          <cell r="G249">
            <v>6170000</v>
          </cell>
        </row>
        <row r="250">
          <cell r="A250" t="str">
            <v>전자유량계(80A)</v>
          </cell>
          <cell r="B250" t="str">
            <v>전자유량계(80A)</v>
          </cell>
          <cell r="D250">
            <v>1</v>
          </cell>
          <cell r="E250" t="str">
            <v>SET</v>
          </cell>
          <cell r="G250">
            <v>5900000</v>
          </cell>
        </row>
        <row r="251">
          <cell r="A251" t="str">
            <v>전자유량계(25A)</v>
          </cell>
          <cell r="B251" t="str">
            <v>전자유량계(25A)</v>
          </cell>
          <cell r="D251">
            <v>1</v>
          </cell>
          <cell r="E251" t="str">
            <v>SET</v>
          </cell>
          <cell r="G251">
            <v>3600000</v>
          </cell>
        </row>
        <row r="252">
          <cell r="A252" t="str">
            <v>초음파유량계(1000A)</v>
          </cell>
          <cell r="B252" t="str">
            <v>초음파유량계(1000A)</v>
          </cell>
          <cell r="D252">
            <v>1</v>
          </cell>
          <cell r="E252" t="str">
            <v>SET</v>
          </cell>
          <cell r="G252">
            <v>18000000</v>
          </cell>
        </row>
        <row r="253">
          <cell r="A253" t="str">
            <v>초음파유량계(1200A)</v>
          </cell>
          <cell r="B253" t="str">
            <v>초음파유량계(1200A)</v>
          </cell>
          <cell r="D253">
            <v>1</v>
          </cell>
          <cell r="E253" t="str">
            <v>SET</v>
          </cell>
          <cell r="G253">
            <v>18000000</v>
          </cell>
        </row>
        <row r="254">
          <cell r="A254" t="str">
            <v>초음파유량계(800A)</v>
          </cell>
          <cell r="B254" t="str">
            <v>초음파유량계(800A)</v>
          </cell>
          <cell r="D254">
            <v>1</v>
          </cell>
          <cell r="E254" t="str">
            <v>SET</v>
          </cell>
          <cell r="G254">
            <v>18000000</v>
          </cell>
        </row>
        <row r="255">
          <cell r="A255" t="str">
            <v>초음파유량계(700A)</v>
          </cell>
          <cell r="B255" t="str">
            <v>초음파유량계(700A)</v>
          </cell>
          <cell r="D255">
            <v>1</v>
          </cell>
          <cell r="E255" t="str">
            <v>SET</v>
          </cell>
          <cell r="G255">
            <v>21000000</v>
          </cell>
        </row>
        <row r="256">
          <cell r="A256" t="str">
            <v>초음파유량계(600A)</v>
          </cell>
          <cell r="B256" t="str">
            <v>초음파유량계(600A)</v>
          </cell>
          <cell r="D256">
            <v>1</v>
          </cell>
          <cell r="E256" t="str">
            <v>SET</v>
          </cell>
          <cell r="G256">
            <v>18000000</v>
          </cell>
        </row>
        <row r="257">
          <cell r="A257" t="str">
            <v>초음파유량계(500A)</v>
          </cell>
          <cell r="B257" t="str">
            <v>초음파유량계(500A)</v>
          </cell>
          <cell r="D257">
            <v>1</v>
          </cell>
          <cell r="E257" t="str">
            <v>SET</v>
          </cell>
          <cell r="G257">
            <v>15900000</v>
          </cell>
        </row>
        <row r="258">
          <cell r="A258" t="str">
            <v>초음파유량계(450A)</v>
          </cell>
          <cell r="B258" t="str">
            <v>초음파유량계(450A)</v>
          </cell>
          <cell r="D258">
            <v>1</v>
          </cell>
          <cell r="E258" t="str">
            <v>SET</v>
          </cell>
          <cell r="G258">
            <v>15900000</v>
          </cell>
        </row>
        <row r="259">
          <cell r="A259" t="str">
            <v>초음파수위계</v>
          </cell>
          <cell r="B259" t="str">
            <v>초음파수위계</v>
          </cell>
          <cell r="D259">
            <v>1</v>
          </cell>
          <cell r="E259" t="str">
            <v>SET</v>
          </cell>
          <cell r="G259">
            <v>3500000</v>
          </cell>
        </row>
        <row r="260">
          <cell r="A260" t="str">
            <v>투입식수위계</v>
          </cell>
          <cell r="B260" t="str">
            <v>투입식수위계</v>
          </cell>
          <cell r="D260">
            <v>1</v>
          </cell>
          <cell r="E260" t="str">
            <v>SET</v>
          </cell>
          <cell r="G260">
            <v>1365000</v>
          </cell>
        </row>
        <row r="261">
          <cell r="A261" t="str">
            <v>슬러지농도계(200A)</v>
          </cell>
          <cell r="B261" t="str">
            <v>슬러지농도계(200A)</v>
          </cell>
          <cell r="D261">
            <v>1</v>
          </cell>
          <cell r="E261" t="str">
            <v>SET</v>
          </cell>
          <cell r="G261">
            <v>28000000</v>
          </cell>
        </row>
        <row r="262">
          <cell r="A262" t="str">
            <v>슬러지농도계(150A)</v>
          </cell>
          <cell r="B262" t="str">
            <v>슬러지농도계(150A)</v>
          </cell>
          <cell r="D262">
            <v>1</v>
          </cell>
          <cell r="E262" t="str">
            <v>SET</v>
          </cell>
          <cell r="G262">
            <v>26000000</v>
          </cell>
        </row>
        <row r="263">
          <cell r="A263" t="str">
            <v>압력전송기</v>
          </cell>
          <cell r="B263" t="str">
            <v>압력전송기</v>
          </cell>
          <cell r="D263">
            <v>1</v>
          </cell>
          <cell r="E263" t="str">
            <v>SET</v>
          </cell>
          <cell r="G263">
            <v>1523000</v>
          </cell>
        </row>
        <row r="264">
          <cell r="A264" t="str">
            <v>레벨스위치</v>
          </cell>
          <cell r="B264" t="str">
            <v>레벨스위치</v>
          </cell>
          <cell r="D264">
            <v>1</v>
          </cell>
          <cell r="E264" t="str">
            <v>SET</v>
          </cell>
          <cell r="G264">
            <v>250000</v>
          </cell>
        </row>
        <row r="265">
          <cell r="A265" t="str">
            <v>WEIR식유량계</v>
          </cell>
          <cell r="B265" t="str">
            <v>WEIR식유량계</v>
          </cell>
          <cell r="D265">
            <v>1</v>
          </cell>
          <cell r="E265" t="str">
            <v>SET</v>
          </cell>
          <cell r="G265">
            <v>8500000</v>
          </cell>
        </row>
        <row r="266">
          <cell r="A266" t="str">
            <v>전원용 피뢰기</v>
          </cell>
          <cell r="B266" t="str">
            <v>전원용 피뢰기</v>
          </cell>
          <cell r="D266">
            <v>1</v>
          </cell>
          <cell r="E266" t="str">
            <v>개</v>
          </cell>
          <cell r="G266">
            <v>410000</v>
          </cell>
        </row>
        <row r="267">
          <cell r="A267" t="str">
            <v>신호용 피뢰기</v>
          </cell>
          <cell r="B267" t="str">
            <v>신호용 피뢰기</v>
          </cell>
          <cell r="D267">
            <v>1</v>
          </cell>
          <cell r="E267" t="str">
            <v>개</v>
          </cell>
          <cell r="G267">
            <v>213000</v>
          </cell>
        </row>
        <row r="268">
          <cell r="A268" t="str">
            <v>통신용 피뢰기</v>
          </cell>
          <cell r="B268" t="str">
            <v>통신용 피뢰기</v>
          </cell>
          <cell r="D268">
            <v>1</v>
          </cell>
          <cell r="E268" t="str">
            <v>개</v>
          </cell>
          <cell r="G268">
            <v>410000</v>
          </cell>
        </row>
        <row r="269">
          <cell r="A269" t="str">
            <v>신호분배기(ISOLATOR)</v>
          </cell>
          <cell r="B269" t="str">
            <v>신호분배기(ISOLATOR)</v>
          </cell>
          <cell r="D269">
            <v>1</v>
          </cell>
          <cell r="E269" t="str">
            <v>개</v>
          </cell>
          <cell r="G269">
            <v>150000</v>
          </cell>
        </row>
        <row r="270">
          <cell r="A270" t="str">
            <v>파이프 스텐숀</v>
          </cell>
          <cell r="B270" t="str">
            <v>파이프 스텐숀</v>
          </cell>
          <cell r="D270">
            <v>1</v>
          </cell>
          <cell r="E270" t="str">
            <v>개</v>
          </cell>
          <cell r="G270">
            <v>200000</v>
          </cell>
        </row>
        <row r="271">
          <cell r="A271" t="str">
            <v xml:space="preserve"> 7. 수질계측기</v>
          </cell>
          <cell r="B271" t="str">
            <v xml:space="preserve"> 7. 수질계측기</v>
          </cell>
        </row>
        <row r="272">
          <cell r="A272" t="str">
            <v>탁도계</v>
          </cell>
          <cell r="B272" t="str">
            <v>탁도계</v>
          </cell>
          <cell r="D272">
            <v>1</v>
          </cell>
          <cell r="E272" t="str">
            <v>SET</v>
          </cell>
          <cell r="G272">
            <v>11683000</v>
          </cell>
        </row>
        <row r="273">
          <cell r="A273" t="str">
            <v>pH계</v>
          </cell>
          <cell r="B273" t="str">
            <v>pH계</v>
          </cell>
          <cell r="D273">
            <v>1</v>
          </cell>
          <cell r="E273" t="str">
            <v>SET</v>
          </cell>
          <cell r="G273">
            <v>5145000</v>
          </cell>
        </row>
        <row r="274">
          <cell r="A274" t="str">
            <v>잔류염소계(무시약식)</v>
          </cell>
          <cell r="B274" t="str">
            <v>잔류염소계(무시약식)</v>
          </cell>
          <cell r="D274">
            <v>1</v>
          </cell>
          <cell r="E274" t="str">
            <v>SET</v>
          </cell>
          <cell r="G274">
            <v>8571000</v>
          </cell>
        </row>
        <row r="275">
          <cell r="A275" t="str">
            <v>알카리도계</v>
          </cell>
          <cell r="B275" t="str">
            <v>알카리도계</v>
          </cell>
          <cell r="D275">
            <v>1</v>
          </cell>
          <cell r="E275" t="str">
            <v>SET</v>
          </cell>
          <cell r="G275">
            <v>25000000</v>
          </cell>
        </row>
        <row r="276">
          <cell r="A276" t="str">
            <v>전기전도계</v>
          </cell>
          <cell r="B276" t="str">
            <v>전기전도계</v>
          </cell>
          <cell r="D276">
            <v>1</v>
          </cell>
          <cell r="E276" t="str">
            <v>SET</v>
          </cell>
          <cell r="G276">
            <v>3500000</v>
          </cell>
        </row>
        <row r="277">
          <cell r="A277" t="str">
            <v>수온계</v>
          </cell>
          <cell r="B277" t="str">
            <v>수온계</v>
          </cell>
          <cell r="D277">
            <v>1</v>
          </cell>
          <cell r="E277" t="str">
            <v>SET</v>
          </cell>
          <cell r="G277">
            <v>600000</v>
          </cell>
        </row>
        <row r="278">
          <cell r="A278" t="str">
            <v>SS계</v>
          </cell>
          <cell r="B278" t="str">
            <v>SS계</v>
          </cell>
          <cell r="D278">
            <v>1</v>
          </cell>
          <cell r="E278" t="str">
            <v>SET</v>
          </cell>
          <cell r="G278">
            <v>13200000</v>
          </cell>
        </row>
        <row r="279">
          <cell r="A279" t="str">
            <v>UV계</v>
          </cell>
          <cell r="B279" t="str">
            <v>UV계</v>
          </cell>
          <cell r="D279">
            <v>1</v>
          </cell>
          <cell r="E279" t="str">
            <v>SET</v>
          </cell>
          <cell r="G279">
            <v>17525000</v>
          </cell>
        </row>
        <row r="280">
          <cell r="A280" t="str">
            <v>기록계</v>
          </cell>
          <cell r="B280" t="str">
            <v>기록계</v>
          </cell>
          <cell r="D280">
            <v>1</v>
          </cell>
          <cell r="E280" t="str">
            <v>SET</v>
          </cell>
          <cell r="G280">
            <v>1500000</v>
          </cell>
        </row>
        <row r="281">
          <cell r="A281" t="str">
            <v/>
          </cell>
        </row>
        <row r="282">
          <cell r="A282" t="str">
            <v xml:space="preserve"> 8. 유지관리 공구 및 예비품</v>
          </cell>
          <cell r="B282" t="str">
            <v xml:space="preserve"> 8. 유지관리 공구 및 예비품</v>
          </cell>
        </row>
        <row r="283">
          <cell r="A283" t="str">
            <v xml:space="preserve">  1) 유지관리용 공구</v>
          </cell>
          <cell r="B283" t="str">
            <v xml:space="preserve">  1) 유지관리용 공구</v>
          </cell>
        </row>
        <row r="284">
          <cell r="A284" t="str">
            <v>접지저항계</v>
          </cell>
          <cell r="B284" t="str">
            <v>접지저항계</v>
          </cell>
          <cell r="D284">
            <v>1</v>
          </cell>
          <cell r="E284" t="str">
            <v>SET</v>
          </cell>
          <cell r="G284">
            <v>480000</v>
          </cell>
        </row>
        <row r="285">
          <cell r="A285" t="str">
            <v>디지털 멀티메타</v>
          </cell>
          <cell r="B285" t="str">
            <v>디지털 멀티메타</v>
          </cell>
          <cell r="D285">
            <v>1</v>
          </cell>
          <cell r="E285" t="str">
            <v>SET</v>
          </cell>
          <cell r="G285">
            <v>1200000</v>
          </cell>
        </row>
        <row r="286">
          <cell r="A286" t="str">
            <v>MODEM TESTER</v>
          </cell>
          <cell r="B286" t="str">
            <v>MODEM TESTER</v>
          </cell>
          <cell r="D286">
            <v>1</v>
          </cell>
          <cell r="E286" t="str">
            <v>SET</v>
          </cell>
          <cell r="G286">
            <v>9450000</v>
          </cell>
        </row>
        <row r="287">
          <cell r="A287" t="str">
            <v>오실로스코프</v>
          </cell>
          <cell r="B287" t="str">
            <v>오실로스코프</v>
          </cell>
          <cell r="D287">
            <v>1</v>
          </cell>
          <cell r="E287" t="str">
            <v>SET</v>
          </cell>
          <cell r="G287">
            <v>1850000</v>
          </cell>
        </row>
        <row r="288">
          <cell r="A288" t="str">
            <v>휴대용 초음파 유량계</v>
          </cell>
          <cell r="B288" t="str">
            <v>휴대용 초음파 유량계</v>
          </cell>
          <cell r="D288">
            <v>1</v>
          </cell>
          <cell r="E288" t="str">
            <v>SET</v>
          </cell>
          <cell r="G288">
            <v>36000000</v>
          </cell>
        </row>
        <row r="289">
          <cell r="A289" t="str">
            <v>레벨메타</v>
          </cell>
          <cell r="B289" t="str">
            <v>레벨메타</v>
          </cell>
          <cell r="D289">
            <v>1</v>
          </cell>
          <cell r="E289" t="str">
            <v>SET</v>
          </cell>
          <cell r="G289">
            <v>2000000</v>
          </cell>
        </row>
        <row r="290">
          <cell r="A290" t="str">
            <v>NOTEBOOK COMPUTER</v>
          </cell>
          <cell r="B290" t="str">
            <v>NOTEBOOK COMPUTER</v>
          </cell>
          <cell r="D290">
            <v>1</v>
          </cell>
          <cell r="E290" t="str">
            <v>SET</v>
          </cell>
          <cell r="G290">
            <v>2500000</v>
          </cell>
        </row>
        <row r="291">
          <cell r="A291" t="str">
            <v>TIMS(NETWORK TESTER)</v>
          </cell>
          <cell r="B291" t="str">
            <v>TIMS(NETWORK TESTER)</v>
          </cell>
          <cell r="D291">
            <v>1</v>
          </cell>
          <cell r="E291" t="str">
            <v>SET</v>
          </cell>
          <cell r="G291">
            <v>16065000</v>
          </cell>
        </row>
        <row r="292">
          <cell r="A292" t="str">
            <v>CIRCUIT DEBUGGER</v>
          </cell>
          <cell r="B292" t="str">
            <v>CIRCUIT DEBUGGER</v>
          </cell>
          <cell r="D292">
            <v>1</v>
          </cell>
          <cell r="E292" t="str">
            <v>SET</v>
          </cell>
          <cell r="G292">
            <v>1800000</v>
          </cell>
        </row>
        <row r="293">
          <cell r="A293" t="str">
            <v>DC VOLTAGE 발생기</v>
          </cell>
          <cell r="B293" t="str">
            <v>DC VOLTAGE 발생기</v>
          </cell>
          <cell r="D293">
            <v>1</v>
          </cell>
          <cell r="E293" t="str">
            <v>SET</v>
          </cell>
          <cell r="G293">
            <v>850000</v>
          </cell>
        </row>
        <row r="294">
          <cell r="A294" t="str">
            <v>LOGIC ANAlYZER</v>
          </cell>
          <cell r="B294" t="str">
            <v>LOGIC ANAlYZER</v>
          </cell>
          <cell r="D294">
            <v>1</v>
          </cell>
          <cell r="E294" t="str">
            <v>SET</v>
          </cell>
          <cell r="G294">
            <v>956000</v>
          </cell>
        </row>
        <row r="295">
          <cell r="A295" t="str">
            <v>일반 공구류</v>
          </cell>
          <cell r="B295" t="str">
            <v>일반 공구류</v>
          </cell>
          <cell r="D295">
            <v>1</v>
          </cell>
          <cell r="E295" t="str">
            <v>SET</v>
          </cell>
          <cell r="G295">
            <v>0</v>
          </cell>
        </row>
        <row r="296">
          <cell r="A296" t="str">
            <v/>
          </cell>
        </row>
        <row r="297">
          <cell r="A297" t="str">
            <v xml:space="preserve"> 2) 예비자재</v>
          </cell>
          <cell r="B297" t="str">
            <v xml:space="preserve"> 2) 예비자재</v>
          </cell>
        </row>
        <row r="298">
          <cell r="A298" t="str">
            <v>RCS MAIN PROCESSOR BOARD</v>
          </cell>
          <cell r="B298" t="str">
            <v>RCS MAIN PROCESSOR BOARD</v>
          </cell>
          <cell r="D298">
            <v>1</v>
          </cell>
          <cell r="E298" t="str">
            <v>SET</v>
          </cell>
          <cell r="G298">
            <v>24000000</v>
          </cell>
        </row>
        <row r="299">
          <cell r="A299" t="str">
            <v>RCS NETWORK INTERFACE MODULE</v>
          </cell>
          <cell r="B299" t="str">
            <v>RCS NETWORK INTERFACE MODULE</v>
          </cell>
          <cell r="D299">
            <v>1</v>
          </cell>
          <cell r="E299" t="str">
            <v>SET</v>
          </cell>
          <cell r="G299">
            <v>24000000</v>
          </cell>
        </row>
        <row r="300">
          <cell r="A300" t="str">
            <v>RCS ANALOG INPUT MODULE(16)</v>
          </cell>
          <cell r="B300" t="str">
            <v>RCS ANALOG INPUT MODULE(16)</v>
          </cell>
          <cell r="D300">
            <v>1</v>
          </cell>
          <cell r="E300" t="str">
            <v>SET</v>
          </cell>
          <cell r="G300">
            <v>24000000</v>
          </cell>
        </row>
        <row r="301">
          <cell r="A301" t="str">
            <v>RCS ANALOG OUTPUT MODULE(8)</v>
          </cell>
          <cell r="B301" t="str">
            <v>RCS ANALOG OUTPUT MODULE(8)</v>
          </cell>
          <cell r="D301">
            <v>1</v>
          </cell>
          <cell r="E301" t="str">
            <v>SET</v>
          </cell>
          <cell r="G301">
            <v>24000000</v>
          </cell>
        </row>
        <row r="302">
          <cell r="A302" t="str">
            <v>RCS DIGITALG INPUT MODULE(32)</v>
          </cell>
          <cell r="B302" t="str">
            <v>RCS DIGITALG INPUT MODULE(32)</v>
          </cell>
          <cell r="D302">
            <v>1</v>
          </cell>
          <cell r="E302" t="str">
            <v>SET</v>
          </cell>
          <cell r="G302">
            <v>24000000</v>
          </cell>
        </row>
        <row r="303">
          <cell r="A303" t="str">
            <v>RCS DIGITAL OUTPUT MODULE(32)</v>
          </cell>
          <cell r="B303" t="str">
            <v>RCS DIGITAL OUTPUT MODULE(32)</v>
          </cell>
          <cell r="D303">
            <v>1</v>
          </cell>
          <cell r="E303" t="str">
            <v>SET</v>
          </cell>
          <cell r="G303">
            <v>24000000</v>
          </cell>
        </row>
        <row r="304">
          <cell r="A304" t="str">
            <v>RCS PULSE INPUT PROCESSOR(8)</v>
          </cell>
          <cell r="B304" t="str">
            <v>RCS PULSE INPUT PROCESSOR(8)</v>
          </cell>
          <cell r="D304">
            <v>1</v>
          </cell>
          <cell r="E304" t="str">
            <v>SET</v>
          </cell>
          <cell r="G304">
            <v>24000000</v>
          </cell>
        </row>
        <row r="305">
          <cell r="A305" t="str">
            <v>RCS POWER SUPPLY UNIT</v>
          </cell>
          <cell r="B305" t="str">
            <v>RCS POWER SUPPLY UNIT</v>
          </cell>
          <cell r="D305">
            <v>1</v>
          </cell>
          <cell r="E305" t="str">
            <v>개</v>
          </cell>
          <cell r="G305">
            <v>24000000</v>
          </cell>
        </row>
        <row r="306">
          <cell r="A306" t="str">
            <v>TM/TC MASTER MAIN CONTROL BOARD</v>
          </cell>
          <cell r="B306" t="str">
            <v>TM/TC MASTER MAIN CONTROL BOARD</v>
          </cell>
          <cell r="D306">
            <v>1</v>
          </cell>
          <cell r="E306" t="str">
            <v>SET</v>
          </cell>
          <cell r="G306">
            <v>24000000</v>
          </cell>
        </row>
        <row r="307">
          <cell r="A307" t="str">
            <v>TM/TC MASTER ANALOG INPUT(8CH)</v>
          </cell>
          <cell r="B307" t="str">
            <v>TM/TC MASTER ANALOG INPUT(8CH)</v>
          </cell>
          <cell r="D307">
            <v>1</v>
          </cell>
          <cell r="E307" t="str">
            <v>SET</v>
          </cell>
          <cell r="G307">
            <v>24000000</v>
          </cell>
        </row>
        <row r="308">
          <cell r="A308" t="str">
            <v>TM/TC MASTER DIGITALG INPUT(32P)</v>
          </cell>
          <cell r="B308" t="str">
            <v>TM/TC MASTER DIGITALG INPUT(32P)</v>
          </cell>
          <cell r="D308">
            <v>1</v>
          </cell>
          <cell r="E308" t="str">
            <v>SET</v>
          </cell>
          <cell r="G308">
            <v>24000000</v>
          </cell>
        </row>
        <row r="309">
          <cell r="A309" t="str">
            <v>TM/TC MASTER DIGITAL OUTPUT(32P)</v>
          </cell>
          <cell r="B309" t="str">
            <v>TM/TC MASTER DIGITAL OUTPUT(32P)</v>
          </cell>
          <cell r="D309">
            <v>1</v>
          </cell>
          <cell r="E309" t="str">
            <v>SET</v>
          </cell>
          <cell r="G309">
            <v>24000000</v>
          </cell>
        </row>
        <row r="310">
          <cell r="A310" t="str">
            <v>TM/TC MASTER HIGH SPEED COUNTER(5CH)</v>
          </cell>
          <cell r="B310" t="str">
            <v>TM/TC MASTER HIGH SPEED COUNTER(5CH)</v>
          </cell>
          <cell r="D310">
            <v>1</v>
          </cell>
          <cell r="E310" t="str">
            <v>SET</v>
          </cell>
          <cell r="G310">
            <v>24000000</v>
          </cell>
        </row>
        <row r="311">
          <cell r="A311" t="str">
            <v>PRINTER 용지</v>
          </cell>
          <cell r="B311" t="str">
            <v>PRINTER 용지</v>
          </cell>
          <cell r="D311">
            <v>1</v>
          </cell>
          <cell r="E311" t="str">
            <v>BOX</v>
          </cell>
          <cell r="G311">
            <v>450000</v>
          </cell>
        </row>
        <row r="312">
          <cell r="A312" t="str">
            <v>HARD COPIER 용지</v>
          </cell>
          <cell r="B312" t="str">
            <v>HARD COPIER 용지</v>
          </cell>
          <cell r="D312">
            <v>1</v>
          </cell>
          <cell r="E312" t="str">
            <v>BOX</v>
          </cell>
          <cell r="G312">
            <v>600000</v>
          </cell>
        </row>
        <row r="313">
          <cell r="A313" t="str">
            <v>MODEM</v>
          </cell>
          <cell r="B313" t="str">
            <v>MODEM</v>
          </cell>
          <cell r="D313">
            <v>1</v>
          </cell>
          <cell r="E313" t="str">
            <v>SET</v>
          </cell>
          <cell r="G313">
            <v>2145000</v>
          </cell>
        </row>
        <row r="314">
          <cell r="A314" t="str">
            <v>POWER UNIT</v>
          </cell>
          <cell r="B314" t="str">
            <v>POWER UNIT</v>
          </cell>
          <cell r="D314">
            <v>1</v>
          </cell>
          <cell r="E314" t="str">
            <v>SET</v>
          </cell>
          <cell r="G314">
            <v>864000</v>
          </cell>
        </row>
        <row r="315">
          <cell r="A315" t="str">
            <v>수질계측기기 시약</v>
          </cell>
          <cell r="B315" t="str">
            <v>수질계측기기 시약</v>
          </cell>
          <cell r="D315">
            <v>1</v>
          </cell>
          <cell r="E315" t="str">
            <v>식</v>
          </cell>
          <cell r="G315">
            <v>3000000</v>
          </cell>
        </row>
        <row r="316">
          <cell r="A316" t="str">
            <v>PANEL 부속장치</v>
          </cell>
          <cell r="B316" t="str">
            <v>PANEL 부속장치</v>
          </cell>
          <cell r="D316">
            <v>1</v>
          </cell>
          <cell r="E316" t="str">
            <v>식</v>
          </cell>
          <cell r="G316">
            <v>625000</v>
          </cell>
        </row>
        <row r="317">
          <cell r="A317" t="str">
            <v>각종 보호 및 소모기기</v>
          </cell>
          <cell r="B317" t="str">
            <v>각종 보호 및 소모기기</v>
          </cell>
          <cell r="D317">
            <v>1</v>
          </cell>
          <cell r="E317" t="str">
            <v>식</v>
          </cell>
          <cell r="G317">
            <v>15000</v>
          </cell>
        </row>
        <row r="318">
          <cell r="A318" t="str">
            <v>각종 계기(지시계,지시경보기,스위치,RELAY)</v>
          </cell>
          <cell r="B318" t="str">
            <v>각종 계기(지시계,지시경보기,스위치,RELAY)</v>
          </cell>
          <cell r="D318">
            <v>1</v>
          </cell>
          <cell r="E318" t="str">
            <v>식</v>
          </cell>
          <cell r="G318">
            <v>326000</v>
          </cell>
        </row>
        <row r="325">
          <cell r="A325" t="str">
            <v>Ⅱ.CCTV 설비 기자재</v>
          </cell>
          <cell r="B325" t="str">
            <v>Ⅱ.CCTV 설비 기자재</v>
          </cell>
        </row>
        <row r="326">
          <cell r="A326" t="str">
            <v>CCD COLOR CAMERA0.02LX</v>
          </cell>
          <cell r="B326" t="str">
            <v>CCD COLOR CAMERA</v>
          </cell>
          <cell r="C326" t="str">
            <v>0.02LX</v>
          </cell>
          <cell r="D326">
            <v>1</v>
          </cell>
          <cell r="E326" t="str">
            <v>EA</v>
          </cell>
          <cell r="G326">
            <v>3800000</v>
          </cell>
        </row>
        <row r="327">
          <cell r="A327" t="str">
            <v>ZOOM LENS15-180mm</v>
          </cell>
          <cell r="B327" t="str">
            <v>ZOOM LENS</v>
          </cell>
          <cell r="C327" t="str">
            <v>15-180mm</v>
          </cell>
          <cell r="D327">
            <v>1</v>
          </cell>
          <cell r="E327" t="str">
            <v>EA</v>
          </cell>
          <cell r="G327">
            <v>3200000</v>
          </cell>
        </row>
        <row r="328">
          <cell r="A328" t="str">
            <v>ZOOM LENS8.5-51mm</v>
          </cell>
          <cell r="B328" t="str">
            <v>ZOOM LENS</v>
          </cell>
          <cell r="C328" t="str">
            <v>8.5-51mm</v>
          </cell>
          <cell r="D328">
            <v>1</v>
          </cell>
          <cell r="E328" t="str">
            <v>EA</v>
          </cell>
          <cell r="G328">
            <v>900000</v>
          </cell>
        </row>
        <row r="329">
          <cell r="A329" t="str">
            <v>CAMERA HOUSINGFRP</v>
          </cell>
          <cell r="B329" t="str">
            <v>CAMERA HOUSING</v>
          </cell>
          <cell r="C329" t="str">
            <v>FRP</v>
          </cell>
          <cell r="D329">
            <v>1</v>
          </cell>
          <cell r="E329" t="str">
            <v>EA</v>
          </cell>
          <cell r="G329">
            <v>1270000</v>
          </cell>
        </row>
        <row r="330">
          <cell r="A330" t="str">
            <v>PAN/TILT DRIVEOUTD00R</v>
          </cell>
          <cell r="B330" t="str">
            <v>PAN/TILT DRIVE</v>
          </cell>
          <cell r="C330" t="str">
            <v>OUTD00R</v>
          </cell>
          <cell r="D330">
            <v>1</v>
          </cell>
          <cell r="E330" t="str">
            <v>EA</v>
          </cell>
          <cell r="G330">
            <v>1200000</v>
          </cell>
        </row>
        <row r="331">
          <cell r="A331" t="str">
            <v>PAN/TILT DRIVEINDOOR</v>
          </cell>
          <cell r="B331" t="str">
            <v>PAN/TILT DRIVE</v>
          </cell>
          <cell r="C331" t="str">
            <v>INDOOR</v>
          </cell>
          <cell r="D331">
            <v>1</v>
          </cell>
          <cell r="E331" t="str">
            <v>EA</v>
          </cell>
          <cell r="G331">
            <v>550000</v>
          </cell>
        </row>
        <row r="332">
          <cell r="A332" t="str">
            <v>BEAM LIGHT150WX2</v>
          </cell>
          <cell r="B332" t="str">
            <v>BEAM LIGHT</v>
          </cell>
          <cell r="C332" t="str">
            <v>150WX2</v>
          </cell>
          <cell r="D332">
            <v>1</v>
          </cell>
          <cell r="E332" t="str">
            <v>SET</v>
          </cell>
          <cell r="G332">
            <v>300000</v>
          </cell>
        </row>
        <row r="333">
          <cell r="A333" t="str">
            <v>BEAM LIGHT BRACKETSUS</v>
          </cell>
          <cell r="B333" t="str">
            <v>BEAM LIGHT BRACKET</v>
          </cell>
          <cell r="C333" t="str">
            <v>SUS</v>
          </cell>
          <cell r="D333">
            <v>1</v>
          </cell>
          <cell r="E333" t="str">
            <v>EA</v>
          </cell>
          <cell r="G333">
            <v>100000</v>
          </cell>
        </row>
        <row r="334">
          <cell r="A334" t="str">
            <v>POLE STAND6"X4M(SUS)</v>
          </cell>
          <cell r="B334" t="str">
            <v>POLE STAND</v>
          </cell>
          <cell r="C334" t="str">
            <v>6"X4M(SUS)</v>
          </cell>
          <cell r="D334">
            <v>1</v>
          </cell>
          <cell r="E334" t="str">
            <v>EA</v>
          </cell>
          <cell r="G334">
            <v>800000</v>
          </cell>
        </row>
        <row r="335">
          <cell r="A335" t="str">
            <v>CAMERA BRACKETINDOOR</v>
          </cell>
          <cell r="B335" t="str">
            <v>CAMERA BRACKET</v>
          </cell>
          <cell r="C335" t="str">
            <v>INDOOR</v>
          </cell>
          <cell r="D335">
            <v>1</v>
          </cell>
          <cell r="E335" t="str">
            <v>EA</v>
          </cell>
          <cell r="G335">
            <v>45000</v>
          </cell>
        </row>
        <row r="336">
          <cell r="A336" t="str">
            <v>RECEIVER UNITP/T,ZOOM</v>
          </cell>
          <cell r="B336" t="str">
            <v>RECEIVER UNIT</v>
          </cell>
          <cell r="C336" t="str">
            <v>P/T,ZOOM</v>
          </cell>
          <cell r="D336">
            <v>1</v>
          </cell>
          <cell r="E336" t="str">
            <v>EA</v>
          </cell>
          <cell r="G336">
            <v>850000</v>
          </cell>
        </row>
        <row r="337">
          <cell r="A337" t="str">
            <v>WATER PROOF BOXRECEIVER용(SUS304)</v>
          </cell>
          <cell r="B337" t="str">
            <v>WATER PROOF BOX</v>
          </cell>
          <cell r="C337" t="str">
            <v>RECEIVER용(SUS304)</v>
          </cell>
          <cell r="D337">
            <v>1</v>
          </cell>
          <cell r="E337" t="str">
            <v>EA</v>
          </cell>
          <cell r="G337">
            <v>2350000</v>
          </cell>
        </row>
        <row r="338">
          <cell r="A338" t="str">
            <v>A.I.U</v>
          </cell>
          <cell r="B338" t="str">
            <v>A.I.U</v>
          </cell>
          <cell r="D338">
            <v>1</v>
          </cell>
          <cell r="E338" t="str">
            <v>EA</v>
          </cell>
          <cell r="G338">
            <v>1100000</v>
          </cell>
        </row>
        <row r="339">
          <cell r="A339" t="str">
            <v>C.P.U16 BY 4</v>
          </cell>
          <cell r="B339" t="str">
            <v>C.P.U</v>
          </cell>
          <cell r="C339" t="str">
            <v>16 BY 4</v>
          </cell>
          <cell r="D339">
            <v>1</v>
          </cell>
          <cell r="E339" t="str">
            <v>EA</v>
          </cell>
          <cell r="G339">
            <v>7500000</v>
          </cell>
        </row>
        <row r="340">
          <cell r="A340" t="str">
            <v>D.C.U</v>
          </cell>
          <cell r="B340" t="str">
            <v>D.C.U</v>
          </cell>
          <cell r="D340">
            <v>1</v>
          </cell>
          <cell r="E340" t="str">
            <v>EA</v>
          </cell>
          <cell r="G340">
            <v>1300000</v>
          </cell>
        </row>
        <row r="341">
          <cell r="A341" t="str">
            <v>S.D.U</v>
          </cell>
          <cell r="B341" t="str">
            <v>S.D.U</v>
          </cell>
          <cell r="D341">
            <v>1</v>
          </cell>
          <cell r="E341" t="str">
            <v>EA</v>
          </cell>
          <cell r="G341">
            <v>600000</v>
          </cell>
        </row>
        <row r="342">
          <cell r="A342" t="str">
            <v>VIDEO IN/OUT MOUDLE16CH</v>
          </cell>
          <cell r="B342" t="str">
            <v>VIDEO IN/OUT MOUDLE</v>
          </cell>
          <cell r="C342" t="str">
            <v>16CH</v>
          </cell>
          <cell r="D342">
            <v>1</v>
          </cell>
          <cell r="E342" t="str">
            <v>EA</v>
          </cell>
          <cell r="G342">
            <v>5600000</v>
          </cell>
        </row>
        <row r="343">
          <cell r="A343" t="str">
            <v>VIDEO IN/OUT CARD</v>
          </cell>
          <cell r="B343" t="str">
            <v>VIDEO IN/OUT CARD</v>
          </cell>
          <cell r="D343">
            <v>1</v>
          </cell>
          <cell r="E343" t="str">
            <v>EA</v>
          </cell>
          <cell r="G343">
            <v>400000</v>
          </cell>
        </row>
        <row r="344">
          <cell r="A344" t="str">
            <v>KEY BOARDCPU용(조작탁포함)</v>
          </cell>
          <cell r="B344" t="str">
            <v>KEY BOARD</v>
          </cell>
          <cell r="C344" t="str">
            <v>CPU용(조작탁포함)</v>
          </cell>
          <cell r="D344">
            <v>1</v>
          </cell>
          <cell r="E344" t="str">
            <v>EA</v>
          </cell>
          <cell r="G344">
            <v>2750000</v>
          </cell>
        </row>
        <row r="345">
          <cell r="A345" t="str">
            <v>V.T.R36시간용</v>
          </cell>
          <cell r="B345" t="str">
            <v>V.T.R</v>
          </cell>
          <cell r="C345" t="str">
            <v>36시간용</v>
          </cell>
          <cell r="D345">
            <v>1</v>
          </cell>
          <cell r="E345" t="str">
            <v>EA</v>
          </cell>
          <cell r="G345">
            <v>1400000</v>
          </cell>
        </row>
        <row r="346">
          <cell r="A346" t="str">
            <v>COLOR MONITOR20"</v>
          </cell>
          <cell r="B346" t="str">
            <v>COLOR MONITOR</v>
          </cell>
          <cell r="C346" t="str">
            <v>20"</v>
          </cell>
          <cell r="D346">
            <v>1</v>
          </cell>
          <cell r="E346" t="str">
            <v>EA</v>
          </cell>
          <cell r="G346">
            <v>300000</v>
          </cell>
        </row>
        <row r="347">
          <cell r="A347" t="str">
            <v>적외선 센서50M용</v>
          </cell>
          <cell r="B347" t="str">
            <v>적외선 센서</v>
          </cell>
          <cell r="C347" t="str">
            <v>50M용</v>
          </cell>
          <cell r="D347">
            <v>1</v>
          </cell>
          <cell r="E347" t="str">
            <v>조</v>
          </cell>
          <cell r="G347">
            <v>380000</v>
          </cell>
        </row>
        <row r="348">
          <cell r="A348" t="str">
            <v>MONITOR RACK</v>
          </cell>
          <cell r="B348" t="str">
            <v>MONITOR RACK</v>
          </cell>
          <cell r="D348">
            <v>1</v>
          </cell>
          <cell r="E348" t="str">
            <v>EA</v>
          </cell>
          <cell r="G348">
            <v>400000</v>
          </cell>
        </row>
        <row r="349">
          <cell r="A349" t="str">
            <v>POWER CONTROLLER12CH</v>
          </cell>
          <cell r="B349" t="str">
            <v>POWER CONTROLLER</v>
          </cell>
          <cell r="C349" t="str">
            <v>12CH</v>
          </cell>
          <cell r="D349">
            <v>1</v>
          </cell>
          <cell r="E349" t="str">
            <v>EA</v>
          </cell>
          <cell r="G349">
            <v>200000</v>
          </cell>
        </row>
        <row r="350">
          <cell r="A350" t="str">
            <v>SURGE PROTECTORVIDEO용</v>
          </cell>
          <cell r="B350" t="str">
            <v>SURGE PROTECTOR</v>
          </cell>
          <cell r="C350" t="str">
            <v>VIDEO용</v>
          </cell>
          <cell r="D350">
            <v>1</v>
          </cell>
          <cell r="E350" t="str">
            <v>EA</v>
          </cell>
          <cell r="G350">
            <v>250000</v>
          </cell>
        </row>
        <row r="351">
          <cell r="A351" t="str">
            <v>SURGE PROTECTORCONTROL용</v>
          </cell>
          <cell r="B351" t="str">
            <v>SURGE PROTECTOR</v>
          </cell>
          <cell r="C351" t="str">
            <v>CONTROL용</v>
          </cell>
          <cell r="D351">
            <v>1</v>
          </cell>
          <cell r="E351" t="str">
            <v>EA</v>
          </cell>
          <cell r="G351">
            <v>270000</v>
          </cell>
        </row>
        <row r="352">
          <cell r="A352" t="str">
            <v>SURGE PROTECTORPOWER용</v>
          </cell>
          <cell r="B352" t="str">
            <v>SURGE PROTECTOR</v>
          </cell>
          <cell r="C352" t="str">
            <v>POWER용</v>
          </cell>
          <cell r="D352">
            <v>1</v>
          </cell>
          <cell r="E352" t="str">
            <v>EA</v>
          </cell>
          <cell r="G352">
            <v>220000</v>
          </cell>
        </row>
        <row r="353">
          <cell r="A353" t="str">
            <v>QUAD VIEW4CH</v>
          </cell>
          <cell r="B353" t="str">
            <v>QUAD VIEW</v>
          </cell>
          <cell r="C353" t="str">
            <v>4CH</v>
          </cell>
          <cell r="D353">
            <v>1</v>
          </cell>
          <cell r="E353" t="str">
            <v>EA</v>
          </cell>
          <cell r="G353">
            <v>1800000</v>
          </cell>
        </row>
        <row r="354">
          <cell r="A354" t="str">
            <v>QUAD CONTROLLER1CH</v>
          </cell>
          <cell r="B354" t="str">
            <v>QUAD CONTROLLER</v>
          </cell>
          <cell r="C354" t="str">
            <v>1CH</v>
          </cell>
          <cell r="D354">
            <v>1</v>
          </cell>
          <cell r="E354" t="str">
            <v>SET</v>
          </cell>
          <cell r="G354">
            <v>960000</v>
          </cell>
        </row>
        <row r="355">
          <cell r="A355" t="str">
            <v>SYSTEM RACK</v>
          </cell>
          <cell r="B355" t="str">
            <v>SYSTEM RACK</v>
          </cell>
          <cell r="D355">
            <v>1</v>
          </cell>
          <cell r="E355" t="str">
            <v>EA</v>
          </cell>
          <cell r="G355">
            <v>120000</v>
          </cell>
        </row>
        <row r="356">
          <cell r="A356" t="str">
            <v>CODEC</v>
          </cell>
          <cell r="B356" t="str">
            <v>CODEC</v>
          </cell>
          <cell r="D356">
            <v>1</v>
          </cell>
          <cell r="E356" t="str">
            <v>EA</v>
          </cell>
          <cell r="G356">
            <v>30000000</v>
          </cell>
        </row>
        <row r="358">
          <cell r="A358" t="str">
            <v>Ⅲ. 방송통신 설비</v>
          </cell>
          <cell r="B358" t="str">
            <v>Ⅲ. 방송통신 설비</v>
          </cell>
        </row>
        <row r="359">
          <cell r="A359" t="str">
            <v>밀양 방송용 AMP1200W</v>
          </cell>
          <cell r="B359" t="str">
            <v>밀양 방송용 AMP</v>
          </cell>
          <cell r="C359" t="str">
            <v>1200W</v>
          </cell>
          <cell r="D359">
            <v>1</v>
          </cell>
          <cell r="E359" t="str">
            <v>SET</v>
          </cell>
          <cell r="G359">
            <v>10000000</v>
          </cell>
        </row>
        <row r="360">
          <cell r="A360" t="str">
            <v>양산 방송용 AMP960W</v>
          </cell>
          <cell r="B360" t="str">
            <v>양산 방송용 AMP</v>
          </cell>
          <cell r="C360" t="str">
            <v>960W</v>
          </cell>
          <cell r="D360">
            <v>1</v>
          </cell>
          <cell r="E360" t="str">
            <v>SET</v>
          </cell>
          <cell r="G360">
            <v>10000000</v>
          </cell>
        </row>
        <row r="361">
          <cell r="A361" t="str">
            <v>밀양 전자식 교환기</v>
          </cell>
          <cell r="B361" t="str">
            <v>밀양 전자식 교환기</v>
          </cell>
          <cell r="D361">
            <v>1</v>
          </cell>
          <cell r="E361" t="str">
            <v>SET</v>
          </cell>
          <cell r="G361">
            <v>40000000</v>
          </cell>
        </row>
        <row r="362">
          <cell r="A362" t="str">
            <v>양산 전자식 교환기</v>
          </cell>
          <cell r="B362" t="str">
            <v>양산 전자식 교환기</v>
          </cell>
          <cell r="D362">
            <v>1</v>
          </cell>
          <cell r="E362" t="str">
            <v>SET</v>
          </cell>
          <cell r="G362">
            <v>40000000</v>
          </cell>
        </row>
        <row r="373">
          <cell r="A373" t="str">
            <v/>
          </cell>
        </row>
        <row r="374">
          <cell r="A374" t="str">
            <v/>
          </cell>
        </row>
        <row r="375">
          <cell r="A375" t="str">
            <v/>
          </cell>
        </row>
        <row r="378">
          <cell r="A378" t="str">
            <v/>
          </cell>
        </row>
      </sheetData>
      <sheetData sheetId="9">
        <row r="3">
          <cell r="A3" t="str">
            <v>직종명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/>
      <sheetData sheetId="102"/>
      <sheetData sheetId="103"/>
      <sheetData sheetId="104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</sheetDataSet>
  </externalBook>
</externalLink>
</file>

<file path=xl/externalLinks/externalLink15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프로그램"/>
      <sheetName val="메인메뉴"/>
      <sheetName val="침사지"/>
      <sheetName val="유입펌프장"/>
      <sheetName val="초침-옥내"/>
      <sheetName val="초침-옥외"/>
      <sheetName val="포기조-옥내"/>
      <sheetName val="포기조-옥외"/>
      <sheetName val="공기송풍기동"/>
      <sheetName val="종침-옥내"/>
      <sheetName val="종침-옥외"/>
      <sheetName val="소독설비"/>
      <sheetName val="용수공급설비"/>
      <sheetName val="철거물량"/>
      <sheetName val="농축조"/>
      <sheetName val="기계식농축설비"/>
      <sheetName val="소화조-옥내"/>
      <sheetName val="소화조-옥외"/>
      <sheetName val="가온설비"/>
      <sheetName val="가스저장설비"/>
      <sheetName val="슬러지탈수설비"/>
      <sheetName val="공동구"/>
      <sheetName val="오수펌프"/>
      <sheetName val="물량17"/>
      <sheetName val="#REF"/>
      <sheetName val="Macro1"/>
      <sheetName val="종배수관면벽신"/>
      <sheetName val="적용단위길이"/>
      <sheetName val="피벗테이블데이터분석"/>
      <sheetName val="특수기호강도거푸집"/>
      <sheetName val="종배수관(신)"/>
      <sheetName val="자료입력"/>
      <sheetName val="PIPE-MUL"/>
      <sheetName val="횡배수관집현황(2공구)"/>
      <sheetName val="단가조사"/>
    </sheetNames>
    <definedNames>
      <definedName name="단중입력"/>
      <definedName name="프로그램.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</sheetDataSet>
  </externalBook>
</externalLink>
</file>

<file path=xl/externalLinks/externalLink15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 "/>
      <sheetName val="갑지"/>
      <sheetName val="설계서"/>
      <sheetName val="설계설명서"/>
      <sheetName val="시방서"/>
      <sheetName val="이형관내역"/>
      <sheetName val="2공구산출내역"/>
      <sheetName val="70%"/>
      <sheetName val="투찰"/>
      <sheetName val="조견표"/>
      <sheetName val="구간재료"/>
      <sheetName val="예산내역"/>
      <sheetName val="총괄수지표"/>
      <sheetName val="공무2과"/>
      <sheetName val="이름정의"/>
      <sheetName val="적산산출"/>
      <sheetName val="자재비산출"/>
      <sheetName val="노임단가"/>
      <sheetName val="운용비산출"/>
      <sheetName val="설계내역"/>
      <sheetName val="sub"/>
      <sheetName val="일위대가목록"/>
      <sheetName val="기자재비"/>
      <sheetName val="1안"/>
      <sheetName val="값"/>
      <sheetName val="선로의 %임피던스 "/>
      <sheetName val="설계내역서"/>
      <sheetName val="달대"/>
      <sheetName val="정부노임단가"/>
    </sheetNames>
    <sheetDataSet>
      <sheetData sheetId="0" refreshError="1"/>
      <sheetData sheetId="1" refreshError="1"/>
      <sheetData sheetId="2" refreshError="1">
        <row r="162">
          <cell r="L162">
            <v>167075000.40000001</v>
          </cell>
        </row>
        <row r="164">
          <cell r="L164">
            <v>35811000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15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기 진행현황(7월17)"/>
      <sheetName val="기기리스트(당초-변경)"/>
      <sheetName val="현장조사"/>
    </sheetNames>
    <sheetDataSet>
      <sheetData sheetId="0"/>
      <sheetData sheetId="1"/>
      <sheetData sheetId="2" refreshError="1"/>
    </sheetDataSet>
  </externalBook>
</externalLink>
</file>

<file path=xl/externalLinks/externalLink15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처음"/>
      <sheetName val="집계모듈"/>
      <sheetName val="집계"/>
      <sheetName val="집계계산"/>
      <sheetName val="수량작업시트"/>
      <sheetName val="전선 및 전선관"/>
      <sheetName val="관로터파기"/>
      <sheetName val="수량산출모듈"/>
      <sheetName val="전압강하"/>
      <sheetName val="전압강하계산모듈"/>
      <sheetName val="등가거리"/>
      <sheetName val="신호기공배관"/>
      <sheetName val="도움말"/>
      <sheetName val="연접"/>
      <sheetName val="자재물량"/>
      <sheetName val="단가조사"/>
      <sheetName val="70%"/>
      <sheetName val="2공구산출내역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by일위대가"/>
      <sheetName val="기계경비(시간당)"/>
      <sheetName val="램머"/>
      <sheetName val="단가산출"/>
      <sheetName val="철거산출근거"/>
      <sheetName val="합천내역"/>
      <sheetName val="인건비 "/>
      <sheetName val="단가조사"/>
      <sheetName val=" 냉각수펌프"/>
      <sheetName val="DATE"/>
      <sheetName val="수량산출"/>
      <sheetName val="내역서 (1차)"/>
      <sheetName val="내역"/>
      <sheetName val="내역서"/>
      <sheetName val="도급예산내역서봉투"/>
      <sheetName val="공사원가계산서"/>
      <sheetName val="설계산출표지"/>
      <sheetName val="도급예산내역서총괄표"/>
      <sheetName val="을부담운반비"/>
      <sheetName val="설계산출기초"/>
      <sheetName val="운반비산출"/>
      <sheetName val="내역서(삼호)"/>
      <sheetName val="노무비"/>
      <sheetName val="98지급계획"/>
      <sheetName val="설치공사비"/>
      <sheetName val="경산"/>
      <sheetName val="건축"/>
      <sheetName val="설계서을"/>
      <sheetName val="원가계산서 "/>
      <sheetName val="품셈"/>
      <sheetName val="통일일위1"/>
      <sheetName val="적용건축"/>
      <sheetName val="사급자재(1단계)"/>
      <sheetName val="공정량산출내역서 "/>
      <sheetName val="Y-WORK"/>
      <sheetName val="일위대가(출입)"/>
      <sheetName val="일위대가"/>
      <sheetName val="COL"/>
      <sheetName val="Sheet1"/>
      <sheetName val="시트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</sheetDataSet>
  </externalBook>
</externalLink>
</file>

<file path=xl/externalLinks/externalLink15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J형측구집계"/>
      <sheetName val="J형측구단위수량"/>
      <sheetName val="J형측구신축이음단위수량"/>
      <sheetName val="J형측구마구리단위수량"/>
      <sheetName val="J형측구배수"/>
      <sheetName val="J형측구(29)"/>
      <sheetName val="Sheet1 (2)"/>
      <sheetName val="DATA"/>
      <sheetName val="구조물철거타공정이월"/>
      <sheetName val="단가 및 재료비"/>
      <sheetName val="중기사용료산출근거"/>
      <sheetName val="N賃率-職"/>
      <sheetName val="일위대가(가설)"/>
      <sheetName val="총집계표"/>
      <sheetName val="일위대가-1"/>
      <sheetName val="내역서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5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목차"/>
      <sheetName val="기계경비"/>
      <sheetName val="포장절단"/>
      <sheetName val="중기터파기,되메우기"/>
      <sheetName val="포장깨기"/>
      <sheetName val="암반깨기(0.4)"/>
      <sheetName val="소형브레이카"/>
      <sheetName val="램머"/>
      <sheetName val="잔토운반거리"/>
      <sheetName val="내용"/>
      <sheetName val="변수값(1)"/>
      <sheetName val="변수값(2)"/>
      <sheetName val="잔토처리"/>
      <sheetName val="중기터파기(잔토처리)"/>
      <sheetName val="폐기물처리비"/>
      <sheetName val="AS복구"/>
      <sheetName val="G.R300합계"/>
      <sheetName val="G.R300경비"/>
      <sheetName val="재료집계표"/>
      <sheetName val="하천하월"/>
      <sheetName val="압입공사수량산출"/>
      <sheetName val="관.지.벽 공정집계표"/>
      <sheetName val="보강콘크리트산출"/>
      <sheetName val="PE내관피스표"/>
      <sheetName val="인수공(총괄)"/>
      <sheetName val="FC관자재산출"/>
      <sheetName val="양수작업"/>
      <sheetName val="공제대산출"/>
      <sheetName val="현장자재소운반"/>
      <sheetName val="라,교,공사안내판"/>
      <sheetName val="전력비"/>
      <sheetName val="가설규모및부지임차료"/>
      <sheetName val="가설울타리및보안등설치"/>
      <sheetName val="지수판설치수량산출서"/>
      <sheetName val="잔디복구수량산출"/>
      <sheetName val="단가산출"/>
      <sheetName val="Baby일위대가"/>
      <sheetName val="수량산출"/>
      <sheetName val="자재"/>
      <sheetName val="집계"/>
      <sheetName val="Sheet6"/>
      <sheetName val=""/>
      <sheetName val="내역서"/>
      <sheetName val="설계실행투찰"/>
      <sheetName val="기계경비(시간당)"/>
      <sheetName val="BID"/>
      <sheetName val="진천,증평(9.3)"/>
      <sheetName val="노임"/>
      <sheetName val="노무"/>
      <sheetName val="노임단가"/>
      <sheetName val="DATE"/>
      <sheetName val="밸브설치"/>
      <sheetName val="집계표"/>
      <sheetName val="내역서(원본)"/>
      <sheetName val="45,46"/>
      <sheetName val="#REF"/>
      <sheetName val="Sheet3"/>
      <sheetName val="맨홀수량"/>
      <sheetName val="산출근거#2-3"/>
      <sheetName val="mat"/>
      <sheetName val="산출내역서집계표"/>
      <sheetName val="70%"/>
      <sheetName val="수간보호"/>
      <sheetName val="자재단가비교표"/>
      <sheetName val="개소별수량산출"/>
      <sheetName val="기자재수량"/>
      <sheetName val="단가"/>
      <sheetName val="분전함신설"/>
      <sheetName val="접지1종"/>
      <sheetName val="1.2.1 동력설비 부하계산서(고압부하)"/>
      <sheetName val="간접비계산"/>
      <sheetName val="내역"/>
      <sheetName val="케이불1"/>
      <sheetName val="PIPE(UG)내역"/>
      <sheetName val="교통대책내역"/>
      <sheetName val="Y-WORK"/>
      <sheetName val="Ekog10"/>
      <sheetName val="토목"/>
      <sheetName val="조직"/>
      <sheetName val="부대내역"/>
      <sheetName val="가시설관급자재"/>
      <sheetName val="기계내역"/>
      <sheetName val="본공사"/>
      <sheetName val="CABLE SIZE-1"/>
      <sheetName val="재료비"/>
      <sheetName val="기준"/>
      <sheetName val="터파기및재료"/>
      <sheetName val="예총"/>
      <sheetName val="재료값"/>
      <sheetName val="DATA"/>
      <sheetName val="16.1 IO-LIST"/>
      <sheetName val="허용전류-IEC DATA"/>
      <sheetName val="전기일위대가"/>
      <sheetName val="설직재-1"/>
      <sheetName val="8.수량산출 (2)"/>
      <sheetName val="부대공사비"/>
      <sheetName val="현장관리비집계표"/>
      <sheetName val="Macro1"/>
      <sheetName val="건축내역(트럼프수성)"/>
      <sheetName val="확약서"/>
      <sheetName val="토목수량(공정)"/>
      <sheetName val="설계"/>
      <sheetName val="소형레이카"/>
      <sheetName val="공조배관"/>
      <sheetName val="공비대비"/>
      <sheetName val="CABLE"/>
      <sheetName val="송전재료비"/>
      <sheetName val="속성DB"/>
      <sheetName val="const."/>
      <sheetName val="Macro(동력)"/>
      <sheetName val="풀박스표지"/>
      <sheetName val="전선"/>
      <sheetName val="Macro(배관)"/>
      <sheetName val="광속"/>
      <sheetName val="실행"/>
      <sheetName val="저"/>
      <sheetName val="직노"/>
      <sheetName val="총괄"/>
      <sheetName val="인수공"/>
      <sheetName val="경산"/>
      <sheetName val="배수장토목공사비"/>
      <sheetName val="1.설계조건"/>
      <sheetName val="가계부"/>
      <sheetName val="제품목록"/>
      <sheetName val="매입매출관리"/>
      <sheetName val="단가산출서"/>
      <sheetName val="총괄-1"/>
      <sheetName val="설계명세서"/>
      <sheetName val="일위대가표"/>
      <sheetName val="발안전력구"/>
      <sheetName val="일위대가"/>
      <sheetName val="건축토목내역"/>
      <sheetName val="철거산출근거"/>
      <sheetName val="일위대가목차"/>
      <sheetName val="단가목록"/>
      <sheetName val="주공 갑지"/>
      <sheetName val="갑지(추정)"/>
      <sheetName val="4차원가계산서"/>
      <sheetName val="내역작성"/>
      <sheetName val="토목주소"/>
      <sheetName val="공량산출서"/>
      <sheetName val="수주현황2월"/>
      <sheetName val="공내역"/>
      <sheetName val="가로등내역서"/>
      <sheetName val="견적서"/>
      <sheetName val="인공LIST"/>
      <sheetName val="소방사항"/>
      <sheetName val="단가조사"/>
      <sheetName val="공종구간"/>
      <sheetName val="복구일위대가표"/>
      <sheetName val="제1장"/>
      <sheetName val="설계서을"/>
      <sheetName val="수량계산"/>
      <sheetName val="일위산출"/>
      <sheetName val="전등부하"/>
      <sheetName val="2.1 부하계산서"/>
      <sheetName val="1.1 부하집계표"/>
      <sheetName val="MCC제원"/>
      <sheetName val="N賃率-職"/>
      <sheetName val="연결관암거"/>
      <sheetName val="시점교대"/>
      <sheetName val="평가데이터"/>
      <sheetName val="결산용"/>
      <sheetName val="식재수량표"/>
      <sheetName val="청주(철골발주의뢰서)"/>
      <sheetName val="유효폭의 계산"/>
      <sheetName val="준검 내역서"/>
      <sheetName val="Total"/>
      <sheetName val="중기손료"/>
      <sheetName val="굴착현장"/>
      <sheetName val="조명율표"/>
      <sheetName val="차도조도계산"/>
      <sheetName val="01AC"/>
      <sheetName val="데이터(삭제 및 수정금지)"/>
      <sheetName val="값"/>
      <sheetName val="Sheet1 (2)"/>
      <sheetName val="a1.시중노임및물가시세"/>
      <sheetName val="사유서제출현황-2"/>
      <sheetName val="위치조서"/>
      <sheetName val="일위대가 "/>
      <sheetName val="총집계표"/>
      <sheetName val="인수공규격"/>
      <sheetName val="36신설수량"/>
      <sheetName val="입력"/>
      <sheetName val="수량산출서-2"/>
      <sheetName val="현황"/>
      <sheetName val="자재단가"/>
      <sheetName val="9GNG운반"/>
      <sheetName val="도급내역서"/>
      <sheetName val="DDC-6~10"/>
      <sheetName val="조건"/>
      <sheetName val="수량산출서OS"/>
      <sheetName val="사급정리분"/>
      <sheetName val="목차임시"/>
      <sheetName val="견적대비"/>
      <sheetName val="감시제어"/>
      <sheetName val="교량,선로"/>
      <sheetName val="일위_파일"/>
      <sheetName val="목록"/>
      <sheetName val="gyun"/>
      <sheetName val="암반깨기(0_4)"/>
      <sheetName val="G_R300합계"/>
      <sheetName val="G_R300경비"/>
      <sheetName val="관_지_벽_공정집계표"/>
      <sheetName val="진천,증평(9_3)"/>
      <sheetName val="손익계획"/>
      <sheetName val="A 견적"/>
      <sheetName val="제품"/>
      <sheetName val="가시설흙막이"/>
      <sheetName val="1.변압기용량"/>
      <sheetName val="Sheet1"/>
      <sheetName val="1.2 동력설비 부하계산서"/>
      <sheetName val="4.2유효폭의 계산"/>
      <sheetName val="수량인공"/>
      <sheetName val="설비비1"/>
      <sheetName val="Lumen"/>
      <sheetName val="북제주-표지"/>
      <sheetName val="설비비3"/>
      <sheetName val="건축내역"/>
      <sheetName val="건축원가계산서"/>
      <sheetName val="Macro3"/>
      <sheetName val="Macro2"/>
      <sheetName val="스파이더산출근거"/>
      <sheetName val="마산월령동골조물량변경"/>
      <sheetName val="4.  단락전류의 계산"/>
      <sheetName val="단1"/>
      <sheetName val="설계예산서"/>
      <sheetName val="점검총괄"/>
      <sheetName val="9509"/>
      <sheetName val="전국현황"/>
      <sheetName val="40집계"/>
      <sheetName val="산출내역서"/>
      <sheetName val="자재단가 산출근거"/>
      <sheetName val="48일위"/>
      <sheetName val="차액보증"/>
      <sheetName val="전선 및 전선관"/>
      <sheetName val="대비"/>
      <sheetName val="출력X"/>
      <sheetName val="001"/>
      <sheetName val="단가 및 재료비"/>
      <sheetName val="화해(함평)"/>
      <sheetName val="화해(장성)"/>
      <sheetName val="빗물받이(910-510-410)"/>
      <sheetName val="상하차비용"/>
      <sheetName val="1.2 처리장 동력설비 부하계산서"/>
      <sheetName val="일반공사"/>
      <sheetName val="BOQ(전체)"/>
      <sheetName val="내역1"/>
      <sheetName val="변경내역"/>
      <sheetName val="콘_재료분리(1)"/>
      <sheetName val="데리네이타현황"/>
      <sheetName val="을지"/>
      <sheetName val="강관 및 부속"/>
      <sheetName val="조명시설"/>
      <sheetName val="강교(당초수량)"/>
      <sheetName val="남양내역"/>
      <sheetName val="코드"/>
      <sheetName val="단가표"/>
      <sheetName val="BOQ.vts"/>
      <sheetName val="시중노임"/>
      <sheetName val="완도-군외"/>
      <sheetName val="MOTOR"/>
      <sheetName val="부대공"/>
      <sheetName val="토공"/>
      <sheetName val="포장공"/>
      <sheetName val="별표집계"/>
      <sheetName val="시설장비"/>
      <sheetName val="투찰가"/>
      <sheetName val="DDC1~5"/>
      <sheetName val="1"/>
      <sheetName val="J直材4"/>
      <sheetName val="작업내역산출1"/>
      <sheetName val="사업총괄"/>
      <sheetName val="건축일"/>
      <sheetName val="공사내역(2003년)"/>
      <sheetName val="120"/>
      <sheetName val="130"/>
      <sheetName val="100"/>
      <sheetName val="101"/>
      <sheetName val="102"/>
      <sheetName val="103"/>
      <sheetName val="106"/>
      <sheetName val="108"/>
      <sheetName val="109"/>
      <sheetName val="131"/>
      <sheetName val="110"/>
      <sheetName val="111"/>
      <sheetName val="114"/>
      <sheetName val="116"/>
      <sheetName val="132"/>
      <sheetName val="140"/>
      <sheetName val="141"/>
      <sheetName val="142"/>
      <sheetName val="143"/>
      <sheetName val="144"/>
      <sheetName val="145"/>
      <sheetName val="146"/>
      <sheetName val="121"/>
      <sheetName val="147"/>
      <sheetName val="148"/>
      <sheetName val="160"/>
      <sheetName val="164"/>
      <sheetName val="Flaer Area"/>
      <sheetName val="123"/>
      <sheetName val="124"/>
      <sheetName val="125"/>
      <sheetName val="126"/>
      <sheetName val="127"/>
      <sheetName val="128"/>
      <sheetName val="129"/>
      <sheetName val="업체별기성내역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경상직원"/>
      <sheetName val="표지 (2)"/>
      <sheetName val="자재단가표"/>
      <sheetName val="설계서"/>
      <sheetName val="일반부표"/>
      <sheetName val="0"/>
      <sheetName val="실행내역"/>
      <sheetName val="2.가정단면"/>
      <sheetName val="인건-측정"/>
      <sheetName val="유림총괄"/>
      <sheetName val="연결관산출조서"/>
      <sheetName val="배수관토공산출"/>
      <sheetName val="역T형"/>
      <sheetName val="PILE"/>
      <sheetName val="TOTAL3"/>
      <sheetName val="6호기"/>
      <sheetName val="입찰안"/>
      <sheetName val="할증"/>
      <sheetName val="근로명부"/>
      <sheetName val="노임대장"/>
      <sheetName val="원가(건축)"/>
      <sheetName val="보합"/>
      <sheetName val="손익코드"/>
      <sheetName val="일위(PN)"/>
      <sheetName val="48산출"/>
      <sheetName val="중기 부표"/>
      <sheetName val="일위"/>
      <sheetName val="WEIGHT LIST"/>
      <sheetName val="POL6차-PIPING"/>
      <sheetName val="물량"/>
      <sheetName val="산#2-1 (2)"/>
      <sheetName val="산#3-1"/>
      <sheetName val="산출-설비"/>
      <sheetName val="상수구조화편집부표"/>
      <sheetName val="설치설계서"/>
      <sheetName val="철거설계서"/>
      <sheetName val="설비단가표"/>
      <sheetName val="I一般比"/>
      <sheetName val="입찰"/>
      <sheetName val="현경"/>
      <sheetName val="백호우계수"/>
      <sheetName val="소비자가"/>
      <sheetName val="청천내"/>
      <sheetName val="구천"/>
      <sheetName val="98NS-N"/>
      <sheetName val="매출채권"/>
      <sheetName val="식재일위대가"/>
      <sheetName val=" 냉각수펌프"/>
      <sheetName val="단위단가"/>
      <sheetName val="투찰"/>
      <sheetName val="공사비증감"/>
      <sheetName val="상-교대(A1-A2)"/>
      <sheetName val="원가계산서"/>
      <sheetName val="횡배수관"/>
      <sheetName val="100만평"/>
      <sheetName val="노임단가(2000하반기)"/>
      <sheetName val="품셈TABLE"/>
      <sheetName val="기초"/>
      <sheetName val="b_balju_cho"/>
      <sheetName val="손익차9월2"/>
      <sheetName val="건축공사"/>
      <sheetName val="부재리스트"/>
      <sheetName val="도봉2지구"/>
      <sheetName val="소야공정계획표"/>
      <sheetName val="건축"/>
      <sheetName val="FAB별"/>
      <sheetName val="자재(원원+원대)"/>
      <sheetName val="TIE-IN"/>
      <sheetName val="개요"/>
      <sheetName val="토공집계표"/>
      <sheetName val="물량입력"/>
      <sheetName val="매출"/>
      <sheetName val="유지관리"/>
      <sheetName val="시장성초안camera"/>
      <sheetName val="토목내역"/>
      <sheetName val="투찰추정"/>
      <sheetName val="중기"/>
      <sheetName val="물량산출"/>
      <sheetName val="공사노임"/>
      <sheetName val="직재"/>
      <sheetName val="산출금액내역"/>
      <sheetName val="물가대비표"/>
      <sheetName val="옥내소화전계산서"/>
      <sheetName val="신규 품"/>
      <sheetName val="Sheet5"/>
      <sheetName val="토공정보"/>
      <sheetName val="공문"/>
      <sheetName val="갑지"/>
      <sheetName val="항목별사용내역"/>
      <sheetName val="항목별사용금액"/>
      <sheetName val="급여명세서(한국)"/>
      <sheetName val="1.노무비명세서(해동)"/>
      <sheetName val="1.노무비명세서(토목)"/>
      <sheetName val="2.노무비명세서(해동)"/>
      <sheetName val="2.노무비명세서(수직보호망)"/>
      <sheetName val="2.노무비명세서(난간대)"/>
      <sheetName val="2.사진대지"/>
      <sheetName val="3.사진대지"/>
      <sheetName val="세부내역"/>
      <sheetName val="Sheet2"/>
      <sheetName val="직접인건비(요율)"/>
      <sheetName val="가설공사내역"/>
      <sheetName val="공사예산하조서(O.K)"/>
      <sheetName val="산출명세서"/>
      <sheetName val="상부집계표"/>
      <sheetName val="테이블"/>
      <sheetName val="건축일위()"/>
      <sheetName val="공사개요"/>
      <sheetName val="CTEMCOST"/>
      <sheetName val="골조시행"/>
      <sheetName val="부하계산"/>
      <sheetName val="주요물량"/>
      <sheetName val="내역(대광)"/>
      <sheetName val="★도급내역"/>
      <sheetName val="관급자재"/>
      <sheetName val="수설계"/>
      <sheetName val="기본일위"/>
      <sheetName val="NEYOK"/>
      <sheetName val="배선DATA"/>
      <sheetName val="건설노임단가"/>
      <sheetName val="횡배수관집현황(2공구)"/>
      <sheetName val="물집"/>
      <sheetName val="개산공사비"/>
      <sheetName val="실행갑지"/>
      <sheetName val="7-8.수량집계(전체)"/>
      <sheetName val="경비2내역"/>
      <sheetName val="b_balju"/>
      <sheetName val="설계내역서"/>
      <sheetName val="코드표"/>
      <sheetName val="세동별비상"/>
      <sheetName val="POL6차_PIPING"/>
      <sheetName val="TANK견적대지"/>
      <sheetName val="기초자료입력"/>
      <sheetName val="건축기성"/>
      <sheetName val="소화배관"/>
      <sheetName val="계획집계"/>
      <sheetName val="조직공사중"/>
      <sheetName val="S0"/>
      <sheetName val="기성내역서표지"/>
      <sheetName val="JUCKEYK"/>
      <sheetName val="식재인부"/>
      <sheetName val="2002하반기노임기준"/>
      <sheetName val="입찰견적보고서"/>
      <sheetName val="산출근거"/>
      <sheetName val="자료"/>
      <sheetName val="요율"/>
      <sheetName val="등록자료"/>
      <sheetName val="견적서1"/>
      <sheetName val="합의경상"/>
      <sheetName val="교육종류"/>
      <sheetName val="고양관재"/>
      <sheetName val="산출"/>
      <sheetName val="기성내역서"/>
      <sheetName val="PAINT"/>
      <sheetName val="현장"/>
      <sheetName val="경비"/>
      <sheetName val="Job Assign"/>
      <sheetName val="설계서(8)"/>
      <sheetName val="예산서(7)"/>
      <sheetName val="총공사비"/>
      <sheetName val="별표 "/>
      <sheetName val="수원공사비"/>
      <sheetName val="5지구단위"/>
      <sheetName val="상하차비용(기계상차)"/>
      <sheetName val="운반비"/>
      <sheetName val="DATA1"/>
      <sheetName val="01상노임"/>
      <sheetName val="시중노임단가"/>
      <sheetName val="플랜트 설치"/>
      <sheetName val="설비내역서"/>
      <sheetName val="전기내역서"/>
      <sheetName val="내역표지"/>
      <sheetName val="공제구간조서"/>
      <sheetName val="다곡2교"/>
      <sheetName val="참조"/>
      <sheetName val="front"/>
      <sheetName val="이토변실"/>
      <sheetName val="Sheet13"/>
      <sheetName val="도면출력"/>
      <sheetName val="포장공(집계)"/>
      <sheetName val="도근좌표"/>
      <sheetName val="토공(우물통,기타) "/>
      <sheetName val="견적서양식"/>
      <sheetName val="수량산출내역1115"/>
      <sheetName val="기성고조서"/>
      <sheetName val="타공종이기"/>
      <sheetName val="신내택지내역서"/>
      <sheetName val="인원0223"/>
      <sheetName val="전도품의"/>
      <sheetName val="제경비율"/>
      <sheetName val="공통가설(기준안)"/>
      <sheetName val="내역을"/>
      <sheetName val="48산출 "/>
      <sheetName val="배차"/>
      <sheetName val="총물량"/>
      <sheetName val="DB구축"/>
      <sheetName val="기초자료"/>
      <sheetName val="국내조달(통합-1)"/>
      <sheetName val="CIVIL4"/>
      <sheetName val="근로자자료입력"/>
      <sheetName val="참고자료"/>
      <sheetName val="Sheet7(ㅅ)"/>
      <sheetName val="세부내역서(전기)"/>
      <sheetName val="중기사용료산출근거"/>
      <sheetName val="데이타"/>
      <sheetName val="건축원가"/>
      <sheetName val="산출목록표"/>
      <sheetName val="기초일위"/>
      <sheetName val="설계요율_계산"/>
      <sheetName val="기술조건"/>
      <sheetName val="현장관리비데이타"/>
      <sheetName val="갑지_추정_"/>
      <sheetName val="미드수량"/>
      <sheetName val="간접비"/>
      <sheetName val="자재집계표지"/>
      <sheetName val="일위대가목록"/>
      <sheetName val="공양식"/>
      <sheetName val="토적표"/>
      <sheetName val="단위중량"/>
      <sheetName val="도급자재"/>
      <sheetName val="일반수량총괄"/>
      <sheetName val="당초계약"/>
      <sheetName val="설계1내역서"/>
      <sheetName val="시설기별"/>
      <sheetName val="8.PILE  (돌출)"/>
      <sheetName val="학생내역"/>
      <sheetName val="단가비교표_공통1"/>
      <sheetName val="일반전기C"/>
      <sheetName val="터널조도"/>
      <sheetName val="사리부설"/>
      <sheetName val="구조물토적"/>
      <sheetName val="내역서(삼호)"/>
      <sheetName val="일위대가(가설)"/>
      <sheetName val="내역(중앙)"/>
      <sheetName val="내역(창신)"/>
      <sheetName val="흄관기초"/>
      <sheetName val="실행철강하도"/>
      <sheetName val="1~69"/>
      <sheetName val="노임이"/>
      <sheetName val="노무비"/>
      <sheetName val="기초단가"/>
      <sheetName val="ELECTRIC"/>
      <sheetName val="단위수량"/>
      <sheetName val="원가"/>
      <sheetName val="부경대총괄내역서"/>
      <sheetName val="1차 내역서"/>
      <sheetName val="Sheet15"/>
      <sheetName val="허용전류"/>
      <sheetName val="조건별분양가"/>
      <sheetName val="퍼스트"/>
      <sheetName val="설-원가"/>
      <sheetName val="설치자재"/>
      <sheetName val="단중"/>
      <sheetName val="일위대가목록(020311)"/>
      <sheetName val="소방"/>
      <sheetName val="sub"/>
      <sheetName val="2공구산출내역"/>
      <sheetName val="적용건축"/>
      <sheetName val="기본사항"/>
      <sheetName val="토공유동표"/>
      <sheetName val="변경산출서"/>
      <sheetName val="(4-2)열관류값-2"/>
      <sheetName val="Sheet3 (22)"/>
      <sheetName val="공통비(전체)"/>
      <sheetName val="수량 산출서(당초)"/>
      <sheetName val="설계명세"/>
      <sheetName val="정보"/>
      <sheetName val="공사설계서"/>
      <sheetName val="직접비"/>
      <sheetName val="D.B"/>
      <sheetName val="2공구자재집"/>
      <sheetName val="명단"/>
      <sheetName val="노무비 근거"/>
      <sheetName val="인테리어내역"/>
      <sheetName val="3.공통공사대비"/>
      <sheetName val="설계산출기초"/>
      <sheetName val="유리"/>
      <sheetName val="BSD (2)"/>
      <sheetName val="PAN"/>
      <sheetName val="공사기본내용입력"/>
      <sheetName val="guard(mac)"/>
      <sheetName val="설계예산서(2_소천우회토목)"/>
      <sheetName val="포장공수량집계표"/>
      <sheetName val="배관BM(일반)"/>
      <sheetName val="자판실행"/>
      <sheetName val="산출1"/>
      <sheetName val="(1)본선수량집계"/>
      <sheetName val="자재대"/>
      <sheetName val="9."/>
      <sheetName val="돈암사업"/>
      <sheetName val="표"/>
      <sheetName val="계수값"/>
      <sheetName val="A LINE"/>
      <sheetName val="C.배수관공"/>
      <sheetName val="유림골조"/>
      <sheetName val="기술부 VENDOR LIST"/>
      <sheetName val="8월감리조서갑지 (2)"/>
      <sheetName val="기둥(원형)"/>
      <sheetName val="기초공"/>
      <sheetName val="기초데이타"/>
      <sheetName val="물량내역서"/>
      <sheetName val="배수공"/>
      <sheetName val="변(TR#1)"/>
      <sheetName val="49-119"/>
      <sheetName val="일용노임단가"/>
      <sheetName val="wall"/>
      <sheetName val="Sheet4"/>
      <sheetName val="물량산출서"/>
      <sheetName val="적용단위길이"/>
      <sheetName val="조견표"/>
      <sheetName val="1.우편집중내역서"/>
      <sheetName val="본서하반기"/>
      <sheetName val="하반기(지구대)"/>
      <sheetName val="용산3(영광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</sheetDataSet>
  </externalBook>
</externalLink>
</file>

<file path=xl/externalLinks/externalLink16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터파기및재료"/>
      <sheetName val="중앙선내역서"/>
      <sheetName val="Sheet1"/>
      <sheetName val="INPUT"/>
      <sheetName val="단가산출"/>
      <sheetName val="단가조사"/>
      <sheetName val="경산"/>
      <sheetName val="Y-WORK"/>
      <sheetName val="일위(설)"/>
      <sheetName val="노임단가"/>
      <sheetName val="cable-data"/>
      <sheetName val="차액보증"/>
      <sheetName val="내역서"/>
      <sheetName val="일위대가(가설)"/>
      <sheetName val="일위대가표"/>
      <sheetName val="수량산출"/>
      <sheetName val="공통가설"/>
      <sheetName val="원가계산서"/>
      <sheetName val="변압기 및 발전기 용량"/>
      <sheetName val="건축내역"/>
      <sheetName val="공사비대비표B(토공)"/>
      <sheetName val="입찰안"/>
      <sheetName val="견적사양비교표"/>
      <sheetName val="갑지(추정)"/>
      <sheetName val="원리금소스"/>
      <sheetName val="Data&amp;Result"/>
      <sheetName val="AS포장복구 "/>
      <sheetName val="전선 및 전선관"/>
      <sheetName val="일위대가"/>
      <sheetName val="일위대가목차"/>
      <sheetName val="밸브설치"/>
      <sheetName val="A LINE"/>
      <sheetName val="BID"/>
      <sheetName val="6호기"/>
      <sheetName val="투찰"/>
      <sheetName val="노임 단가"/>
      <sheetName val="가로등내역서"/>
      <sheetName val="관급"/>
      <sheetName val="DG7"/>
      <sheetName val="#REF"/>
      <sheetName val="4.1DNR기계(공법)"/>
      <sheetName val="부대공"/>
      <sheetName val="단"/>
      <sheetName val="전신환매도율"/>
      <sheetName val="IMPEADENCE MAP 취수장"/>
      <sheetName val="1안"/>
      <sheetName val="Macro(차단기)"/>
      <sheetName val="Sheet5"/>
      <sheetName val="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쌍송교"/>
      <sheetName val="맨홀수량산출"/>
      <sheetName val="SLAB"/>
      <sheetName val="기자재비"/>
      <sheetName val="LOPCALC"/>
      <sheetName val="49수량(소화물)"/>
      <sheetName val="22수량(소화물)"/>
      <sheetName val="22수량"/>
      <sheetName val="자재단가"/>
      <sheetName val="2공구산출내역"/>
      <sheetName val="일위"/>
      <sheetName val="설계서을"/>
      <sheetName val="일위대가목차(공통)"/>
      <sheetName val="배관단가조사서(침출수)"/>
      <sheetName val="4.  단락전류의 계산"/>
      <sheetName val="자갈,시멘트,모래산출"/>
      <sheetName val="공량산출서"/>
      <sheetName val="T&amp;C"/>
      <sheetName val="패널"/>
      <sheetName val="(4-2)열관류값-2"/>
      <sheetName val="단가(1)"/>
      <sheetName val="남양시작동자105노65기1.3화1.2"/>
      <sheetName val="고합"/>
      <sheetName val="공사내역"/>
      <sheetName val="1-4-2.관(약)"/>
      <sheetName val="통합"/>
      <sheetName val="L_RPTB02_01"/>
      <sheetName val="N賃率-職"/>
      <sheetName val="갑지(요약)"/>
      <sheetName val="일위목록"/>
      <sheetName val="시설물기초"/>
      <sheetName val="D"/>
      <sheetName val="BEND LOSS"/>
      <sheetName val="기둥(원형)"/>
      <sheetName val="기초공"/>
      <sheetName val="배관단가조사서"/>
      <sheetName val="사업계획(원안)"/>
      <sheetName val="DATA"/>
      <sheetName val="광양 3기 유입수"/>
      <sheetName val="공사예산하조서(O.K)"/>
      <sheetName val="표지(1)"/>
      <sheetName val="한일양산"/>
      <sheetName val="일위대가목록"/>
      <sheetName val="7단가"/>
      <sheetName val="전기일위목록"/>
      <sheetName val="요율"/>
      <sheetName val="가.인건비산출근거(관리직급여표)"/>
      <sheetName val="나.인건비산출근거(운영직급여표)"/>
      <sheetName val="출입구총집계"/>
      <sheetName val="데리네이타현황"/>
      <sheetName val="평가데이터"/>
      <sheetName val="Sheet3"/>
      <sheetName val="NAI"/>
      <sheetName val="Baby일위대가"/>
      <sheetName val="정산"/>
      <sheetName val="70%"/>
      <sheetName val="정부노임단가"/>
      <sheetName val="MOTOR"/>
      <sheetName val="노임목록"/>
      <sheetName val="토공"/>
      <sheetName val="포장공"/>
      <sheetName val="원가계산서 "/>
      <sheetName val="예산총괄표"/>
      <sheetName val="(암정)관급"/>
      <sheetName val="호표"/>
      <sheetName val="초과근무"/>
      <sheetName val="DATE"/>
      <sheetName val="기술조건"/>
      <sheetName val="집계"/>
      <sheetName val="자재단가리스트"/>
      <sheetName val="일위산출"/>
      <sheetName val="인건-측정"/>
      <sheetName val="단가비교표"/>
      <sheetName val="NOMUBI"/>
      <sheetName val="sw1"/>
      <sheetName val="실행내역 (2)"/>
      <sheetName val="케이블"/>
      <sheetName val="원가"/>
      <sheetName val="노임"/>
      <sheetName val="단가조서"/>
      <sheetName val="별표"/>
      <sheetName val="설계서"/>
      <sheetName val="금액"/>
      <sheetName val="8.PILE  (돌출)"/>
      <sheetName val="주요자재집계표"/>
      <sheetName val="코드표"/>
      <sheetName val="하부철근수량"/>
      <sheetName val="분전반"/>
      <sheetName val="5.단가대비표"/>
      <sheetName val="6.일위목록"/>
      <sheetName val="점검총괄"/>
      <sheetName val="덤프트럭계수"/>
      <sheetName val="가설대가"/>
      <sheetName val="토공대가"/>
      <sheetName val="구조대가"/>
      <sheetName val="포설대가1"/>
      <sheetName val="부대대가"/>
      <sheetName val="터널조도"/>
      <sheetName val="9GNG운반"/>
      <sheetName val="조명율표"/>
      <sheetName val="북제주-표지"/>
      <sheetName val="piping"/>
      <sheetName val="단가대비표"/>
      <sheetName val="내역률노무비"/>
      <sheetName val="길어깨(현황)"/>
      <sheetName val="내역서 (1차)"/>
      <sheetName val="구조물공1"/>
      <sheetName val="배수및구조물공1"/>
      <sheetName val="성남여성복지내역"/>
      <sheetName val="물가자료"/>
      <sheetName val="배관배선 단가조사"/>
      <sheetName val="일위대가집계"/>
      <sheetName val="1단계"/>
      <sheetName val="내역서(총)"/>
      <sheetName val="견적서"/>
      <sheetName val="단위수량산출"/>
      <sheetName val="데이타"/>
      <sheetName val="설계예시"/>
      <sheetName val="단가일람"/>
      <sheetName val="조경일람"/>
      <sheetName val="1000 DB구축 부표"/>
      <sheetName val="관급(총괄)"/>
      <sheetName val="내역"/>
      <sheetName val="예산"/>
      <sheetName val="건축기술부대조건"/>
      <sheetName val="J直材4"/>
      <sheetName val="일위대가(계측기설치)"/>
      <sheetName val="맨홀_공사비"/>
      <sheetName val="PSCbeam설계"/>
      <sheetName val="시중노임단가"/>
      <sheetName val="관접합및부설"/>
      <sheetName val="PAD TR보호대기초"/>
      <sheetName val="가로등기초"/>
      <sheetName val="HANDHOLE(2)"/>
      <sheetName val="1차 내역서"/>
      <sheetName val="집계표"/>
      <sheetName val="단가_1_"/>
      <sheetName val="2.냉난방설비공사"/>
      <sheetName val="7.자동제어공사"/>
      <sheetName val="일위대가 "/>
      <sheetName val="기타유틸리티설비"/>
      <sheetName val="램머"/>
      <sheetName val="기계경비(시간당)"/>
      <sheetName val="투자비"/>
      <sheetName val="조성원가DATA"/>
      <sheetName val="사업비"/>
      <sheetName val="DATA1"/>
      <sheetName val="견적을지"/>
      <sheetName val="호안블럭"/>
      <sheetName val="단위단가"/>
      <sheetName val="노무비"/>
      <sheetName val="일위집계"/>
      <sheetName val="SRC-B3U2"/>
      <sheetName val="설치공사비"/>
      <sheetName val="일위대가(출입)"/>
      <sheetName val="내역서 (2)"/>
      <sheetName val="을"/>
      <sheetName val="연결관연장"/>
      <sheetName val="신공"/>
      <sheetName val="내역서적용수량"/>
      <sheetName val="내역서2안"/>
      <sheetName val="중기사용료산출근거"/>
      <sheetName val="백암비스타내역"/>
      <sheetName val="CONCRETE"/>
      <sheetName val="ITEM"/>
      <sheetName val="예산내역"/>
      <sheetName val="총괄수지표"/>
      <sheetName val="4-10"/>
      <sheetName val="직노"/>
      <sheetName val="Macro(전선)"/>
      <sheetName val="약품공급2"/>
      <sheetName val="부하LOAD"/>
      <sheetName val="사급자재(1단계)"/>
      <sheetName val="재료단가비교표_"/>
      <sheetName val="AS포장복구_"/>
      <sheetName val="Sheet1 (2)"/>
      <sheetName val="시운전연료"/>
      <sheetName val="Sheet2"/>
      <sheetName val="자재집계 &amp; 총괄표"/>
      <sheetName val="AV시스템"/>
      <sheetName val="조도계산서 (도서)"/>
      <sheetName val="I一般比"/>
      <sheetName val="당진1,2호기전선관설치및접지4차공사내역서-을지"/>
      <sheetName val="내역1"/>
      <sheetName val="표지 (2)"/>
      <sheetName val="노임단가표"/>
      <sheetName val="저"/>
      <sheetName val="연결관암거"/>
      <sheetName val="6-1.노무비 근거"/>
      <sheetName val="기"/>
      <sheetName val="전선(총)"/>
      <sheetName val="사업수지"/>
      <sheetName val="전신"/>
      <sheetName val="가로등제어반 설치공사(수량)"/>
      <sheetName val="설계"/>
      <sheetName val="수배전반 을지"/>
      <sheetName val="국별인원"/>
      <sheetName val="단중표"/>
      <sheetName val="직접경비"/>
      <sheetName val="직접인건비"/>
      <sheetName val="1,2공구원가계산서"/>
      <sheetName val="1공구산출내역서"/>
      <sheetName val="을지"/>
      <sheetName val="난간,앙카"/>
      <sheetName val="2-2직관자재산출서-A-LINE"/>
      <sheetName val="문학간접"/>
      <sheetName val="수목데이타 "/>
      <sheetName val="단면제원"/>
      <sheetName val="설계내역서"/>
      <sheetName val="부분별수량산출(조합기초)"/>
      <sheetName val="Base"/>
      <sheetName val="설직재-1"/>
      <sheetName val="식재일위대가"/>
      <sheetName val="은대내역서"/>
      <sheetName val="민자균형"/>
      <sheetName val="부대내역"/>
      <sheetName val="구리토평1전기"/>
      <sheetName val="도급FORM"/>
      <sheetName val="9811"/>
      <sheetName val="DDC-6~10"/>
      <sheetName val="교각토공"/>
      <sheetName val="단위세대"/>
      <sheetName val="3.내역서"/>
      <sheetName val="4.설계예산내역서"/>
      <sheetName val="토사(PE)"/>
      <sheetName val="SW개수및시험총괄표"/>
      <sheetName val="단가기준"/>
      <sheetName val="청주(철골발주의뢰서)"/>
      <sheetName val="PAC"/>
      <sheetName val="일반공사"/>
      <sheetName val="금액내역서"/>
      <sheetName val="ABUT수량-A1"/>
      <sheetName val="3련 BOX"/>
      <sheetName val="견적서을2"/>
      <sheetName val="골조시행"/>
      <sheetName val="감시단가"/>
      <sheetName val="목차"/>
      <sheetName val="Sheet3 (22)"/>
      <sheetName val="수량집계"/>
      <sheetName val="잡비계산"/>
      <sheetName val="Sheet17"/>
      <sheetName val="물가시세"/>
      <sheetName val="아파트건축"/>
      <sheetName val="MACRO(MCC)"/>
      <sheetName val="CON'C"/>
      <sheetName val="LTG_DATA"/>
      <sheetName val="부재리스트"/>
      <sheetName val="단위중량"/>
      <sheetName val="날개벽수량집계"/>
      <sheetName val="INPUT_덕도방향_시점_"/>
      <sheetName val="단가 및 재료비"/>
      <sheetName val="DHEQSUPT"/>
      <sheetName val="물가대비표"/>
      <sheetName val="자재선정"/>
      <sheetName val="원가견적"/>
      <sheetName val="역간(덕_동)"/>
      <sheetName val="역간(의-덕)"/>
      <sheetName val="원가 (2)"/>
      <sheetName val="기본(98)"/>
      <sheetName val="TARGET"/>
      <sheetName val="산출내역서집계표"/>
      <sheetName val="Macro1"/>
      <sheetName val="재료비"/>
      <sheetName val="설계명세서"/>
      <sheetName val="토공집계표"/>
      <sheetName val="공사개요"/>
      <sheetName val="운반비"/>
      <sheetName val="울진항공등화 내역서"/>
      <sheetName val="일(4)"/>
      <sheetName val="세부내역서(소방)"/>
      <sheetName val="단가비교"/>
      <sheetName val="이형관중량"/>
      <sheetName val="일위대가(목록)"/>
      <sheetName val="산근(목록)"/>
      <sheetName val="경비"/>
      <sheetName val="토공사"/>
      <sheetName val="내역5"/>
      <sheetName val="증감대비"/>
      <sheetName val="실행철강하도"/>
      <sheetName val="기본단가표"/>
      <sheetName val="공사비예산서(토목분)"/>
      <sheetName val="판매추이"/>
      <sheetName val="96노임기준"/>
      <sheetName val="81대형 환기량PK-1"/>
      <sheetName val="data2"/>
      <sheetName val="인건비"/>
      <sheetName val="총괄"/>
      <sheetName val="CABLE SIZE-1"/>
      <sheetName val="중분대수량산출"/>
      <sheetName val="관거공사비"/>
      <sheetName val="SORCE1"/>
      <sheetName val="가시설단위수량"/>
      <sheetName val="설계기준"/>
      <sheetName val="부하계산서"/>
      <sheetName val="산수배수"/>
      <sheetName val="1호맨홀토공"/>
      <sheetName val="Macro3"/>
      <sheetName val="Macro2"/>
      <sheetName val="A_____________________________2"/>
      <sheetName val="일위대가표(유단가)"/>
      <sheetName val="조명시설"/>
      <sheetName val="ilch"/>
      <sheetName val="위치조서"/>
      <sheetName val="열린교실"/>
      <sheetName val="Total"/>
      <sheetName val="교통표지판수량집계표"/>
      <sheetName val="BOX전기내역"/>
      <sheetName val="단가표 (2)"/>
      <sheetName val="가설건물"/>
      <sheetName val="WORK"/>
      <sheetName val="1.설계조건"/>
      <sheetName val="토목내역서 (도급단가)"/>
      <sheetName val="제출내역"/>
      <sheetName val="도로단위당"/>
      <sheetName val="현장"/>
      <sheetName val="일위대가(건축)"/>
      <sheetName val="수지표"/>
      <sheetName val="셀명"/>
      <sheetName val="49단가"/>
      <sheetName val="협조전"/>
      <sheetName val="ELECTRIC"/>
      <sheetName val="한전분담금"/>
      <sheetName val="1층"/>
      <sheetName val="공사비증감"/>
      <sheetName val="설비2차"/>
      <sheetName val="결과조달"/>
      <sheetName val="견적서1"/>
      <sheetName val="자  재"/>
      <sheetName val="건축외주"/>
      <sheetName val="을부담운반비"/>
      <sheetName val="실적원가"/>
      <sheetName val="공통가설공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/>
      <sheetData sheetId="250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/>
      <sheetData sheetId="325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</sheetDataSet>
  </externalBook>
</externalLink>
</file>

<file path=xl/externalLinks/externalLink16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직노"/>
      <sheetName val="일위대가(가설)"/>
      <sheetName val="일반공사"/>
      <sheetName val="일위대가"/>
      <sheetName val="1공구산출내역서"/>
      <sheetName val="건축공사실행"/>
      <sheetName val="내역서"/>
      <sheetName val="터파기및재료"/>
      <sheetName val="경산"/>
      <sheetName val="일위대가목차"/>
      <sheetName val="1. 설계조건 2.단면가정 3. 하중계산"/>
      <sheetName val="DATA 입력란"/>
      <sheetName val="임율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6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산마루측구단위수량"/>
      <sheetName val="도수로연장산출-"/>
      <sheetName val="도수로재료집계-"/>
      <sheetName val="우수관연장"/>
      <sheetName val="우수관재료집계"/>
      <sheetName val="맨홀수량"/>
      <sheetName val="맨홀"/>
      <sheetName val="맨홀재료집계"/>
      <sheetName val="콘크리트측구연장-"/>
      <sheetName val="콘크리트측구재료집계-"/>
      <sheetName val="절토부도수단위"/>
      <sheetName val="절토부도수재료집계"/>
      <sheetName val="콘크리트측구연장"/>
      <sheetName val="콘크리트측구재료집계"/>
      <sheetName val="집수정터파기-"/>
      <sheetName val="집수정연장산출-"/>
      <sheetName val="집수정토공집계"/>
      <sheetName val="집수정재료집계(1)"/>
      <sheetName val="집수정재료집계 (2)-"/>
      <sheetName val="-암거재료집계"/>
      <sheetName val="암거날개벽토공집계(1)"/>
      <sheetName val="암거날개벽토공집계(2)"/>
      <sheetName val="암거날개벽재료집계"/>
      <sheetName val="흄관(횡배수관)-"/>
      <sheetName val="횡배수관재료-"/>
      <sheetName val="횡배수관날개벽재료-"/>
      <sheetName val="종배수관수량산출-"/>
      <sheetName val="종배수관면벽-"/>
      <sheetName val="-배수구조물공토공"/>
      <sheetName val="-배수구조총재료"/>
      <sheetName val="단위수량(L형옹벽)"/>
      <sheetName val="단위수량(J형옹벽)"/>
      <sheetName val="단위수량(U형옹벽)"/>
      <sheetName val="양수장이설재료집계"/>
      <sheetName val="교통표지판"/>
      <sheetName val="부대공"/>
      <sheetName val="배수문수량집계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암거날괜벽토공집계(1)"/>
      <sheetName val="단위수량(L형윹벽)"/>
      <sheetName val="종배수관멵벽-"/>
      <sheetName val="일위대가(가설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>
        <row r="1">
          <cell r="D1" t="str">
            <v xml:space="preserve">       암   거   날  개  벽  재  료   집   계   표</v>
          </cell>
        </row>
        <row r="2">
          <cell r="A2" t="str">
            <v xml:space="preserve"> </v>
          </cell>
          <cell r="B2" t="str">
            <v xml:space="preserve"> </v>
          </cell>
          <cell r="C2" t="str">
            <v xml:space="preserve"> </v>
          </cell>
          <cell r="D2" t="str">
            <v xml:space="preserve">   레   미   콘</v>
          </cell>
          <cell r="F2" t="str">
            <v>거푸집</v>
          </cell>
          <cell r="G2" t="str">
            <v xml:space="preserve">                       철             근</v>
          </cell>
          <cell r="M2" t="str">
            <v>뒷채움잡석</v>
          </cell>
          <cell r="N2" t="str">
            <v>배수파이프</v>
          </cell>
          <cell r="O2" t="str">
            <v xml:space="preserve"> </v>
          </cell>
        </row>
        <row r="3">
          <cell r="A3" t="str">
            <v>규     격</v>
          </cell>
          <cell r="B3" t="str">
            <v>수 량</v>
          </cell>
          <cell r="C3" t="str">
            <v>단위</v>
          </cell>
          <cell r="D3" t="str">
            <v>25-240-8</v>
          </cell>
          <cell r="E3" t="str">
            <v>25-240-8</v>
          </cell>
          <cell r="F3" t="str">
            <v>합판3회</v>
          </cell>
          <cell r="G3" t="str">
            <v>D13</v>
          </cell>
          <cell r="H3" t="str">
            <v>D16</v>
          </cell>
          <cell r="I3" t="str">
            <v>D19</v>
          </cell>
          <cell r="J3" t="str">
            <v>D22</v>
          </cell>
          <cell r="K3" t="str">
            <v>D29</v>
          </cell>
          <cell r="L3" t="str">
            <v>계</v>
          </cell>
          <cell r="M3" t="str">
            <v>Φ9-15cm</v>
          </cell>
          <cell r="N3" t="str">
            <v>PVCΦ50MM</v>
          </cell>
          <cell r="O3" t="str">
            <v>비 고</v>
          </cell>
        </row>
        <row r="4">
          <cell r="D4" t="str">
            <v>㎥</v>
          </cell>
          <cell r="E4" t="str">
            <v>㎥</v>
          </cell>
          <cell r="F4" t="str">
            <v>㎡</v>
          </cell>
          <cell r="G4" t="str">
            <v>TON</v>
          </cell>
          <cell r="H4" t="str">
            <v>TON</v>
          </cell>
          <cell r="I4" t="str">
            <v>TON</v>
          </cell>
          <cell r="J4" t="str">
            <v>TON</v>
          </cell>
          <cell r="K4" t="str">
            <v>TON</v>
          </cell>
          <cell r="L4" t="str">
            <v>TON</v>
          </cell>
          <cell r="M4" t="str">
            <v>m</v>
          </cell>
          <cell r="N4" t="str">
            <v>m</v>
          </cell>
        </row>
        <row r="5">
          <cell r="A5" t="str">
            <v>H = 1.0</v>
          </cell>
          <cell r="B5">
            <v>1</v>
          </cell>
          <cell r="C5" t="str">
            <v>개소</v>
          </cell>
          <cell r="D5">
            <v>3.1549999999999998</v>
          </cell>
          <cell r="E5">
            <v>0.433</v>
          </cell>
          <cell r="F5">
            <v>14.948</v>
          </cell>
          <cell r="G5">
            <v>0.11799999999999999</v>
          </cell>
          <cell r="H5">
            <v>7.3999999999999996E-2</v>
          </cell>
          <cell r="I5">
            <v>0</v>
          </cell>
          <cell r="L5">
            <v>0.192</v>
          </cell>
          <cell r="M5">
            <v>0</v>
          </cell>
          <cell r="N5">
            <v>2</v>
          </cell>
        </row>
        <row r="6">
          <cell r="A6" t="str">
            <v>SKEW=15˚</v>
          </cell>
          <cell r="D6">
            <v>3.1549999999999998</v>
          </cell>
          <cell r="E6">
            <v>0.433</v>
          </cell>
          <cell r="F6">
            <v>14.948</v>
          </cell>
          <cell r="G6">
            <v>0.11799999999999999</v>
          </cell>
          <cell r="H6">
            <v>7.3999999999999996E-2</v>
          </cell>
          <cell r="I6">
            <v>0</v>
          </cell>
          <cell r="J6">
            <v>0</v>
          </cell>
          <cell r="K6">
            <v>0</v>
          </cell>
          <cell r="L6">
            <v>0.192</v>
          </cell>
          <cell r="M6">
            <v>0</v>
          </cell>
          <cell r="N6">
            <v>2</v>
          </cell>
        </row>
        <row r="7">
          <cell r="L7">
            <v>0</v>
          </cell>
          <cell r="M7">
            <v>0</v>
          </cell>
          <cell r="N7">
            <v>0</v>
          </cell>
        </row>
        <row r="8">
          <cell r="D8">
            <v>0</v>
          </cell>
          <cell r="E8">
            <v>0</v>
          </cell>
          <cell r="F8">
            <v>0</v>
          </cell>
          <cell r="G8">
            <v>0</v>
          </cell>
          <cell r="H8">
            <v>0</v>
          </cell>
          <cell r="I8">
            <v>0</v>
          </cell>
          <cell r="J8">
            <v>0</v>
          </cell>
          <cell r="K8">
            <v>0</v>
          </cell>
          <cell r="L8">
            <v>0</v>
          </cell>
          <cell r="M8">
            <v>0</v>
          </cell>
          <cell r="N8">
            <v>0</v>
          </cell>
        </row>
        <row r="9">
          <cell r="I9">
            <v>0</v>
          </cell>
          <cell r="L9">
            <v>0</v>
          </cell>
          <cell r="M9">
            <v>0</v>
          </cell>
          <cell r="N9">
            <v>0</v>
          </cell>
        </row>
        <row r="10">
          <cell r="D10">
            <v>0</v>
          </cell>
          <cell r="E10">
            <v>0</v>
          </cell>
          <cell r="F10">
            <v>0</v>
          </cell>
          <cell r="G10">
            <v>0</v>
          </cell>
          <cell r="H10">
            <v>0</v>
          </cell>
          <cell r="I10">
            <v>0</v>
          </cell>
          <cell r="J10">
            <v>0</v>
          </cell>
          <cell r="K10">
            <v>0</v>
          </cell>
          <cell r="L10">
            <v>0</v>
          </cell>
          <cell r="M10">
            <v>0</v>
          </cell>
          <cell r="N10">
            <v>0</v>
          </cell>
        </row>
        <row r="11">
          <cell r="I11">
            <v>0</v>
          </cell>
          <cell r="L11">
            <v>0</v>
          </cell>
          <cell r="M11">
            <v>0</v>
          </cell>
          <cell r="N11">
            <v>0</v>
          </cell>
        </row>
        <row r="12">
          <cell r="D12">
            <v>0</v>
          </cell>
          <cell r="E12">
            <v>0</v>
          </cell>
          <cell r="F12">
            <v>0</v>
          </cell>
          <cell r="G12">
            <v>0</v>
          </cell>
          <cell r="H12">
            <v>0</v>
          </cell>
          <cell r="I12">
            <v>0</v>
          </cell>
          <cell r="J12">
            <v>0</v>
          </cell>
          <cell r="K12">
            <v>0</v>
          </cell>
          <cell r="L12">
            <v>0</v>
          </cell>
          <cell r="M12">
            <v>0</v>
          </cell>
          <cell r="N12">
            <v>0</v>
          </cell>
        </row>
        <row r="13">
          <cell r="I13">
            <v>0</v>
          </cell>
          <cell r="L13">
            <v>0</v>
          </cell>
          <cell r="M13">
            <v>0</v>
          </cell>
          <cell r="N13">
            <v>0</v>
          </cell>
        </row>
        <row r="14">
          <cell r="D14">
            <v>0</v>
          </cell>
          <cell r="E14">
            <v>0</v>
          </cell>
          <cell r="F14">
            <v>0</v>
          </cell>
          <cell r="G14">
            <v>0</v>
          </cell>
          <cell r="H14">
            <v>0</v>
          </cell>
          <cell r="I14">
            <v>0</v>
          </cell>
          <cell r="J14">
            <v>0</v>
          </cell>
          <cell r="K14">
            <v>0</v>
          </cell>
          <cell r="L14">
            <v>0</v>
          </cell>
          <cell r="M14">
            <v>0</v>
          </cell>
          <cell r="N14">
            <v>0</v>
          </cell>
        </row>
        <row r="15">
          <cell r="A15" t="str">
            <v xml:space="preserve"> </v>
          </cell>
          <cell r="B15">
            <v>0</v>
          </cell>
          <cell r="C15" t="str">
            <v xml:space="preserve"> </v>
          </cell>
          <cell r="D15">
            <v>0</v>
          </cell>
          <cell r="E15">
            <v>0</v>
          </cell>
          <cell r="F15">
            <v>0</v>
          </cell>
          <cell r="G15">
            <v>0</v>
          </cell>
          <cell r="H15">
            <v>0</v>
          </cell>
          <cell r="I15">
            <v>0</v>
          </cell>
          <cell r="L15">
            <v>0</v>
          </cell>
          <cell r="M15">
            <v>0</v>
          </cell>
          <cell r="N15">
            <v>0</v>
          </cell>
        </row>
        <row r="16">
          <cell r="D16">
            <v>0</v>
          </cell>
          <cell r="E16">
            <v>0</v>
          </cell>
          <cell r="F16">
            <v>0</v>
          </cell>
          <cell r="G16">
            <v>0</v>
          </cell>
          <cell r="H16">
            <v>0</v>
          </cell>
          <cell r="I16">
            <v>0</v>
          </cell>
          <cell r="J16">
            <v>0</v>
          </cell>
          <cell r="K16">
            <v>0</v>
          </cell>
          <cell r="L16">
            <v>0</v>
          </cell>
          <cell r="M16">
            <v>0</v>
          </cell>
          <cell r="N16">
            <v>0</v>
          </cell>
        </row>
        <row r="17">
          <cell r="A17" t="str">
            <v>계</v>
          </cell>
          <cell r="D17">
            <v>3.1549999999999998</v>
          </cell>
          <cell r="E17">
            <v>0.433</v>
          </cell>
          <cell r="F17">
            <v>14.948</v>
          </cell>
          <cell r="G17">
            <v>0.11799999999999999</v>
          </cell>
          <cell r="H17">
            <v>7.3999999999999996E-2</v>
          </cell>
          <cell r="I17">
            <v>0</v>
          </cell>
          <cell r="J17">
            <v>0</v>
          </cell>
          <cell r="K17">
            <v>0</v>
          </cell>
          <cell r="L17">
            <v>0.192</v>
          </cell>
          <cell r="M17">
            <v>0</v>
          </cell>
          <cell r="N17">
            <v>2</v>
          </cell>
        </row>
      </sheetData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16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계표"/>
      <sheetName val="안중전기내역서(조정)"/>
      <sheetName val="전기기자재"/>
      <sheetName val="계측제어기자재"/>
      <sheetName val="한전위탁비(100%적용)"/>
      <sheetName val="안중전기내역서(100%)"/>
      <sheetName val="일위집계"/>
      <sheetName val="일위대가"/>
      <sheetName val="단가비교"/>
      <sheetName val="노무비단가"/>
      <sheetName val="일위대가(가설)"/>
      <sheetName val="터파기및재료"/>
      <sheetName val="일위대가목차"/>
      <sheetName val="지수"/>
      <sheetName val="직노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3">
          <cell r="B3" t="str">
            <v>갱부</v>
          </cell>
          <cell r="C3">
            <v>49863</v>
          </cell>
          <cell r="D3">
            <v>48994</v>
          </cell>
          <cell r="E3">
            <v>51617</v>
          </cell>
          <cell r="F3">
            <v>53322</v>
          </cell>
          <cell r="G3">
            <v>51318</v>
          </cell>
          <cell r="H3">
            <v>48318</v>
          </cell>
        </row>
        <row r="4">
          <cell r="B4" t="str">
            <v>건축목공</v>
          </cell>
          <cell r="C4">
            <v>69086</v>
          </cell>
          <cell r="D4">
            <v>66753</v>
          </cell>
          <cell r="E4">
            <v>63257</v>
          </cell>
          <cell r="F4">
            <v>61692</v>
          </cell>
          <cell r="G4">
            <v>60176</v>
          </cell>
          <cell r="H4">
            <v>63888</v>
          </cell>
        </row>
        <row r="5">
          <cell r="B5" t="str">
            <v>형틀목공</v>
          </cell>
          <cell r="C5">
            <v>71251</v>
          </cell>
          <cell r="D5">
            <v>67648</v>
          </cell>
          <cell r="E5">
            <v>64943</v>
          </cell>
          <cell r="F5">
            <v>63219</v>
          </cell>
          <cell r="G5">
            <v>61483</v>
          </cell>
          <cell r="H5">
            <v>62381</v>
          </cell>
        </row>
        <row r="6">
          <cell r="B6" t="str">
            <v>창호목공</v>
          </cell>
          <cell r="C6">
            <v>55664</v>
          </cell>
          <cell r="D6">
            <v>55545</v>
          </cell>
          <cell r="E6">
            <v>53621</v>
          </cell>
          <cell r="F6">
            <v>55960</v>
          </cell>
          <cell r="G6">
            <v>51776</v>
          </cell>
          <cell r="H6">
            <v>55718</v>
          </cell>
        </row>
        <row r="7">
          <cell r="B7" t="str">
            <v>철골공</v>
          </cell>
          <cell r="C7">
            <v>67147</v>
          </cell>
          <cell r="D7">
            <v>66569</v>
          </cell>
          <cell r="E7">
            <v>64609</v>
          </cell>
          <cell r="F7">
            <v>64572</v>
          </cell>
          <cell r="G7">
            <v>64454</v>
          </cell>
          <cell r="H7">
            <v>60700</v>
          </cell>
        </row>
        <row r="8">
          <cell r="B8" t="str">
            <v>철공</v>
          </cell>
          <cell r="C8">
            <v>63963</v>
          </cell>
          <cell r="D8">
            <v>64286</v>
          </cell>
          <cell r="E8">
            <v>65845</v>
          </cell>
          <cell r="F8">
            <v>68851</v>
          </cell>
          <cell r="G8">
            <v>63441</v>
          </cell>
          <cell r="H8">
            <v>60682</v>
          </cell>
        </row>
        <row r="9">
          <cell r="B9" t="str">
            <v>철근공</v>
          </cell>
          <cell r="C9">
            <v>73192</v>
          </cell>
          <cell r="D9">
            <v>70167</v>
          </cell>
          <cell r="E9">
            <v>68758</v>
          </cell>
          <cell r="F9">
            <v>66745</v>
          </cell>
          <cell r="G9">
            <v>63607</v>
          </cell>
          <cell r="H9">
            <v>64665</v>
          </cell>
        </row>
        <row r="10">
          <cell r="B10" t="str">
            <v>철판공</v>
          </cell>
          <cell r="C10">
            <v>64601</v>
          </cell>
          <cell r="D10">
            <v>59175</v>
          </cell>
          <cell r="E10">
            <v>61903</v>
          </cell>
          <cell r="F10">
            <v>59039</v>
          </cell>
          <cell r="G10">
            <v>58465</v>
          </cell>
          <cell r="H10">
            <v>61447</v>
          </cell>
        </row>
        <row r="11">
          <cell r="B11" t="str">
            <v>샷시공</v>
          </cell>
          <cell r="C11">
            <v>65205</v>
          </cell>
          <cell r="D11">
            <v>59368</v>
          </cell>
          <cell r="E11">
            <v>58429</v>
          </cell>
          <cell r="F11">
            <v>60072</v>
          </cell>
          <cell r="G11">
            <v>56652</v>
          </cell>
          <cell r="H11">
            <v>55655</v>
          </cell>
        </row>
        <row r="12">
          <cell r="B12" t="str">
            <v>절단공</v>
          </cell>
          <cell r="C12">
            <v>57667</v>
          </cell>
          <cell r="D12">
            <v>63118</v>
          </cell>
          <cell r="E12">
            <v>59029</v>
          </cell>
          <cell r="F12">
            <v>61292</v>
          </cell>
          <cell r="G12">
            <v>61395</v>
          </cell>
          <cell r="H12">
            <v>58164</v>
          </cell>
        </row>
        <row r="13">
          <cell r="B13" t="str">
            <v>석공</v>
          </cell>
          <cell r="C13">
            <v>78296</v>
          </cell>
          <cell r="D13">
            <v>69479</v>
          </cell>
          <cell r="E13">
            <v>65443</v>
          </cell>
          <cell r="F13">
            <v>64890</v>
          </cell>
          <cell r="G13">
            <v>60879</v>
          </cell>
          <cell r="H13">
            <v>66104</v>
          </cell>
        </row>
        <row r="14">
          <cell r="B14" t="str">
            <v>특수비계공</v>
          </cell>
          <cell r="C14">
            <v>77976</v>
          </cell>
          <cell r="D14">
            <v>73274</v>
          </cell>
          <cell r="E14">
            <v>73285</v>
          </cell>
          <cell r="F14">
            <v>72456</v>
          </cell>
          <cell r="G14">
            <v>66312</v>
          </cell>
          <cell r="H14">
            <v>69820</v>
          </cell>
        </row>
        <row r="15">
          <cell r="B15" t="str">
            <v>비계공</v>
          </cell>
          <cell r="C15">
            <v>75140</v>
          </cell>
          <cell r="D15">
            <v>71272</v>
          </cell>
          <cell r="E15">
            <v>68645</v>
          </cell>
          <cell r="F15">
            <v>67640</v>
          </cell>
          <cell r="G15">
            <v>66149</v>
          </cell>
          <cell r="H15">
            <v>66225</v>
          </cell>
        </row>
        <row r="16">
          <cell r="B16" t="str">
            <v>동발공(터널)</v>
          </cell>
          <cell r="C16">
            <v>56000</v>
          </cell>
          <cell r="D16">
            <v>60263</v>
          </cell>
          <cell r="E16">
            <v>55046</v>
          </cell>
          <cell r="F16">
            <v>58692</v>
          </cell>
          <cell r="G16">
            <v>58938</v>
          </cell>
          <cell r="H16">
            <v>59084</v>
          </cell>
        </row>
        <row r="17">
          <cell r="B17" t="str">
            <v>조적공</v>
          </cell>
          <cell r="C17">
            <v>66461</v>
          </cell>
          <cell r="D17">
            <v>61286</v>
          </cell>
          <cell r="E17">
            <v>57592</v>
          </cell>
          <cell r="F17">
            <v>56969</v>
          </cell>
          <cell r="G17">
            <v>57968</v>
          </cell>
          <cell r="H17">
            <v>56120</v>
          </cell>
        </row>
        <row r="18">
          <cell r="B18" t="str">
            <v>치장벽돌공</v>
          </cell>
          <cell r="C18">
            <v>62612</v>
          </cell>
          <cell r="D18">
            <v>61878</v>
          </cell>
          <cell r="E18">
            <v>63567</v>
          </cell>
          <cell r="F18">
            <v>61167</v>
          </cell>
          <cell r="G18">
            <v>61553</v>
          </cell>
          <cell r="H18">
            <v>60632</v>
          </cell>
        </row>
        <row r="19">
          <cell r="B19" t="str">
            <v>벽돌(블럭) 제작공</v>
          </cell>
          <cell r="C19">
            <v>58386</v>
          </cell>
          <cell r="D19">
            <v>60197</v>
          </cell>
          <cell r="E19">
            <v>55132</v>
          </cell>
          <cell r="F19">
            <v>56981</v>
          </cell>
          <cell r="G19">
            <v>57286</v>
          </cell>
          <cell r="H19">
            <v>55205</v>
          </cell>
        </row>
        <row r="20">
          <cell r="B20" t="str">
            <v>미장공</v>
          </cell>
          <cell r="C20">
            <v>67451</v>
          </cell>
          <cell r="D20">
            <v>62196</v>
          </cell>
          <cell r="E20">
            <v>59187</v>
          </cell>
          <cell r="F20">
            <v>58263</v>
          </cell>
          <cell r="G20">
            <v>54467</v>
          </cell>
          <cell r="H20">
            <v>58995</v>
          </cell>
        </row>
        <row r="21">
          <cell r="B21" t="str">
            <v>방수공</v>
          </cell>
          <cell r="C21">
            <v>56597</v>
          </cell>
          <cell r="D21">
            <v>52636</v>
          </cell>
          <cell r="E21">
            <v>50753</v>
          </cell>
          <cell r="F21">
            <v>48704</v>
          </cell>
          <cell r="G21">
            <v>49062</v>
          </cell>
          <cell r="H21">
            <v>49182</v>
          </cell>
        </row>
        <row r="22">
          <cell r="B22" t="str">
            <v>타일공</v>
          </cell>
          <cell r="C22">
            <v>67477</v>
          </cell>
          <cell r="D22">
            <v>61694</v>
          </cell>
          <cell r="E22">
            <v>57740</v>
          </cell>
          <cell r="F22">
            <v>56154</v>
          </cell>
          <cell r="G22">
            <v>56533</v>
          </cell>
          <cell r="H22">
            <v>59268</v>
          </cell>
        </row>
        <row r="23">
          <cell r="B23" t="str">
            <v>줄눈공</v>
          </cell>
          <cell r="C23">
            <v>60197</v>
          </cell>
          <cell r="D23">
            <v>56218</v>
          </cell>
          <cell r="E23">
            <v>54268</v>
          </cell>
          <cell r="F23">
            <v>53392</v>
          </cell>
          <cell r="G23">
            <v>52633</v>
          </cell>
          <cell r="H23">
            <v>57286</v>
          </cell>
        </row>
        <row r="24">
          <cell r="B24" t="str">
            <v>연마공</v>
          </cell>
          <cell r="C24">
            <v>66696</v>
          </cell>
          <cell r="D24">
            <v>62946</v>
          </cell>
          <cell r="E24">
            <v>60676</v>
          </cell>
          <cell r="F24">
            <v>60073</v>
          </cell>
          <cell r="G24">
            <v>56884</v>
          </cell>
          <cell r="H24">
            <v>61143</v>
          </cell>
        </row>
        <row r="25">
          <cell r="B25" t="str">
            <v>콘크리트공</v>
          </cell>
          <cell r="C25">
            <v>68884</v>
          </cell>
          <cell r="D25">
            <v>67489</v>
          </cell>
          <cell r="E25">
            <v>63355</v>
          </cell>
          <cell r="F25">
            <v>64308</v>
          </cell>
          <cell r="G25">
            <v>62281</v>
          </cell>
          <cell r="H25">
            <v>61529</v>
          </cell>
        </row>
        <row r="26">
          <cell r="B26" t="str">
            <v>보일러공</v>
          </cell>
          <cell r="C26">
            <v>44487</v>
          </cell>
          <cell r="D26">
            <v>48864</v>
          </cell>
          <cell r="E26">
            <v>47570</v>
          </cell>
          <cell r="F26">
            <v>47931</v>
          </cell>
          <cell r="G26">
            <v>46165</v>
          </cell>
          <cell r="H26">
            <v>48055</v>
          </cell>
        </row>
        <row r="27">
          <cell r="B27" t="str">
            <v>배관공</v>
          </cell>
          <cell r="C27">
            <v>60590</v>
          </cell>
          <cell r="D27">
            <v>54533</v>
          </cell>
          <cell r="E27">
            <v>51272</v>
          </cell>
          <cell r="F27">
            <v>49542</v>
          </cell>
          <cell r="G27">
            <v>47537</v>
          </cell>
          <cell r="H27">
            <v>47788</v>
          </cell>
        </row>
        <row r="28">
          <cell r="B28" t="str">
            <v>위생공</v>
          </cell>
          <cell r="C28">
            <v>53984</v>
          </cell>
          <cell r="D28">
            <v>53112</v>
          </cell>
          <cell r="E28">
            <v>51626</v>
          </cell>
          <cell r="F28">
            <v>48198</v>
          </cell>
          <cell r="G28">
            <v>49691</v>
          </cell>
          <cell r="H28">
            <v>47747</v>
          </cell>
        </row>
        <row r="29">
          <cell r="B29" t="str">
            <v>보온공</v>
          </cell>
          <cell r="C29">
            <v>58030</v>
          </cell>
          <cell r="D29">
            <v>55637</v>
          </cell>
          <cell r="E29">
            <v>52961</v>
          </cell>
          <cell r="F29">
            <v>50900</v>
          </cell>
          <cell r="G29">
            <v>51700</v>
          </cell>
          <cell r="H29">
            <v>49300</v>
          </cell>
        </row>
        <row r="30">
          <cell r="B30" t="str">
            <v>도장공</v>
          </cell>
          <cell r="C30">
            <v>59780</v>
          </cell>
          <cell r="D30">
            <v>57454</v>
          </cell>
          <cell r="E30">
            <v>57502</v>
          </cell>
          <cell r="F30">
            <v>56361</v>
          </cell>
          <cell r="G30">
            <v>53370</v>
          </cell>
          <cell r="H30">
            <v>53130</v>
          </cell>
        </row>
        <row r="31">
          <cell r="B31" t="str">
            <v>내장공</v>
          </cell>
          <cell r="C31">
            <v>67326</v>
          </cell>
          <cell r="D31">
            <v>62326</v>
          </cell>
          <cell r="E31">
            <v>58925</v>
          </cell>
          <cell r="F31">
            <v>56117</v>
          </cell>
          <cell r="G31">
            <v>53250</v>
          </cell>
          <cell r="H31">
            <v>56336</v>
          </cell>
        </row>
        <row r="32">
          <cell r="B32" t="str">
            <v>도배공</v>
          </cell>
          <cell r="C32">
            <v>54579</v>
          </cell>
          <cell r="D32">
            <v>50711</v>
          </cell>
          <cell r="E32">
            <v>53852</v>
          </cell>
          <cell r="F32">
            <v>52655</v>
          </cell>
          <cell r="G32">
            <v>53277</v>
          </cell>
          <cell r="H32">
            <v>55621</v>
          </cell>
        </row>
        <row r="33">
          <cell r="B33" t="str">
            <v>지붕잇기공</v>
          </cell>
          <cell r="C33">
            <v>66982</v>
          </cell>
          <cell r="D33">
            <v>66038</v>
          </cell>
          <cell r="E33">
            <v>64670</v>
          </cell>
          <cell r="F33">
            <v>67216</v>
          </cell>
          <cell r="G33">
            <v>67057</v>
          </cell>
          <cell r="H33">
            <v>67773</v>
          </cell>
        </row>
        <row r="34">
          <cell r="B34" t="str">
            <v>견출공</v>
          </cell>
          <cell r="C34">
            <v>64564</v>
          </cell>
          <cell r="D34">
            <v>60095</v>
          </cell>
          <cell r="E34">
            <v>59672</v>
          </cell>
          <cell r="F34">
            <v>57314</v>
          </cell>
          <cell r="G34">
            <v>55628</v>
          </cell>
          <cell r="H34">
            <v>58060</v>
          </cell>
        </row>
        <row r="35">
          <cell r="B35" t="str">
            <v>판넬조립공</v>
          </cell>
          <cell r="C35">
            <v>59771</v>
          </cell>
          <cell r="D35">
            <v>63694</v>
          </cell>
          <cell r="E35">
            <v>60190</v>
          </cell>
          <cell r="F35">
            <v>58910</v>
          </cell>
          <cell r="G35">
            <v>58823</v>
          </cell>
          <cell r="H35">
            <v>59171</v>
          </cell>
        </row>
        <row r="36">
          <cell r="B36" t="str">
            <v>화약취급공</v>
          </cell>
          <cell r="C36">
            <v>73666</v>
          </cell>
          <cell r="D36">
            <v>66179</v>
          </cell>
          <cell r="E36">
            <v>68580</v>
          </cell>
          <cell r="F36">
            <v>67924</v>
          </cell>
          <cell r="G36">
            <v>70920</v>
          </cell>
          <cell r="H36">
            <v>70722</v>
          </cell>
        </row>
        <row r="37">
          <cell r="B37" t="str">
            <v>착암공</v>
          </cell>
          <cell r="C37">
            <v>56840</v>
          </cell>
          <cell r="D37">
            <v>54280</v>
          </cell>
          <cell r="E37">
            <v>50430</v>
          </cell>
          <cell r="F37">
            <v>52647</v>
          </cell>
          <cell r="G37">
            <v>52818</v>
          </cell>
          <cell r="H37">
            <v>49906</v>
          </cell>
        </row>
        <row r="38">
          <cell r="B38" t="str">
            <v>보안공</v>
          </cell>
          <cell r="C38">
            <v>39737</v>
          </cell>
          <cell r="D38">
            <v>44195</v>
          </cell>
          <cell r="E38">
            <v>42925</v>
          </cell>
          <cell r="F38">
            <v>41261</v>
          </cell>
          <cell r="G38">
            <v>41597</v>
          </cell>
          <cell r="H38">
            <v>40511</v>
          </cell>
        </row>
        <row r="39">
          <cell r="B39" t="str">
            <v>포장공</v>
          </cell>
          <cell r="C39">
            <v>63786</v>
          </cell>
          <cell r="D39">
            <v>58672</v>
          </cell>
          <cell r="E39">
            <v>59901</v>
          </cell>
          <cell r="F39">
            <v>63034</v>
          </cell>
          <cell r="G39">
            <v>63929</v>
          </cell>
          <cell r="H39">
            <v>61600</v>
          </cell>
        </row>
        <row r="40">
          <cell r="B40" t="str">
            <v>포설공</v>
          </cell>
          <cell r="C40">
            <v>52740</v>
          </cell>
          <cell r="D40">
            <v>56860</v>
          </cell>
          <cell r="E40">
            <v>56799</v>
          </cell>
          <cell r="F40">
            <v>56843</v>
          </cell>
          <cell r="G40">
            <v>55613</v>
          </cell>
          <cell r="H40">
            <v>53542</v>
          </cell>
        </row>
        <row r="41">
          <cell r="B41" t="str">
            <v>궤도공</v>
          </cell>
          <cell r="C41">
            <v>65978</v>
          </cell>
          <cell r="D41">
            <v>62234</v>
          </cell>
          <cell r="E41">
            <v>58478</v>
          </cell>
          <cell r="F41">
            <v>57795</v>
          </cell>
          <cell r="G41">
            <v>58339</v>
          </cell>
          <cell r="H41">
            <v>53982</v>
          </cell>
        </row>
        <row r="42">
          <cell r="B42" t="str">
            <v>용접공(철도)</v>
          </cell>
          <cell r="C42">
            <v>65262</v>
          </cell>
          <cell r="D42">
            <v>63629</v>
          </cell>
          <cell r="E42">
            <v>64144</v>
          </cell>
          <cell r="F42">
            <v>61016</v>
          </cell>
          <cell r="G42">
            <v>58398</v>
          </cell>
          <cell r="H42">
            <v>61831</v>
          </cell>
        </row>
        <row r="43">
          <cell r="B43" t="str">
            <v>잠수부</v>
          </cell>
          <cell r="C43">
            <v>91893</v>
          </cell>
          <cell r="D43">
            <v>88034</v>
          </cell>
          <cell r="E43">
            <v>89256</v>
          </cell>
          <cell r="F43">
            <v>90140</v>
          </cell>
          <cell r="G43">
            <v>85405</v>
          </cell>
          <cell r="H43">
            <v>90328</v>
          </cell>
        </row>
        <row r="44">
          <cell r="B44" t="str">
            <v>보링공(지질조사)</v>
          </cell>
          <cell r="C44">
            <v>51152</v>
          </cell>
          <cell r="D44">
            <v>46378</v>
          </cell>
          <cell r="E44">
            <v>47958</v>
          </cell>
          <cell r="F44">
            <v>48022</v>
          </cell>
          <cell r="G44">
            <v>48651</v>
          </cell>
          <cell r="H44">
            <v>50970</v>
          </cell>
        </row>
        <row r="45">
          <cell r="B45" t="str">
            <v>조경공</v>
          </cell>
          <cell r="C45">
            <v>60423</v>
          </cell>
          <cell r="D45">
            <v>55700</v>
          </cell>
          <cell r="E45">
            <v>54828</v>
          </cell>
          <cell r="F45">
            <v>53468</v>
          </cell>
          <cell r="G45">
            <v>51756</v>
          </cell>
          <cell r="H45">
            <v>53931</v>
          </cell>
        </row>
        <row r="46">
          <cell r="B46" t="str">
            <v>벌목부</v>
          </cell>
          <cell r="C46">
            <v>64595</v>
          </cell>
          <cell r="D46">
            <v>63702</v>
          </cell>
          <cell r="E46">
            <v>60692</v>
          </cell>
          <cell r="F46">
            <v>62409</v>
          </cell>
          <cell r="G46">
            <v>60289</v>
          </cell>
          <cell r="H46">
            <v>59480</v>
          </cell>
        </row>
        <row r="47">
          <cell r="B47" t="str">
            <v>조림인부</v>
          </cell>
          <cell r="C47">
            <v>40705</v>
          </cell>
          <cell r="D47">
            <v>40152</v>
          </cell>
          <cell r="E47">
            <v>40995</v>
          </cell>
          <cell r="F47">
            <v>44544</v>
          </cell>
          <cell r="G47">
            <v>44577</v>
          </cell>
          <cell r="H47">
            <v>43582</v>
          </cell>
        </row>
        <row r="48">
          <cell r="B48" t="str">
            <v>플랜트기계설치공</v>
          </cell>
          <cell r="C48">
            <v>67802</v>
          </cell>
          <cell r="D48">
            <v>66046</v>
          </cell>
          <cell r="E48">
            <v>66009</v>
          </cell>
          <cell r="F48">
            <v>64281</v>
          </cell>
          <cell r="G48">
            <v>65612</v>
          </cell>
          <cell r="H48">
            <v>61529</v>
          </cell>
        </row>
        <row r="49">
          <cell r="B49" t="str">
            <v>플랜트특수용접공</v>
          </cell>
          <cell r="C49">
            <v>89849</v>
          </cell>
          <cell r="D49">
            <v>85784</v>
          </cell>
          <cell r="E49">
            <v>87559</v>
          </cell>
          <cell r="F49">
            <v>87594</v>
          </cell>
          <cell r="G49">
            <v>88272</v>
          </cell>
          <cell r="H49">
            <v>91094</v>
          </cell>
        </row>
        <row r="50">
          <cell r="B50" t="str">
            <v>플랜트용접공</v>
          </cell>
          <cell r="C50">
            <v>65712</v>
          </cell>
          <cell r="D50">
            <v>62886</v>
          </cell>
          <cell r="E50">
            <v>61599</v>
          </cell>
          <cell r="F50">
            <v>60712</v>
          </cell>
          <cell r="G50">
            <v>57021</v>
          </cell>
          <cell r="H50">
            <v>61564</v>
          </cell>
        </row>
        <row r="51">
          <cell r="B51" t="str">
            <v>플랜트배관공</v>
          </cell>
          <cell r="C51">
            <v>69836</v>
          </cell>
          <cell r="D51">
            <v>63034</v>
          </cell>
          <cell r="E51">
            <v>63723</v>
          </cell>
          <cell r="F51">
            <v>63923</v>
          </cell>
          <cell r="G51">
            <v>63995</v>
          </cell>
          <cell r="H51">
            <v>65803</v>
          </cell>
        </row>
        <row r="52">
          <cell r="B52" t="str">
            <v>플랜트제관공</v>
          </cell>
          <cell r="C52">
            <v>56906</v>
          </cell>
          <cell r="D52">
            <v>53497</v>
          </cell>
          <cell r="E52">
            <v>53665</v>
          </cell>
          <cell r="F52">
            <v>57994</v>
          </cell>
          <cell r="G52">
            <v>53914</v>
          </cell>
          <cell r="H52">
            <v>56205</v>
          </cell>
        </row>
        <row r="53">
          <cell r="B53" t="str">
            <v>시공측량사</v>
          </cell>
          <cell r="C53">
            <v>46927</v>
          </cell>
          <cell r="D53">
            <v>48997</v>
          </cell>
          <cell r="E53">
            <v>51058</v>
          </cell>
          <cell r="F53">
            <v>49167</v>
          </cell>
          <cell r="G53">
            <v>50453</v>
          </cell>
          <cell r="H53">
            <v>50942</v>
          </cell>
        </row>
        <row r="54">
          <cell r="B54" t="str">
            <v>시공측량사조수</v>
          </cell>
          <cell r="C54">
            <v>33274</v>
          </cell>
          <cell r="D54">
            <v>31559</v>
          </cell>
          <cell r="E54">
            <v>32808</v>
          </cell>
          <cell r="F54">
            <v>34305</v>
          </cell>
          <cell r="G54">
            <v>34386</v>
          </cell>
          <cell r="H54">
            <v>36017</v>
          </cell>
        </row>
        <row r="55">
          <cell r="B55" t="str">
            <v>측부</v>
          </cell>
          <cell r="C55">
            <v>30212</v>
          </cell>
          <cell r="D55">
            <v>31179</v>
          </cell>
          <cell r="E55">
            <v>29562</v>
          </cell>
          <cell r="F55">
            <v>31115</v>
          </cell>
          <cell r="G55">
            <v>29428</v>
          </cell>
          <cell r="H55">
            <v>29586</v>
          </cell>
        </row>
        <row r="56">
          <cell r="B56" t="str">
            <v>송전전공</v>
          </cell>
          <cell r="C56">
            <v>238611</v>
          </cell>
          <cell r="D56">
            <v>228665</v>
          </cell>
          <cell r="E56">
            <v>226235</v>
          </cell>
          <cell r="F56">
            <v>223961</v>
          </cell>
          <cell r="G56">
            <v>217032</v>
          </cell>
          <cell r="H56">
            <v>205591</v>
          </cell>
        </row>
        <row r="57">
          <cell r="B57" t="str">
            <v>송전활선전공</v>
          </cell>
          <cell r="C57">
            <v>279149</v>
          </cell>
          <cell r="D57">
            <v>273511</v>
          </cell>
          <cell r="E57">
            <v>258018</v>
          </cell>
          <cell r="F57">
            <v>245138</v>
          </cell>
          <cell r="G57">
            <v>238668</v>
          </cell>
          <cell r="H57">
            <v>238947</v>
          </cell>
        </row>
        <row r="58">
          <cell r="B58" t="str">
            <v>배전전공</v>
          </cell>
          <cell r="C58">
            <v>156907</v>
          </cell>
          <cell r="D58">
            <v>165958</v>
          </cell>
          <cell r="E58">
            <v>180602</v>
          </cell>
          <cell r="F58">
            <v>184746</v>
          </cell>
          <cell r="G58">
            <v>182333</v>
          </cell>
          <cell r="H58">
            <v>183689</v>
          </cell>
        </row>
        <row r="59">
          <cell r="B59" t="str">
            <v>배전활선전공</v>
          </cell>
          <cell r="C59">
            <v>236090</v>
          </cell>
          <cell r="D59">
            <v>222274</v>
          </cell>
          <cell r="E59">
            <v>207143</v>
          </cell>
          <cell r="F59">
            <v>202982</v>
          </cell>
          <cell r="G59">
            <v>189457</v>
          </cell>
          <cell r="H59">
            <v>189317</v>
          </cell>
        </row>
        <row r="60">
          <cell r="B60" t="str">
            <v>플랜트전공</v>
          </cell>
          <cell r="C60">
            <v>59669</v>
          </cell>
          <cell r="D60">
            <v>59158</v>
          </cell>
          <cell r="E60">
            <v>56509</v>
          </cell>
          <cell r="F60">
            <v>57299</v>
          </cell>
          <cell r="G60">
            <v>53292</v>
          </cell>
          <cell r="H60">
            <v>53300</v>
          </cell>
        </row>
        <row r="61">
          <cell r="B61" t="str">
            <v>내선전공</v>
          </cell>
          <cell r="C61">
            <v>56143</v>
          </cell>
          <cell r="D61">
            <v>53401</v>
          </cell>
          <cell r="E61">
            <v>51165</v>
          </cell>
          <cell r="F61">
            <v>49969</v>
          </cell>
          <cell r="G61">
            <v>49296</v>
          </cell>
          <cell r="H61">
            <v>48079</v>
          </cell>
        </row>
        <row r="62">
          <cell r="B62" t="str">
            <v>특고압케이블전공</v>
          </cell>
          <cell r="C62">
            <v>122075</v>
          </cell>
          <cell r="D62">
            <v>109081</v>
          </cell>
          <cell r="E62">
            <v>113924</v>
          </cell>
          <cell r="F62">
            <v>105463</v>
          </cell>
          <cell r="G62">
            <v>111738</v>
          </cell>
          <cell r="H62">
            <v>103937</v>
          </cell>
        </row>
        <row r="63">
          <cell r="B63" t="str">
            <v>고압케이블전공</v>
          </cell>
          <cell r="C63">
            <v>89217</v>
          </cell>
          <cell r="D63">
            <v>80902</v>
          </cell>
          <cell r="E63">
            <v>74140</v>
          </cell>
          <cell r="F63">
            <v>75996</v>
          </cell>
          <cell r="G63">
            <v>70455</v>
          </cell>
          <cell r="H63">
            <v>67955</v>
          </cell>
        </row>
        <row r="64">
          <cell r="B64" t="str">
            <v>저압케이블전공</v>
          </cell>
          <cell r="C64">
            <v>73973</v>
          </cell>
          <cell r="D64">
            <v>67695</v>
          </cell>
          <cell r="E64">
            <v>66313</v>
          </cell>
          <cell r="F64">
            <v>67062</v>
          </cell>
          <cell r="G64">
            <v>62694</v>
          </cell>
          <cell r="H64">
            <v>60999</v>
          </cell>
        </row>
        <row r="65">
          <cell r="B65" t="str">
            <v>철도신호공</v>
          </cell>
          <cell r="C65">
            <v>88110</v>
          </cell>
          <cell r="D65">
            <v>91681</v>
          </cell>
          <cell r="E65">
            <v>89120</v>
          </cell>
          <cell r="F65">
            <v>88161</v>
          </cell>
          <cell r="G65">
            <v>86699</v>
          </cell>
          <cell r="H65">
            <v>81310</v>
          </cell>
        </row>
        <row r="66">
          <cell r="B66" t="str">
            <v>계장공</v>
          </cell>
          <cell r="C66">
            <v>62012</v>
          </cell>
          <cell r="D66">
            <v>57107</v>
          </cell>
          <cell r="E66">
            <v>56122</v>
          </cell>
          <cell r="F66">
            <v>59029</v>
          </cell>
          <cell r="G66">
            <v>56174</v>
          </cell>
          <cell r="H66">
            <v>57774</v>
          </cell>
        </row>
        <row r="67">
          <cell r="B67" t="str">
            <v>통신외선공</v>
          </cell>
          <cell r="C67">
            <v>90961</v>
          </cell>
          <cell r="D67">
            <v>89403</v>
          </cell>
          <cell r="E67">
            <v>88931</v>
          </cell>
          <cell r="F67">
            <v>86391</v>
          </cell>
          <cell r="G67">
            <v>80630</v>
          </cell>
          <cell r="H67">
            <v>78603</v>
          </cell>
        </row>
        <row r="68">
          <cell r="B68" t="str">
            <v>통신설비공</v>
          </cell>
          <cell r="C68">
            <v>77401</v>
          </cell>
          <cell r="D68">
            <v>77635</v>
          </cell>
          <cell r="E68">
            <v>73094</v>
          </cell>
          <cell r="F68">
            <v>71782</v>
          </cell>
          <cell r="G68">
            <v>68225</v>
          </cell>
          <cell r="H68">
            <v>67740</v>
          </cell>
        </row>
        <row r="69">
          <cell r="B69" t="str">
            <v>통신내선공</v>
          </cell>
          <cell r="C69">
            <v>63806</v>
          </cell>
          <cell r="D69">
            <v>60507</v>
          </cell>
          <cell r="E69">
            <v>57615</v>
          </cell>
          <cell r="F69">
            <v>57139</v>
          </cell>
          <cell r="G69">
            <v>56623</v>
          </cell>
          <cell r="H69">
            <v>61107</v>
          </cell>
        </row>
        <row r="70">
          <cell r="B70" t="str">
            <v>통신케이블공</v>
          </cell>
          <cell r="C70">
            <v>95424</v>
          </cell>
          <cell r="D70">
            <v>94873</v>
          </cell>
          <cell r="E70">
            <v>90922</v>
          </cell>
          <cell r="F70">
            <v>89004</v>
          </cell>
          <cell r="G70">
            <v>83279</v>
          </cell>
          <cell r="H70">
            <v>81640</v>
          </cell>
        </row>
        <row r="71">
          <cell r="B71" t="str">
            <v>무선안테나공</v>
          </cell>
          <cell r="C71">
            <v>95000</v>
          </cell>
          <cell r="D71">
            <v>95069</v>
          </cell>
          <cell r="E71">
            <v>94774</v>
          </cell>
          <cell r="F71">
            <v>91530</v>
          </cell>
          <cell r="G71">
            <v>96205</v>
          </cell>
          <cell r="H71">
            <v>94904</v>
          </cell>
        </row>
        <row r="72">
          <cell r="B72" t="str">
            <v>작업반장</v>
          </cell>
          <cell r="C72">
            <v>63904</v>
          </cell>
          <cell r="D72">
            <v>58657</v>
          </cell>
          <cell r="E72">
            <v>56993</v>
          </cell>
          <cell r="F72">
            <v>56204</v>
          </cell>
          <cell r="G72">
            <v>57379</v>
          </cell>
          <cell r="H72">
            <v>55210</v>
          </cell>
        </row>
        <row r="73">
          <cell r="B73" t="str">
            <v>목도</v>
          </cell>
          <cell r="C73">
            <v>67725</v>
          </cell>
          <cell r="D73">
            <v>65052</v>
          </cell>
          <cell r="E73">
            <v>65769</v>
          </cell>
          <cell r="F73">
            <v>65233</v>
          </cell>
          <cell r="G73">
            <v>61182</v>
          </cell>
          <cell r="H73">
            <v>61735</v>
          </cell>
        </row>
        <row r="74">
          <cell r="B74" t="str">
            <v>조력공</v>
          </cell>
          <cell r="C74">
            <v>52283</v>
          </cell>
          <cell r="D74">
            <v>45775</v>
          </cell>
          <cell r="E74">
            <v>41366</v>
          </cell>
          <cell r="F74">
            <v>40070</v>
          </cell>
          <cell r="G74">
            <v>39572</v>
          </cell>
          <cell r="H74">
            <v>39745</v>
          </cell>
        </row>
        <row r="75">
          <cell r="B75" t="str">
            <v>특별인부</v>
          </cell>
          <cell r="C75">
            <v>55970</v>
          </cell>
          <cell r="D75">
            <v>52788</v>
          </cell>
          <cell r="E75">
            <v>52232</v>
          </cell>
          <cell r="F75">
            <v>51490</v>
          </cell>
          <cell r="G75">
            <v>50160</v>
          </cell>
          <cell r="H75">
            <v>48996</v>
          </cell>
        </row>
        <row r="76">
          <cell r="B76" t="str">
            <v>보통인부</v>
          </cell>
          <cell r="C76">
            <v>40922</v>
          </cell>
          <cell r="D76">
            <v>38932</v>
          </cell>
          <cell r="E76">
            <v>37483</v>
          </cell>
          <cell r="F76">
            <v>37052</v>
          </cell>
          <cell r="G76">
            <v>34360</v>
          </cell>
          <cell r="H76">
            <v>33323</v>
          </cell>
        </row>
        <row r="77">
          <cell r="B77" t="str">
            <v>건설기계운전기사</v>
          </cell>
          <cell r="C77">
            <v>56603</v>
          </cell>
          <cell r="D77">
            <v>57633</v>
          </cell>
          <cell r="E77">
            <v>55245</v>
          </cell>
          <cell r="F77">
            <v>56369</v>
          </cell>
          <cell r="G77">
            <v>56517</v>
          </cell>
          <cell r="H77">
            <v>55024</v>
          </cell>
        </row>
        <row r="78">
          <cell r="B78" t="str">
            <v>건설기계조장</v>
          </cell>
          <cell r="C78">
            <v>68228</v>
          </cell>
          <cell r="D78">
            <v>66191</v>
          </cell>
          <cell r="E78">
            <v>63182</v>
          </cell>
          <cell r="F78">
            <v>65668</v>
          </cell>
          <cell r="G78">
            <v>63589</v>
          </cell>
          <cell r="H78">
            <v>61773</v>
          </cell>
        </row>
        <row r="79">
          <cell r="B79" t="str">
            <v>운전사(운반차)</v>
          </cell>
          <cell r="C79">
            <v>55214</v>
          </cell>
          <cell r="D79">
            <v>55534</v>
          </cell>
          <cell r="E79">
            <v>54064</v>
          </cell>
          <cell r="F79">
            <v>53094</v>
          </cell>
          <cell r="G79">
            <v>53633</v>
          </cell>
          <cell r="H79">
            <v>51326</v>
          </cell>
        </row>
        <row r="80">
          <cell r="B80" t="str">
            <v>운전사(기계)</v>
          </cell>
          <cell r="C80">
            <v>47653</v>
          </cell>
          <cell r="D80">
            <v>48859</v>
          </cell>
          <cell r="E80">
            <v>47406</v>
          </cell>
          <cell r="F80">
            <v>47371</v>
          </cell>
          <cell r="G80">
            <v>47972</v>
          </cell>
          <cell r="H80">
            <v>47548</v>
          </cell>
        </row>
        <row r="81">
          <cell r="B81" t="str">
            <v>건설기계운전조수</v>
          </cell>
          <cell r="C81">
            <v>43994</v>
          </cell>
          <cell r="D81">
            <v>44975</v>
          </cell>
          <cell r="E81">
            <v>43082</v>
          </cell>
          <cell r="F81">
            <v>44521</v>
          </cell>
          <cell r="G81">
            <v>42524</v>
          </cell>
          <cell r="H81">
            <v>40627</v>
          </cell>
        </row>
        <row r="82">
          <cell r="B82" t="str">
            <v>고급선원</v>
          </cell>
          <cell r="C82">
            <v>65527</v>
          </cell>
          <cell r="D82">
            <v>63465</v>
          </cell>
          <cell r="E82">
            <v>64818</v>
          </cell>
          <cell r="F82">
            <v>64242</v>
          </cell>
          <cell r="G82">
            <v>64343</v>
          </cell>
          <cell r="H82">
            <v>67061</v>
          </cell>
        </row>
        <row r="83">
          <cell r="B83" t="str">
            <v>보통선원</v>
          </cell>
          <cell r="C83">
            <v>49165</v>
          </cell>
          <cell r="D83">
            <v>48348</v>
          </cell>
          <cell r="E83">
            <v>48040</v>
          </cell>
          <cell r="F83">
            <v>50686</v>
          </cell>
          <cell r="G83">
            <v>49156</v>
          </cell>
          <cell r="H83">
            <v>52777</v>
          </cell>
        </row>
        <row r="84">
          <cell r="B84" t="str">
            <v>선부</v>
          </cell>
          <cell r="C84">
            <v>43883</v>
          </cell>
          <cell r="D84">
            <v>42756</v>
          </cell>
          <cell r="E84">
            <v>40659</v>
          </cell>
          <cell r="F84">
            <v>40188</v>
          </cell>
          <cell r="G84">
            <v>38787</v>
          </cell>
          <cell r="H84">
            <v>41914</v>
          </cell>
        </row>
        <row r="85">
          <cell r="B85" t="str">
            <v>준설선선장</v>
          </cell>
          <cell r="C85">
            <v>77731</v>
          </cell>
          <cell r="D85">
            <v>71491</v>
          </cell>
          <cell r="E85">
            <v>73997</v>
          </cell>
          <cell r="F85">
            <v>75444</v>
          </cell>
          <cell r="G85">
            <v>79639</v>
          </cell>
          <cell r="H85">
            <v>83294</v>
          </cell>
        </row>
        <row r="86">
          <cell r="B86" t="str">
            <v>준설선기관장</v>
          </cell>
          <cell r="C86">
            <v>68798</v>
          </cell>
          <cell r="D86">
            <v>71301</v>
          </cell>
          <cell r="E86">
            <v>70014</v>
          </cell>
          <cell r="F86">
            <v>73482</v>
          </cell>
          <cell r="G86">
            <v>78016</v>
          </cell>
          <cell r="H86">
            <v>72765</v>
          </cell>
        </row>
        <row r="87">
          <cell r="B87" t="str">
            <v>준설선기관사</v>
          </cell>
          <cell r="C87">
            <v>56920</v>
          </cell>
          <cell r="D87">
            <v>55913</v>
          </cell>
          <cell r="E87">
            <v>56766</v>
          </cell>
          <cell r="F87">
            <v>58361</v>
          </cell>
          <cell r="G87">
            <v>64781</v>
          </cell>
          <cell r="H87">
            <v>62094</v>
          </cell>
        </row>
        <row r="88">
          <cell r="B88" t="str">
            <v>준설선운전사</v>
          </cell>
          <cell r="C88">
            <v>56831</v>
          </cell>
          <cell r="D88">
            <v>54347</v>
          </cell>
          <cell r="E88">
            <v>54405</v>
          </cell>
          <cell r="F88">
            <v>55028</v>
          </cell>
          <cell r="G88">
            <v>61555</v>
          </cell>
          <cell r="H88">
            <v>63045</v>
          </cell>
        </row>
        <row r="89">
          <cell r="B89" t="str">
            <v>준설선전기사</v>
          </cell>
          <cell r="C89">
            <v>51756</v>
          </cell>
          <cell r="D89">
            <v>54471</v>
          </cell>
          <cell r="E89">
            <v>56004</v>
          </cell>
          <cell r="F89">
            <v>58324</v>
          </cell>
          <cell r="G89">
            <v>58341</v>
          </cell>
          <cell r="H89">
            <v>62792</v>
          </cell>
        </row>
        <row r="90">
          <cell r="B90" t="str">
            <v>기계설치공</v>
          </cell>
          <cell r="C90">
            <v>57749</v>
          </cell>
          <cell r="D90">
            <v>54468</v>
          </cell>
          <cell r="E90">
            <v>54111</v>
          </cell>
          <cell r="F90">
            <v>54218</v>
          </cell>
          <cell r="G90">
            <v>52839</v>
          </cell>
          <cell r="H90">
            <v>52976</v>
          </cell>
        </row>
        <row r="91">
          <cell r="B91" t="str">
            <v>기계공</v>
          </cell>
          <cell r="C91">
            <v>49113</v>
          </cell>
          <cell r="D91">
            <v>50809</v>
          </cell>
          <cell r="E91">
            <v>45607</v>
          </cell>
          <cell r="F91">
            <v>47926</v>
          </cell>
          <cell r="G91">
            <v>46967</v>
          </cell>
          <cell r="H91">
            <v>51297</v>
          </cell>
        </row>
        <row r="92">
          <cell r="B92" t="str">
            <v>현도사</v>
          </cell>
          <cell r="C92" t="str">
            <v>-</v>
          </cell>
          <cell r="D92">
            <v>60789</v>
          </cell>
          <cell r="E92" t="str">
            <v>-</v>
          </cell>
          <cell r="F92">
            <v>60534</v>
          </cell>
          <cell r="G92" t="str">
            <v>-</v>
          </cell>
          <cell r="H92">
            <v>60150</v>
          </cell>
        </row>
        <row r="93">
          <cell r="B93" t="str">
            <v>제도사</v>
          </cell>
          <cell r="C93">
            <v>51818</v>
          </cell>
          <cell r="D93">
            <v>54433</v>
          </cell>
          <cell r="E93">
            <v>52322</v>
          </cell>
          <cell r="F93">
            <v>50526</v>
          </cell>
          <cell r="G93">
            <v>49792</v>
          </cell>
          <cell r="H93">
            <v>45300</v>
          </cell>
        </row>
        <row r="94">
          <cell r="B94" t="str">
            <v xml:space="preserve">시험관련기사(시험사1급) </v>
          </cell>
          <cell r="C94">
            <v>52142</v>
          </cell>
          <cell r="D94">
            <v>46634</v>
          </cell>
          <cell r="E94">
            <v>50610</v>
          </cell>
          <cell r="F94">
            <v>53359</v>
          </cell>
          <cell r="G94">
            <v>54542</v>
          </cell>
          <cell r="H94">
            <v>50020</v>
          </cell>
        </row>
        <row r="95">
          <cell r="B95" t="str">
            <v>시험관련산업기사(2급)</v>
          </cell>
          <cell r="C95">
            <v>41297</v>
          </cell>
          <cell r="D95">
            <v>36671</v>
          </cell>
          <cell r="E95">
            <v>39180</v>
          </cell>
          <cell r="F95">
            <v>41450</v>
          </cell>
          <cell r="G95">
            <v>42241</v>
          </cell>
          <cell r="H95">
            <v>43794</v>
          </cell>
        </row>
        <row r="96">
          <cell r="B96" t="str">
            <v>시험보조수</v>
          </cell>
          <cell r="C96">
            <v>34308</v>
          </cell>
          <cell r="D96">
            <v>32484</v>
          </cell>
          <cell r="E96">
            <v>29385</v>
          </cell>
          <cell r="F96">
            <v>30537</v>
          </cell>
          <cell r="G96">
            <v>31443</v>
          </cell>
          <cell r="H96">
            <v>29340</v>
          </cell>
        </row>
        <row r="97">
          <cell r="B97" t="str">
            <v>유리공</v>
          </cell>
          <cell r="C97">
            <v>66670</v>
          </cell>
          <cell r="D97">
            <v>58873</v>
          </cell>
          <cell r="E97">
            <v>60295</v>
          </cell>
          <cell r="F97">
            <v>58188</v>
          </cell>
          <cell r="G97">
            <v>56548</v>
          </cell>
          <cell r="H97">
            <v>57521</v>
          </cell>
        </row>
        <row r="98">
          <cell r="B98" t="str">
            <v>함석공</v>
          </cell>
          <cell r="C98">
            <v>63308</v>
          </cell>
          <cell r="D98">
            <v>61305</v>
          </cell>
          <cell r="E98">
            <v>62933</v>
          </cell>
          <cell r="F98">
            <v>60061</v>
          </cell>
          <cell r="G98">
            <v>60537</v>
          </cell>
          <cell r="H98">
            <v>58194</v>
          </cell>
        </row>
        <row r="99">
          <cell r="B99" t="str">
            <v>용접공(일반)</v>
          </cell>
          <cell r="C99">
            <v>63468</v>
          </cell>
          <cell r="D99">
            <v>60389</v>
          </cell>
          <cell r="E99">
            <v>58758</v>
          </cell>
          <cell r="F99">
            <v>60370</v>
          </cell>
          <cell r="G99">
            <v>59048</v>
          </cell>
          <cell r="H99">
            <v>59532</v>
          </cell>
        </row>
        <row r="100">
          <cell r="B100" t="str">
            <v>닥트공</v>
          </cell>
          <cell r="C100">
            <v>52693</v>
          </cell>
          <cell r="D100">
            <v>51634</v>
          </cell>
          <cell r="E100">
            <v>47697</v>
          </cell>
          <cell r="F100">
            <v>48494</v>
          </cell>
          <cell r="G100">
            <v>47860</v>
          </cell>
          <cell r="H100">
            <v>48376</v>
          </cell>
        </row>
        <row r="101">
          <cell r="B101" t="str">
            <v>할석공</v>
          </cell>
          <cell r="C101">
            <v>72869</v>
          </cell>
          <cell r="D101">
            <v>68036</v>
          </cell>
          <cell r="E101">
            <v>66464</v>
          </cell>
          <cell r="F101">
            <v>64153</v>
          </cell>
          <cell r="G101">
            <v>65634</v>
          </cell>
          <cell r="H101">
            <v>61149</v>
          </cell>
        </row>
        <row r="102">
          <cell r="B102" t="str">
            <v>제철축로공</v>
          </cell>
          <cell r="C102">
            <v>102605</v>
          </cell>
          <cell r="D102">
            <v>93594</v>
          </cell>
          <cell r="E102">
            <v>92761</v>
          </cell>
          <cell r="F102">
            <v>92079</v>
          </cell>
          <cell r="G102">
            <v>92241</v>
          </cell>
          <cell r="H102">
            <v>91162</v>
          </cell>
        </row>
        <row r="103">
          <cell r="B103" t="str">
            <v>지적기사(지적기사1급)</v>
          </cell>
          <cell r="C103">
            <v>98423</v>
          </cell>
          <cell r="D103">
            <v>97558</v>
          </cell>
          <cell r="E103">
            <v>93249</v>
          </cell>
          <cell r="F103">
            <v>90205</v>
          </cell>
          <cell r="G103">
            <v>88613</v>
          </cell>
          <cell r="H103">
            <v>88602</v>
          </cell>
        </row>
        <row r="104">
          <cell r="B104" t="str">
            <v>지적산업기사(지적기사2급)</v>
          </cell>
          <cell r="C104">
            <v>81508</v>
          </cell>
          <cell r="D104">
            <v>81569</v>
          </cell>
          <cell r="E104">
            <v>77363</v>
          </cell>
          <cell r="F104">
            <v>74735</v>
          </cell>
          <cell r="G104">
            <v>74075</v>
          </cell>
          <cell r="H104">
            <v>72461</v>
          </cell>
        </row>
        <row r="105">
          <cell r="B105" t="str">
            <v>지적기능산업기사(지적기능사1급)</v>
          </cell>
          <cell r="C105">
            <v>60647</v>
          </cell>
          <cell r="D105">
            <v>57871</v>
          </cell>
          <cell r="E105">
            <v>55223</v>
          </cell>
          <cell r="F105">
            <v>53516</v>
          </cell>
          <cell r="G105">
            <v>52771</v>
          </cell>
          <cell r="H105">
            <v>49865</v>
          </cell>
        </row>
        <row r="106">
          <cell r="B106" t="str">
            <v xml:space="preserve"> 지적기능사(지적기능사2급)</v>
          </cell>
          <cell r="C106">
            <v>45735</v>
          </cell>
          <cell r="D106">
            <v>44111</v>
          </cell>
          <cell r="E106">
            <v>42030</v>
          </cell>
          <cell r="F106">
            <v>39603</v>
          </cell>
          <cell r="G106">
            <v>37466</v>
          </cell>
          <cell r="H106">
            <v>33860</v>
          </cell>
        </row>
        <row r="107">
          <cell r="B107" t="str">
            <v>H/W설치사</v>
          </cell>
          <cell r="C107">
            <v>82720</v>
          </cell>
          <cell r="D107">
            <v>81405</v>
          </cell>
          <cell r="E107">
            <v>81821</v>
          </cell>
          <cell r="F107">
            <v>80720</v>
          </cell>
          <cell r="G107">
            <v>83518</v>
          </cell>
          <cell r="H107">
            <v>83505</v>
          </cell>
        </row>
        <row r="108">
          <cell r="B108" t="str">
            <v>H/W시험사</v>
          </cell>
          <cell r="C108">
            <v>89846</v>
          </cell>
          <cell r="D108">
            <v>88498</v>
          </cell>
          <cell r="E108">
            <v>86593</v>
          </cell>
          <cell r="F108">
            <v>85172</v>
          </cell>
          <cell r="G108">
            <v>85899</v>
          </cell>
          <cell r="H108">
            <v>85559</v>
          </cell>
        </row>
        <row r="109">
          <cell r="B109" t="str">
            <v>S/W시험사</v>
          </cell>
          <cell r="C109">
            <v>98026</v>
          </cell>
          <cell r="D109">
            <v>98454</v>
          </cell>
          <cell r="E109">
            <v>91329</v>
          </cell>
          <cell r="F109">
            <v>88655</v>
          </cell>
          <cell r="G109">
            <v>87283</v>
          </cell>
          <cell r="H109">
            <v>86920</v>
          </cell>
        </row>
        <row r="110">
          <cell r="B110" t="str">
            <v>CPU시험사</v>
          </cell>
          <cell r="C110">
            <v>88355</v>
          </cell>
          <cell r="D110">
            <v>86879</v>
          </cell>
          <cell r="E110">
            <v>85241</v>
          </cell>
          <cell r="F110">
            <v>82953</v>
          </cell>
          <cell r="G110">
            <v>82349</v>
          </cell>
          <cell r="H110">
            <v>81914</v>
          </cell>
        </row>
        <row r="111">
          <cell r="B111" t="str">
            <v>광통신설치사</v>
          </cell>
          <cell r="C111">
            <v>108739</v>
          </cell>
          <cell r="D111">
            <v>101131</v>
          </cell>
          <cell r="E111">
            <v>105532</v>
          </cell>
          <cell r="F111">
            <v>110881</v>
          </cell>
          <cell r="G111">
            <v>109868</v>
          </cell>
          <cell r="H111">
            <v>109748</v>
          </cell>
        </row>
        <row r="112">
          <cell r="B112" t="str">
            <v>광케이블설치사</v>
          </cell>
          <cell r="C112">
            <v>104231</v>
          </cell>
          <cell r="D112">
            <v>100005</v>
          </cell>
          <cell r="E112">
            <v>95081</v>
          </cell>
          <cell r="F112">
            <v>97185</v>
          </cell>
          <cell r="G112">
            <v>93734</v>
          </cell>
          <cell r="H112">
            <v>94054</v>
          </cell>
        </row>
        <row r="113">
          <cell r="B113" t="str">
            <v>도편수</v>
          </cell>
          <cell r="C113">
            <v>106094</v>
          </cell>
          <cell r="D113">
            <v>114173</v>
          </cell>
          <cell r="E113">
            <v>128685</v>
          </cell>
          <cell r="F113">
            <v>133019</v>
          </cell>
          <cell r="G113">
            <v>138573</v>
          </cell>
          <cell r="H113">
            <v>128797</v>
          </cell>
        </row>
        <row r="114">
          <cell r="B114" t="str">
            <v>목조각공</v>
          </cell>
          <cell r="C114">
            <v>93853</v>
          </cell>
          <cell r="D114">
            <v>93242</v>
          </cell>
          <cell r="E114">
            <v>100000</v>
          </cell>
          <cell r="F114">
            <v>100282</v>
          </cell>
          <cell r="G114">
            <v>100732</v>
          </cell>
          <cell r="H114">
            <v>109000</v>
          </cell>
        </row>
        <row r="115">
          <cell r="B115" t="str">
            <v>한식목공</v>
          </cell>
          <cell r="C115">
            <v>88290</v>
          </cell>
          <cell r="D115">
            <v>91540</v>
          </cell>
          <cell r="E115">
            <v>92284</v>
          </cell>
          <cell r="F115">
            <v>94374</v>
          </cell>
          <cell r="G115">
            <v>100201</v>
          </cell>
          <cell r="H115">
            <v>91741</v>
          </cell>
        </row>
        <row r="116">
          <cell r="B116" t="str">
            <v>한식목공조공</v>
          </cell>
          <cell r="C116">
            <v>70383</v>
          </cell>
          <cell r="D116">
            <v>63750</v>
          </cell>
          <cell r="E116">
            <v>62550</v>
          </cell>
          <cell r="F116">
            <v>67241</v>
          </cell>
          <cell r="G116">
            <v>70045</v>
          </cell>
          <cell r="H116">
            <v>66383</v>
          </cell>
        </row>
        <row r="117">
          <cell r="B117" t="str">
            <v>드잡이공</v>
          </cell>
          <cell r="C117">
            <v>104894</v>
          </cell>
          <cell r="D117">
            <v>100000</v>
          </cell>
          <cell r="E117">
            <v>102255</v>
          </cell>
          <cell r="F117">
            <v>105185</v>
          </cell>
          <cell r="G117">
            <v>104584</v>
          </cell>
          <cell r="H117">
            <v>100093</v>
          </cell>
        </row>
        <row r="118">
          <cell r="B118" t="str">
            <v>한식와공</v>
          </cell>
          <cell r="C118">
            <v>149444</v>
          </cell>
          <cell r="D118">
            <v>136422</v>
          </cell>
          <cell r="E118">
            <v>134432</v>
          </cell>
          <cell r="F118">
            <v>138273</v>
          </cell>
          <cell r="G118">
            <v>146203</v>
          </cell>
          <cell r="H118">
            <v>134380</v>
          </cell>
        </row>
        <row r="119">
          <cell r="B119" t="str">
            <v>한식와공조공</v>
          </cell>
          <cell r="C119">
            <v>101281</v>
          </cell>
          <cell r="D119">
            <v>90129</v>
          </cell>
          <cell r="E119">
            <v>91458</v>
          </cell>
          <cell r="F119">
            <v>88063</v>
          </cell>
          <cell r="G119">
            <v>96400</v>
          </cell>
          <cell r="H119">
            <v>90152</v>
          </cell>
        </row>
        <row r="120">
          <cell r="B120" t="str">
            <v>석조각공</v>
          </cell>
          <cell r="C120">
            <v>96532</v>
          </cell>
          <cell r="D120">
            <v>105942</v>
          </cell>
          <cell r="E120">
            <v>109756</v>
          </cell>
          <cell r="F120">
            <v>103966</v>
          </cell>
          <cell r="G120">
            <v>106541</v>
          </cell>
          <cell r="H120">
            <v>102500</v>
          </cell>
        </row>
        <row r="121">
          <cell r="B121" t="str">
            <v>특수화공</v>
          </cell>
          <cell r="C121">
            <v>133493</v>
          </cell>
          <cell r="D121">
            <v>118338</v>
          </cell>
          <cell r="E121">
            <v>121148</v>
          </cell>
          <cell r="F121">
            <v>125000</v>
          </cell>
          <cell r="G121" t="str">
            <v>-</v>
          </cell>
          <cell r="H121">
            <v>125780</v>
          </cell>
        </row>
        <row r="122">
          <cell r="B122" t="str">
            <v>화공</v>
          </cell>
          <cell r="C122">
            <v>88944</v>
          </cell>
          <cell r="D122">
            <v>92088</v>
          </cell>
          <cell r="E122">
            <v>90256</v>
          </cell>
          <cell r="F122">
            <v>92041</v>
          </cell>
          <cell r="G122">
            <v>93768</v>
          </cell>
          <cell r="H122">
            <v>91429</v>
          </cell>
        </row>
        <row r="123">
          <cell r="B123" t="str">
            <v>한식미장공</v>
          </cell>
          <cell r="C123">
            <v>85636</v>
          </cell>
          <cell r="D123">
            <v>87575</v>
          </cell>
          <cell r="E123">
            <v>88928</v>
          </cell>
          <cell r="F123">
            <v>83959</v>
          </cell>
          <cell r="G123">
            <v>84709</v>
          </cell>
          <cell r="H123">
            <v>87343</v>
          </cell>
        </row>
        <row r="124">
          <cell r="B124" t="str">
            <v>원자력배관공</v>
          </cell>
          <cell r="C124">
            <v>96766</v>
          </cell>
          <cell r="D124">
            <v>95518</v>
          </cell>
          <cell r="E124">
            <v>93197</v>
          </cell>
          <cell r="F124">
            <v>93495</v>
          </cell>
          <cell r="G124">
            <v>91915</v>
          </cell>
          <cell r="H124">
            <v>93015</v>
          </cell>
        </row>
        <row r="125">
          <cell r="B125" t="str">
            <v>원자력용접공</v>
          </cell>
          <cell r="C125">
            <v>99944</v>
          </cell>
          <cell r="D125">
            <v>95314</v>
          </cell>
          <cell r="E125">
            <v>95257</v>
          </cell>
          <cell r="F125">
            <v>94222</v>
          </cell>
          <cell r="G125">
            <v>83851</v>
          </cell>
          <cell r="H125">
            <v>94229</v>
          </cell>
        </row>
        <row r="126">
          <cell r="B126" t="str">
            <v>원자력기계설치공</v>
          </cell>
          <cell r="C126">
            <v>91634</v>
          </cell>
          <cell r="D126">
            <v>90643</v>
          </cell>
          <cell r="E126">
            <v>89397</v>
          </cell>
          <cell r="F126">
            <v>87672</v>
          </cell>
          <cell r="G126">
            <v>79232</v>
          </cell>
          <cell r="H126">
            <v>83837</v>
          </cell>
        </row>
        <row r="127">
          <cell r="B127" t="str">
            <v>원자력덕트공</v>
          </cell>
          <cell r="C127">
            <v>90726</v>
          </cell>
          <cell r="D127">
            <v>87579</v>
          </cell>
          <cell r="E127">
            <v>85736</v>
          </cell>
          <cell r="F127">
            <v>85120</v>
          </cell>
          <cell r="G127">
            <v>81702</v>
          </cell>
          <cell r="H127">
            <v>84402</v>
          </cell>
        </row>
        <row r="128">
          <cell r="B128" t="str">
            <v>원자력제관공</v>
          </cell>
          <cell r="C128">
            <v>85710</v>
          </cell>
          <cell r="D128">
            <v>81226</v>
          </cell>
          <cell r="E128">
            <v>85224</v>
          </cell>
          <cell r="F128">
            <v>85933</v>
          </cell>
          <cell r="G128">
            <v>81702</v>
          </cell>
          <cell r="H128">
            <v>80957</v>
          </cell>
        </row>
        <row r="129">
          <cell r="B129" t="str">
            <v>원자력케이블전공</v>
          </cell>
          <cell r="C129">
            <v>87150</v>
          </cell>
          <cell r="D129">
            <v>86496</v>
          </cell>
          <cell r="E129">
            <v>79698</v>
          </cell>
          <cell r="F129">
            <v>81920</v>
          </cell>
          <cell r="G129">
            <v>76596</v>
          </cell>
          <cell r="H129">
            <v>68504</v>
          </cell>
        </row>
        <row r="130">
          <cell r="B130" t="str">
            <v>원자력계장공</v>
          </cell>
          <cell r="C130">
            <v>76509</v>
          </cell>
          <cell r="D130">
            <v>78849</v>
          </cell>
          <cell r="E130">
            <v>74105</v>
          </cell>
          <cell r="F130">
            <v>74219</v>
          </cell>
          <cell r="G130">
            <v>67250</v>
          </cell>
          <cell r="H130">
            <v>68430</v>
          </cell>
        </row>
        <row r="131">
          <cell r="B131" t="str">
            <v>원자력기술자</v>
          </cell>
          <cell r="C131">
            <v>84905</v>
          </cell>
          <cell r="D131">
            <v>82531</v>
          </cell>
          <cell r="E131">
            <v>82403</v>
          </cell>
          <cell r="F131">
            <v>82316</v>
          </cell>
          <cell r="G131">
            <v>73226</v>
          </cell>
          <cell r="H131">
            <v>69637</v>
          </cell>
        </row>
        <row r="132">
          <cell r="B132" t="str">
            <v>중급원자력기술자</v>
          </cell>
          <cell r="C132">
            <v>92182</v>
          </cell>
          <cell r="D132">
            <v>89064</v>
          </cell>
          <cell r="E132">
            <v>85270</v>
          </cell>
          <cell r="F132">
            <v>92187</v>
          </cell>
          <cell r="G132">
            <v>82845</v>
          </cell>
          <cell r="H132">
            <v>85859</v>
          </cell>
        </row>
        <row r="133">
          <cell r="B133" t="str">
            <v>상급원자력기술자</v>
          </cell>
          <cell r="C133">
            <v>105581</v>
          </cell>
          <cell r="D133">
            <v>102040</v>
          </cell>
          <cell r="E133">
            <v>100304</v>
          </cell>
          <cell r="F133">
            <v>100664</v>
          </cell>
          <cell r="G133">
            <v>92071</v>
          </cell>
          <cell r="H133">
            <v>98319</v>
          </cell>
        </row>
        <row r="134">
          <cell r="B134" t="str">
            <v>원자력품질관리사</v>
          </cell>
          <cell r="C134">
            <v>94169</v>
          </cell>
          <cell r="D134">
            <v>94015</v>
          </cell>
          <cell r="E134">
            <v>97845</v>
          </cell>
          <cell r="F134">
            <v>97811</v>
          </cell>
          <cell r="G134">
            <v>94012</v>
          </cell>
          <cell r="H134">
            <v>92704</v>
          </cell>
        </row>
        <row r="135">
          <cell r="B135" t="str">
            <v>원자력특별인부</v>
          </cell>
          <cell r="C135">
            <v>71397</v>
          </cell>
          <cell r="D135">
            <v>71115</v>
          </cell>
          <cell r="E135">
            <v>69988</v>
          </cell>
          <cell r="F135">
            <v>74351</v>
          </cell>
          <cell r="G135">
            <v>73191</v>
          </cell>
          <cell r="H135">
            <v>68648</v>
          </cell>
        </row>
        <row r="136">
          <cell r="B136" t="str">
            <v>원자력보온공</v>
          </cell>
          <cell r="C136">
            <v>84891</v>
          </cell>
          <cell r="D136">
            <v>79558</v>
          </cell>
          <cell r="E136">
            <v>81509</v>
          </cell>
          <cell r="F136">
            <v>76989</v>
          </cell>
          <cell r="G136">
            <v>74349</v>
          </cell>
          <cell r="H136">
            <v>86717</v>
          </cell>
        </row>
        <row r="137">
          <cell r="B137" t="str">
            <v>원자력플랜트전공</v>
          </cell>
          <cell r="C137">
            <v>85861</v>
          </cell>
          <cell r="D137">
            <v>88190</v>
          </cell>
          <cell r="E137">
            <v>86619</v>
          </cell>
          <cell r="F137">
            <v>82298</v>
          </cell>
          <cell r="G137">
            <v>77225</v>
          </cell>
          <cell r="H137">
            <v>79123</v>
          </cell>
        </row>
        <row r="138">
          <cell r="B138" t="str">
            <v>고급원자력비파괴시험공</v>
          </cell>
          <cell r="C138">
            <v>89445</v>
          </cell>
          <cell r="D138">
            <v>87624</v>
          </cell>
          <cell r="E138">
            <v>81499</v>
          </cell>
          <cell r="F138">
            <v>78665</v>
          </cell>
          <cell r="G138">
            <v>72526</v>
          </cell>
          <cell r="H138">
            <v>82281</v>
          </cell>
        </row>
        <row r="139">
          <cell r="B139" t="str">
            <v>특급원자력비파괴시험공</v>
          </cell>
          <cell r="C139">
            <v>136394</v>
          </cell>
          <cell r="D139">
            <v>131022</v>
          </cell>
          <cell r="E139" t="str">
            <v>-</v>
          </cell>
          <cell r="F139">
            <v>118155</v>
          </cell>
          <cell r="G139">
            <v>130155</v>
          </cell>
          <cell r="H139">
            <v>97673</v>
          </cell>
        </row>
        <row r="140">
          <cell r="B140" t="str">
            <v>통신관련기사(통신기사1급)</v>
          </cell>
          <cell r="C140">
            <v>92355</v>
          </cell>
          <cell r="D140">
            <v>92459</v>
          </cell>
          <cell r="E140">
            <v>90809</v>
          </cell>
          <cell r="F140">
            <v>95528</v>
          </cell>
          <cell r="G140">
            <v>89331</v>
          </cell>
          <cell r="H140">
            <v>84743</v>
          </cell>
        </row>
        <row r="141">
          <cell r="B141" t="str">
            <v>통신관련산업기사(통신기사2급)</v>
          </cell>
          <cell r="C141">
            <v>91949</v>
          </cell>
          <cell r="D141">
            <v>86709</v>
          </cell>
          <cell r="E141">
            <v>86019</v>
          </cell>
          <cell r="F141">
            <v>91106</v>
          </cell>
          <cell r="G141">
            <v>85223</v>
          </cell>
          <cell r="H141">
            <v>81480</v>
          </cell>
        </row>
        <row r="142">
          <cell r="B142" t="str">
            <v>통신관련기능사(통신기능사)</v>
          </cell>
          <cell r="C142">
            <v>73064</v>
          </cell>
          <cell r="D142">
            <v>73945</v>
          </cell>
          <cell r="E142">
            <v>75633</v>
          </cell>
          <cell r="F142">
            <v>78296</v>
          </cell>
          <cell r="G142">
            <v>73535</v>
          </cell>
          <cell r="H142">
            <v>69609</v>
          </cell>
        </row>
        <row r="143">
          <cell r="B143" t="str">
            <v>노즐공</v>
          </cell>
          <cell r="C143">
            <v>63841</v>
          </cell>
          <cell r="D143">
            <v>66731</v>
          </cell>
          <cell r="E143">
            <v>67469</v>
          </cell>
          <cell r="F143">
            <v>68514</v>
          </cell>
          <cell r="G143">
            <v>70400</v>
          </cell>
          <cell r="H143">
            <v>67930</v>
          </cell>
        </row>
        <row r="144">
          <cell r="B144" t="str">
            <v>코킹공</v>
          </cell>
          <cell r="C144">
            <v>61248</v>
          </cell>
          <cell r="D144">
            <v>56412</v>
          </cell>
          <cell r="E144">
            <v>57940</v>
          </cell>
          <cell r="F144">
            <v>54767</v>
          </cell>
          <cell r="G144">
            <v>53986</v>
          </cell>
          <cell r="H144">
            <v>57844</v>
          </cell>
        </row>
        <row r="145">
          <cell r="B145" t="str">
            <v>전기공사기사(전기공사기사1급)</v>
          </cell>
          <cell r="C145">
            <v>64800</v>
          </cell>
          <cell r="D145">
            <v>63980</v>
          </cell>
          <cell r="E145">
            <v>65838</v>
          </cell>
          <cell r="F145">
            <v>64247</v>
          </cell>
          <cell r="G145">
            <v>56924</v>
          </cell>
          <cell r="H145">
            <v>63126</v>
          </cell>
        </row>
        <row r="146">
          <cell r="B146" t="str">
            <v>전기공사산업기사(전기공사기사2급)</v>
          </cell>
          <cell r="C146">
            <v>62990</v>
          </cell>
          <cell r="D146">
            <v>58372</v>
          </cell>
          <cell r="E146">
            <v>57636</v>
          </cell>
          <cell r="F146">
            <v>57654</v>
          </cell>
          <cell r="G146">
            <v>52819</v>
          </cell>
          <cell r="H146">
            <v>57307</v>
          </cell>
        </row>
        <row r="147">
          <cell r="B147" t="str">
            <v>변전전공</v>
          </cell>
          <cell r="C147">
            <v>87479</v>
          </cell>
          <cell r="D147">
            <v>84511</v>
          </cell>
          <cell r="E147">
            <v>84845</v>
          </cell>
          <cell r="F147">
            <v>88662</v>
          </cell>
          <cell r="G147">
            <v>87939</v>
          </cell>
          <cell r="H147">
            <v>82306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6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4"/>
      <sheetName val="Sheet5"/>
      <sheetName val="제목"/>
      <sheetName val="자재"/>
      <sheetName val="집계표"/>
      <sheetName val="관로토공"/>
      <sheetName val="제수변실토공"/>
      <sheetName val="공기변실토공"/>
      <sheetName val="펌프실토공"/>
      <sheetName val="제수변실"/>
      <sheetName val="공기변실"/>
      <sheetName val="제수변보호통"/>
      <sheetName val="지상식소화전"/>
      <sheetName val="펌프실"/>
      <sheetName val="수량양식"/>
      <sheetName val="배수관공(IC)"/>
      <sheetName val="A간지"/>
      <sheetName val="A집계"/>
      <sheetName val="A관자재계"/>
      <sheetName val="A관로"/>
      <sheetName val="A토공계"/>
      <sheetName val="A관로토공"/>
      <sheetName val="A평균H"/>
      <sheetName val="A맨홀계"/>
      <sheetName val="A맨홀"/>
      <sheetName val="A맨홀H"/>
      <sheetName val="A연결관"/>
      <sheetName val="A연결토공"/>
      <sheetName val="A연결조서"/>
      <sheetName val="A터파기단위"/>
      <sheetName val="C.배수관공"/>
      <sheetName val="가배수관"/>
      <sheetName val="2.10횡배수관"/>
      <sheetName val="전체현황"/>
      <sheetName val="평균터파기"/>
      <sheetName val="RC관집계"/>
      <sheetName val="RC관현황"/>
      <sheetName val="보강집계"/>
      <sheetName val="보강현황"/>
      <sheetName val="흄관집계"/>
      <sheetName val="흄관현황"/>
      <sheetName val="종배수관집계"/>
      <sheetName val="종배수관현황"/>
      <sheetName val="종배수관단위"/>
      <sheetName val="2.12기존배수관세척"/>
      <sheetName val="2.13날개벽및면벽"/>
      <sheetName val="RC관날개벽"/>
      <sheetName val="보강날개벽"/>
      <sheetName val="흄관날개벽"/>
      <sheetName val="면벽수량집계"/>
      <sheetName val="2.14집수정"/>
      <sheetName val="성토부집수정집계"/>
      <sheetName val="절토부집수정집계"/>
      <sheetName val="집수정현황"/>
      <sheetName val="집수정부분합"/>
      <sheetName val="Sheet13"/>
      <sheetName val="xxxxxx"/>
      <sheetName val="배수관공집계"/>
      <sheetName val="횡집계"/>
      <sheetName val="배수관집계표"/>
      <sheetName val="횡배수관현황"/>
      <sheetName val="날개면벽집계"/>
      <sheetName val="날개벽"/>
      <sheetName val="단위수량"/>
      <sheetName val="평균터파기고"/>
      <sheetName val="평균터파기1"/>
      <sheetName val="H"/>
      <sheetName val="깍기공"/>
      <sheetName val="날개벽유동집계표"/>
      <sheetName val="유입방지턱수량"/>
      <sheetName val="유입방지턱표지"/>
      <sheetName val="유입방지턱단위수량"/>
      <sheetName val="암거간지1"/>
      <sheetName val="총괄집계"/>
      <sheetName val="구체집계표"/>
      <sheetName val="암거간지2"/>
      <sheetName val="암거간지3"/>
      <sheetName val="암거간지5"/>
      <sheetName val="구체집계2.0x2.0(0-3)"/>
      <sheetName val="구체2.0X2.0(0-3)"/>
      <sheetName val="구체집계2.0x2.0(3-5)"/>
      <sheetName val="구체2.0x2.0(3-5)"/>
      <sheetName val="구체집계2.0x2.0(5-7)"/>
      <sheetName val="구체2.0x2.0(5-7)"/>
      <sheetName val="구체집계2.0x2.0(7-10)"/>
      <sheetName val="구체2.0x2.0(7-10)"/>
      <sheetName val="암거간지2@"/>
      <sheetName val="구체집계2@2.5x2.5"/>
      <sheetName val="구체2@2.5x2.5"/>
      <sheetName val="암거간지"/>
      <sheetName val="구체집계3.0x2.0(0-3)"/>
      <sheetName val="구체3.0x2.0(0-3)"/>
      <sheetName val="구체집계3.0x2.0(6-8)"/>
      <sheetName val="구체3.0x2.0(6-8)"/>
      <sheetName val="암거간지7"/>
      <sheetName val="암거간지8"/>
      <sheetName val="구체집계3.5x3.5(8-10)"/>
      <sheetName val="구체3.5x3.5(8-10)"/>
      <sheetName val="암거간지10"/>
      <sheetName val="구체집계4.5x4.5(2-3)"/>
      <sheetName val="구체4.5x4.5(2-3)"/>
      <sheetName val="구체집계4.5x4.5(4-5)"/>
      <sheetName val="구체4.5x4.5(4-5)"/>
      <sheetName val="암거현황"/>
      <sheetName val="터파기"/>
      <sheetName val="구체2.5x2.0(6-8)"/>
      <sheetName val="구체3.5x3.5-8-10"/>
      <sheetName val="암거간지4"/>
      <sheetName val="배수관로집계"/>
      <sheetName val="배수관로수량현황"/>
      <sheetName val="배수관로수량집계"/>
      <sheetName val="배수관로수량집계L-8,9,11"/>
      <sheetName val="측구공수량집계표"/>
      <sheetName val="맹암거수량집계표"/>
      <sheetName val="배수관수량집계표"/>
      <sheetName val="배수관공총괄수량집계표"/>
      <sheetName val="절성경계보강공현황및집계 "/>
      <sheetName val="집수정공수량집계표"/>
      <sheetName val="암거공토공수량집계표"/>
      <sheetName val="암거공일반수량집계표"/>
      <sheetName val="암거공철근집계표"/>
      <sheetName val="강판집계표"/>
      <sheetName val="수로보호공현황및집계"/>
      <sheetName val="도수로집계표"/>
      <sheetName val="U형개거집계표"/>
      <sheetName val="침전조집계표"/>
      <sheetName val="석축집계표"/>
      <sheetName val="표지(하천명)"/>
      <sheetName val="총괄자재"/>
      <sheetName val="표지"/>
      <sheetName val="제목(집계)"/>
      <sheetName val="주요"/>
      <sheetName val="주요자재"/>
      <sheetName val="제목 (토공)"/>
      <sheetName val="토공집계표"/>
      <sheetName val="토공수량(좌안)"/>
      <sheetName val="토적표좌안"/>
      <sheetName val="규준틀및경계말목 (좌안)"/>
      <sheetName val="제목(호안)"/>
      <sheetName val="호안공집계"/>
      <sheetName val="전석집계"/>
      <sheetName val="전석수량(좌1)"/>
      <sheetName val="전석면적(좌1)"/>
      <sheetName val="u형측구 집계표"/>
      <sheetName val="1지구u형측구"/>
      <sheetName val="2지구u형측구 "/>
      <sheetName val="배수관수량집계(1)"/>
      <sheetName val="배수관수량집계(2)"/>
      <sheetName val="횡배수관공수량집계"/>
      <sheetName val="횡배수관연장조서"/>
      <sheetName val="제작관수량집계"/>
      <sheetName val="토피별RC관현황"/>
      <sheetName val="보강흄관수량집계"/>
      <sheetName val="토피별보강흄관현황"/>
      <sheetName val="흄관수량집계"/>
      <sheetName val="토피별흄관현황"/>
      <sheetName val="종배수관수량집계"/>
      <sheetName val="배수날개면벽수량집계"/>
      <sheetName val="날개벽수량(RC관)"/>
      <sheetName val="날개벽수량(보강흄관)"/>
      <sheetName val="날개벽수량(흄관)"/>
      <sheetName val="면벽수량"/>
      <sheetName val="집수정수량집계(1)"/>
      <sheetName val="집수정수량집계(2)"/>
      <sheetName val="흙쌓기부집수정"/>
      <sheetName val="땅깍기부집수정(1)"/>
      <sheetName val="땅깍기부집수정(2)"/>
      <sheetName val="땅깍기부집수정(3)"/>
      <sheetName val="원가계산서(년도별)"/>
      <sheetName val="집계표(도급)"/>
      <sheetName val="내역서(도급)"/>
      <sheetName val="6월호"/>
      <sheetName val="AA3000"/>
      <sheetName val="AA3100"/>
      <sheetName val="비계"/>
      <sheetName val="AA3200"/>
      <sheetName val="동바리"/>
      <sheetName val="AA3300"/>
      <sheetName val="특수거푸집"/>
      <sheetName val="AA3400"/>
      <sheetName val="지급자재명세서(1)"/>
      <sheetName val="지급자재명세서(2)"/>
      <sheetName val="지급자재명세서(3)"/>
      <sheetName val="철근"/>
      <sheetName val="시멘트및콘크리트"/>
      <sheetName val="골재"/>
      <sheetName val="아스콘및코팅재집계표"/>
      <sheetName val="골재집계"/>
      <sheetName val="타공종이월수량"/>
      <sheetName val="타공종이기수량"/>
      <sheetName val="C.간지"/>
      <sheetName val="배수관공집계표"/>
      <sheetName val="2.10간지"/>
      <sheetName val="횡배수관집계표(현장)"/>
      <sheetName val="횡배수관현황(현장)"/>
      <sheetName val="평균터파기(현장)"/>
      <sheetName val="횡배수산근(현장)"/>
      <sheetName val="2.11간지"/>
      <sheetName val="종배수관및흄관집계표"/>
      <sheetName val="종배수관수량"/>
      <sheetName val="흄관수집계"/>
      <sheetName val="흄관평균터파기"/>
      <sheetName val="흄관산출(0+725)"/>
      <sheetName val="2.13간지"/>
      <sheetName val="날개벽및면벽집계표"/>
      <sheetName val="날개벽수량집계표"/>
      <sheetName val="날개벽단위수량"/>
      <sheetName val="2.14간지"/>
      <sheetName val="콘크리트집수정수량집계"/>
      <sheetName val="땅깍기부집수정집계"/>
      <sheetName val="증감총괄"/>
      <sheetName val="내역"/>
      <sheetName val="잡비"/>
      <sheetName val="증감"/>
      <sheetName val="간지"/>
      <sheetName val="파형강판 총수량집계표"/>
      <sheetName val="통로"/>
      <sheetName val="철근수량 집계표"/>
      <sheetName val="DATE"/>
      <sheetName val="기타공표지"/>
      <sheetName val="기타공유동수량집계"/>
      <sheetName val="a,수로보호공"/>
      <sheetName val="수로보호공집계"/>
      <sheetName val="수로보호공현황(형식1~3)"/>
      <sheetName val="수로보호공현황(형식-4)"/>
      <sheetName val="수로보호공현황(형식-5)"/>
      <sheetName val="b.수로이설"/>
      <sheetName val="c.돌붙임후면배수표지"/>
      <sheetName val="d.기존배수관폐쇄표지"/>
      <sheetName val="e.기존BOX폐쇄표지"/>
      <sheetName val="f기존배수관세척"/>
      <sheetName val="g계단"/>
      <sheetName val="j.제작집수정표지"/>
      <sheetName val="제작집수정유동집"/>
      <sheetName val="제작집수정집계"/>
      <sheetName val="제작집수정현황"/>
      <sheetName val="제작집수정수량(1)"/>
      <sheetName val="제작집수정수량(2)"/>
      <sheetName val="k. 문비"/>
      <sheetName val="문비수량집계"/>
      <sheetName val="문비현황"/>
      <sheetName val="문비단위수량"/>
      <sheetName val="Module1"/>
      <sheetName val="갑지"/>
      <sheetName val="목차"/>
      <sheetName val="변경사유서간지"/>
      <sheetName val="변경사유서"/>
      <sheetName val="공사비집계표간지"/>
      <sheetName val="공사비집계표"/>
      <sheetName val="공사비증감내역서간지"/>
      <sheetName val="공사비증감내역서"/>
      <sheetName val="수량산출서간지"/>
      <sheetName val="상림1교간지"/>
      <sheetName val="상림1교수량집계표"/>
      <sheetName val="상림1교(교대A1)당초"/>
      <sheetName val="상림1교(교대A1)변경"/>
      <sheetName val="횡단면도"/>
      <sheetName val="사진대지"/>
      <sheetName val="상림1A1"/>
      <sheetName val="부대공"/>
      <sheetName val="터파기및재료"/>
      <sheetName val="보차도경계석"/>
      <sheetName val="신일위"/>
      <sheetName val="변일위"/>
      <sheetName val="재집"/>
      <sheetName val="종평"/>
      <sheetName val="토집"/>
      <sheetName val="담장"/>
      <sheetName val="조경"/>
      <sheetName val="옹집"/>
      <sheetName val="옹벽수량"/>
      <sheetName val="45,46"/>
      <sheetName val="전신환매도율"/>
      <sheetName val="BOQ"/>
      <sheetName val="을지"/>
      <sheetName val=""/>
      <sheetName val="공사비증감"/>
      <sheetName val="내역서"/>
      <sheetName val="시멘트,모래"/>
      <sheetName val="배수관공수량집계"/>
      <sheetName val="면벽단위"/>
      <sheetName val="흄관단위"/>
      <sheetName val="흄관토공수량"/>
      <sheetName val="흄관설치현황"/>
      <sheetName val="역T형옹벽(3.0)"/>
      <sheetName val="Baby일위대가"/>
      <sheetName val="직노"/>
      <sheetName val="수량산출"/>
      <sheetName val="일반공사"/>
      <sheetName val="교각1"/>
      <sheetName val="물가시세"/>
      <sheetName val="노임단가"/>
      <sheetName val="1+214(수로)"/>
      <sheetName val="1+185(통로)"/>
      <sheetName val="구체,날개,보강철근수량"/>
      <sheetName val="난간및차수벽철근량"/>
      <sheetName val="접속저판"/>
      <sheetName val="토공(우물통,기타) "/>
      <sheetName val="CB"/>
      <sheetName val="일위대가(가설)"/>
      <sheetName val="수량-가로등"/>
      <sheetName val="우배수"/>
      <sheetName val="건축공사실행"/>
      <sheetName val="A LINE"/>
      <sheetName val="2"/>
      <sheetName val="96보완계획7.12"/>
      <sheetName val="준검 내역서"/>
      <sheetName val="교대(A1)"/>
      <sheetName val="기둥(원형)"/>
      <sheetName val="기초공"/>
      <sheetName val="1차증가원가계산"/>
      <sheetName val="날개벽(시점좌측)"/>
      <sheetName val="제경비"/>
      <sheetName val="관급자재"/>
      <sheetName val="수량산출서"/>
      <sheetName val="맨홀"/>
      <sheetName val="정화조동내역"/>
      <sheetName val="일위대가"/>
      <sheetName val="철거산출근거"/>
      <sheetName val="총괄갑 "/>
      <sheetName val="포장공"/>
      <sheetName val="99총공사내역서"/>
      <sheetName val="BOQ(전체)"/>
      <sheetName val="원형1호맨홀토공수량"/>
      <sheetName val="하도금액분계"/>
      <sheetName val="만수배관단가"/>
      <sheetName val="FRP배관단가(만수)"/>
      <sheetName val="견적서"/>
      <sheetName val="단면가정"/>
      <sheetName val="인사자료총집계"/>
      <sheetName val="금액내역서"/>
      <sheetName val="5.공종별예산내역서"/>
      <sheetName val="내역을"/>
      <sheetName val="WEIGHT LIST"/>
      <sheetName val="저"/>
      <sheetName val="7기초"/>
      <sheetName val="부대내역"/>
      <sheetName val="덕전리"/>
      <sheetName val="J直材4"/>
      <sheetName val="슬래브(유곡)"/>
      <sheetName val="INPUT"/>
      <sheetName val="일위대가표"/>
      <sheetName val="자재단가"/>
      <sheetName val="단가 "/>
      <sheetName val="노임"/>
      <sheetName val="중기일위대가"/>
      <sheetName val="도급내역"/>
      <sheetName val="말뚝지지력산정"/>
      <sheetName val="COPING"/>
      <sheetName val="철근계"/>
      <sheetName val="7.PILE  (돌출)"/>
      <sheetName val="포장수량산출"/>
      <sheetName val="토공총괄집계표"/>
      <sheetName val="제목(수량)"/>
      <sheetName val="수량총괄집계"/>
      <sheetName val="골재산출"/>
      <sheetName val="Macro1"/>
      <sheetName val="가도공"/>
      <sheetName val="기타#9"/>
      <sheetName val="실행철강하도"/>
      <sheetName val="BID"/>
      <sheetName val="암거날개벽재료집계"/>
      <sheetName val="개비온집계"/>
      <sheetName val="개비온 단위"/>
      <sheetName val="총괄내역서"/>
      <sheetName val="공사개요"/>
      <sheetName val="표층포설및다짐"/>
      <sheetName val="국도접속 차도부수량"/>
      <sheetName val="연결관암거"/>
      <sheetName val="MAIN_TABLE"/>
      <sheetName val="토목"/>
      <sheetName val="DATA2000"/>
      <sheetName val="기초단가"/>
      <sheetName val="2000년1차"/>
      <sheetName val="단가산출"/>
      <sheetName val="내역(설계)"/>
      <sheetName val="TOTAL_BOQ"/>
      <sheetName val="1차설계변경내역"/>
      <sheetName val="도급-집계"/>
      <sheetName val="가로등내역서"/>
      <sheetName val="소비자가"/>
      <sheetName val="품셈TABLE"/>
      <sheetName val="데이타"/>
      <sheetName val="식재인부"/>
      <sheetName val="E총"/>
      <sheetName val="구조물공"/>
      <sheetName val="배수공"/>
      <sheetName val="토공"/>
      <sheetName val="노무비"/>
      <sheetName val="6PILE  (돌출)"/>
      <sheetName val="보도포장산출"/>
      <sheetName val="단가조사"/>
      <sheetName val="70%"/>
      <sheetName val="데리네이타현황"/>
      <sheetName val="집수정공수량집勄표"/>
      <sheetName val="암거공일반수량집계呜"/>
      <sheetName val="수로보호공현황갏집계"/>
      <sheetName val="배수관로수량집Ⳅ"/>
      <sheetName val="변경사유서간줮"/>
      <sheetName val="롴벽단위"/>
      <sheetName val="흀관토공수량"/>
      <sheetName val="FRP배관단가(㧌수)"/>
      <sheetName val="현금"/>
      <sheetName val="기본사항"/>
      <sheetName val="#REF"/>
      <sheetName val="내역(원안-대안)"/>
      <sheetName val="200"/>
      <sheetName val="관급"/>
      <sheetName val="산출서"/>
      <sheetName val="U-TYPE(1)"/>
      <sheetName val="단가산출서"/>
      <sheetName val="유림골조"/>
      <sheetName val="기초일위"/>
      <sheetName val="97 사업추정(WEKI)"/>
      <sheetName val="VXXXXX"/>
      <sheetName val="8.PILE  (돌출)"/>
      <sheetName val="차액보증"/>
      <sheetName val="지수"/>
      <sheetName val="guard(mac)"/>
      <sheetName val="(A)내역서"/>
      <sheetName val="단가목록"/>
      <sheetName val="4)유동표"/>
      <sheetName val="진주방향"/>
      <sheetName val="마산방향"/>
      <sheetName val="마산방향철근집계"/>
      <sheetName val="토공사(흙막이)"/>
      <sheetName val="남양시작동자105노65기1.3화1.2"/>
      <sheetName val="단가"/>
      <sheetName val="내역(2000년)"/>
      <sheetName val="Sheet1 (2)"/>
      <sheetName val="매매"/>
      <sheetName val="원가계산서"/>
      <sheetName val="일반전기"/>
      <sheetName val="ABUT수량-A1"/>
      <sheetName val="C_배수관공"/>
      <sheetName val="2_10횡배수관"/>
      <sheetName val="2_12기존배수관세척"/>
      <sheetName val="2_13날개벽및면벽"/>
      <sheetName val="2_14집수정"/>
      <sheetName val="구체집계2_0x2_0(0-3)"/>
      <sheetName val="구체2_0X2_0(0-3)"/>
      <sheetName val="구체집계2_0x2_0(3-5)"/>
      <sheetName val="구체2_0x2_0(3-5)"/>
      <sheetName val="구체집계2_0x2_0(5-7)"/>
      <sheetName val="구체2_0x2_0(5-7)"/>
      <sheetName val="구체집계2_0x2_0(7-10)"/>
      <sheetName val="구체2_0x2_0(7-10)"/>
      <sheetName val="구체집계2@2_5x2_5"/>
      <sheetName val="구체2@2_5x2_5"/>
      <sheetName val="구체집계3_0x2_0(0-3)"/>
      <sheetName val="구체3_0x2_0(0-3)"/>
      <sheetName val="구체집계3_0x2_0(6-8)"/>
      <sheetName val="구체3_0x2_0(6-8)"/>
      <sheetName val="구체집계3_5x3_5(8-10)"/>
      <sheetName val="구체3_5x3_5(8-10)"/>
      <sheetName val="구체집계4_5x4_5(2-3)"/>
      <sheetName val="구체4_5x4_5(2-3)"/>
      <sheetName val="구체집계4_5x4_5(4-5)"/>
      <sheetName val="구체4_5x4_5(4-5)"/>
      <sheetName val="구체2_5x2_0(6-8)"/>
      <sheetName val="구체3_5x3_5-8-10"/>
      <sheetName val="절성경계보강공현황및집계_"/>
      <sheetName val="b_수로이설"/>
      <sheetName val="c_돌붙임후면배수표지"/>
      <sheetName val="d_기존배수관폐쇄표지"/>
      <sheetName val="e_기존BOX폐쇄표지"/>
      <sheetName val="j_제작집수정표지"/>
      <sheetName val="k__문비"/>
      <sheetName val="파형강판_총수량집계표"/>
      <sheetName val="철근수량_집계표"/>
      <sheetName val="제목_(토공)"/>
      <sheetName val="규준틀및경계말목_(좌안)"/>
      <sheetName val="u형측구_집계표"/>
      <sheetName val="2지구u형측구_"/>
      <sheetName val="토공(우물통,기타)_"/>
      <sheetName val="C_간지"/>
      <sheetName val="2_10간지"/>
      <sheetName val="2_11간지"/>
      <sheetName val="2_13간지"/>
      <sheetName val="2_14간지"/>
      <sheetName val="접도구역경계표주현황"/>
      <sheetName val="변수값"/>
      <sheetName val="중기상차"/>
      <sheetName val="AS복구"/>
      <sheetName val="중기터파기"/>
      <sheetName val="단가표"/>
      <sheetName val="하부철근수량"/>
      <sheetName val="쌍송교"/>
      <sheetName val="내역서전체"/>
      <sheetName val="용산1(해보)"/>
      <sheetName val="재정비직인"/>
      <sheetName val="재정비내역"/>
      <sheetName val="지적고시내역"/>
      <sheetName val="연결임시"/>
      <sheetName val="DANGA"/>
      <sheetName val="기본자료"/>
      <sheetName val="집1"/>
      <sheetName val="절취및터파기"/>
      <sheetName val="일위목록"/>
      <sheetName val="요율"/>
      <sheetName val="설직재-1"/>
      <sheetName val="내역서(삼호)"/>
      <sheetName val="N賃率-職"/>
      <sheetName val="기계경비(시간당)"/>
      <sheetName val="램머"/>
      <sheetName val="수량집계표(舊)"/>
      <sheetName val="주형"/>
      <sheetName val="고분전시관"/>
      <sheetName val="설비"/>
      <sheetName val=" 냉각수펌프"/>
      <sheetName val="공조기휀"/>
      <sheetName val="구조     ."/>
      <sheetName val="VXXXXXX"/>
      <sheetName val="표지-내역서 (2)"/>
      <sheetName val="연건보고현황"/>
      <sheetName val="공사비증(-)감대비표"/>
      <sheetName val="원가계산서(1공구)-전기"/>
      <sheetName val="원가계산서(1공구)-소방"/>
      <sheetName val="중총괄표(1공구)"/>
      <sheetName val="소총괄표(1공구)"/>
      <sheetName val="내역서(1공구)"/>
      <sheetName val="변경개요"/>
      <sheetName val="지급자재 단가비교"/>
      <sheetName val="표지-일위대가"/>
      <sheetName val="합산자재"/>
      <sheetName val="일목"/>
      <sheetName val="일위대가(통신)"/>
      <sheetName val="일위"/>
      <sheetName val="원격(노무)"/>
      <sheetName val="원격(자재)"/>
      <sheetName val="일위(원격)"/>
      <sheetName val="원격(노임)"/>
      <sheetName val="옵션"/>
      <sheetName val="감독차량비"/>
      <sheetName val="가로등주설치(9M)"/>
      <sheetName val="가로등주설치(10~12M)"/>
      <sheetName val="보안등설치(5~7M)"/>
      <sheetName val="터널등기구지지금구노무비"/>
      <sheetName val="기계화터파기"/>
      <sheetName val="한전인입공사비(1공구)"/>
      <sheetName val="한전공사비(대전-당진)"/>
      <sheetName val="기초입력 DATA"/>
      <sheetName val="49-119"/>
      <sheetName val="현장"/>
      <sheetName val="전신"/>
      <sheetName val="내역서적용수량"/>
      <sheetName val="퇴직금(울산천상)"/>
      <sheetName val="이토변실(A3-LINE)"/>
      <sheetName val="J형측구단위수량"/>
      <sheetName val="부대시설"/>
      <sheetName val="Apt내역"/>
      <sheetName val="기기리스트"/>
      <sheetName val="1,2,3,4,5단위수량"/>
      <sheetName val="일위대가목차"/>
      <sheetName val="중분대수량산출"/>
      <sheetName val="1.설계조건"/>
      <sheetName val="OPGW기별"/>
      <sheetName val="(집계) 노면표시"/>
      <sheetName val="주요량(96)"/>
      <sheetName val="내역서(사업소)"/>
      <sheetName val="(포장)BOQ-실적공사"/>
      <sheetName val="6호기"/>
      <sheetName val="수자재단위당"/>
      <sheetName val="TIE-IN"/>
      <sheetName val="교각토공"/>
      <sheetName val="투찰"/>
      <sheetName val="공비대비"/>
      <sheetName val="Sheet15"/>
      <sheetName val="총괄표"/>
      <sheetName val="산출근거"/>
      <sheetName val="참고자료"/>
      <sheetName val="참고사항"/>
      <sheetName val="노무비단가"/>
      <sheetName val="시점교대"/>
      <sheetName val="2공구산출내역"/>
      <sheetName val="DATA98"/>
      <sheetName val="위치조서"/>
      <sheetName val="9902"/>
      <sheetName val="3.하중산정4.양수압5.지지력"/>
      <sheetName val="조경시설물"/>
      <sheetName val="정렬"/>
      <sheetName val="깨기수량"/>
      <sheetName val="설계예산서"/>
      <sheetName val="장비단가표"/>
      <sheetName val="본선집계표"/>
      <sheetName val="우수받이재료집계표"/>
      <sheetName val="단위중량"/>
      <sheetName val="FRP산출근거"/>
      <sheetName val="상부공"/>
      <sheetName val="단가산출(총괄)"/>
      <sheetName val="일위총괄"/>
      <sheetName val="Mc1"/>
      <sheetName val="일위대가목록"/>
      <sheetName val="5지진시"/>
      <sheetName val="횡배수관집현황(2공구)"/>
      <sheetName val="자재 집계표"/>
      <sheetName val="단가(1)"/>
      <sheetName val="단위수량산출"/>
      <sheetName val="취수탑"/>
      <sheetName val="기초자료입력"/>
      <sheetName val="토적표(1)"/>
      <sheetName val="적용건축"/>
      <sheetName val="식재"/>
      <sheetName val="시설물"/>
      <sheetName val="식재출력용"/>
      <sheetName val="유지관리"/>
      <sheetName val="양지교"/>
      <sheetName val="본체"/>
      <sheetName val="안정검토"/>
      <sheetName val="횡배수관"/>
      <sheetName val="설비내역"/>
      <sheetName val="본공사"/>
      <sheetName val="간선계산"/>
      <sheetName val="정부노임단가"/>
      <sheetName val="조명율표"/>
      <sheetName val="사다리"/>
      <sheetName val="콘_재료분리(1)"/>
      <sheetName val="건물"/>
      <sheetName val="입찰안"/>
      <sheetName val="건축내역"/>
      <sheetName val="도근좌표"/>
      <sheetName val="총차분(토목)"/>
      <sheetName val="가설공사비"/>
      <sheetName val="역T형교대(직접기초)"/>
      <sheetName val="수량집계"/>
      <sheetName val="잡비계산"/>
      <sheetName val="내역표지"/>
      <sheetName val="수안보-MBR1"/>
      <sheetName val="토공총"/>
      <sheetName val="평형공사비"/>
      <sheetName val="물가"/>
      <sheetName val="갱문및옹벽집계"/>
      <sheetName val="흄ꔀ수량집계"/>
      <sheetName val="개요"/>
      <sheetName val="설계내역서"/>
      <sheetName val="맨홀수량산출"/>
      <sheetName val="표지 (2)"/>
      <sheetName val="YM-IL1"/>
      <sheetName val="DAN"/>
      <sheetName val="백호우계수"/>
      <sheetName val="EACT10"/>
      <sheetName val="Source"/>
      <sheetName val="노면표시수량집계"/>
      <sheetName val="노면표지 수량"/>
      <sheetName val="공비현2"/>
      <sheetName val="대로근거"/>
      <sheetName val="스톱로그내역"/>
      <sheetName val="98NS-N"/>
      <sheetName val="총괄갑_"/>
      <sheetName val="역T형옹벽(3_0)"/>
      <sheetName val="96보완계획7_12"/>
      <sheetName val="준검_내역서"/>
      <sheetName val="A_LINE"/>
      <sheetName val="7_PILE__(돌출)"/>
      <sheetName val="5_공종별예산내역서"/>
      <sheetName val="000000"/>
      <sheetName val="코드표"/>
      <sheetName val="맨홀토공"/>
      <sheetName val="기초자료"/>
      <sheetName val="환경기계공정표 (3)"/>
      <sheetName val="기본단가표"/>
      <sheetName val="산근(1)"/>
      <sheetName val="단가산출서총괄"/>
      <sheetName val="특수기호강도거푸집"/>
      <sheetName val="종배수관면벽신"/>
      <sheetName val="종배수관(신)"/>
      <sheetName val="토 적 표"/>
      <sheetName val="고정보수량집계"/>
      <sheetName val="마감"/>
      <sheetName val="경율산정"/>
      <sheetName val="급수"/>
      <sheetName val="고창방향"/>
      <sheetName val="을"/>
      <sheetName val="1호맨홀토공"/>
      <sheetName val="횡 연장"/>
      <sheetName val="자료"/>
      <sheetName val="당진1,2호기전선관설치및접지4차공사내역서-을지"/>
      <sheetName val="앨범표지"/>
      <sheetName val="설계기준"/>
      <sheetName val="도급"/>
      <sheetName val="내역률노무비"/>
      <sheetName val="4차월말"/>
      <sheetName val="집수정(600-700)"/>
      <sheetName val="소업1교"/>
      <sheetName val="환산"/>
      <sheetName val="1"/>
      <sheetName val="총괄"/>
      <sheetName val="일용노임단가"/>
      <sheetName val="1TL종점(1)"/>
      <sheetName val="L_RPTB~1"/>
      <sheetName val="공사비_NDE"/>
      <sheetName val="1.일반수량산출단면"/>
      <sheetName val="설계조건"/>
      <sheetName val="DATA"/>
      <sheetName val="날개벽(TYPE1)"/>
      <sheetName val="지수산정"/>
      <sheetName val="제1차변경도급"/>
      <sheetName val="초기화면"/>
      <sheetName val="공조기(삭제)"/>
      <sheetName val="9GNG운반"/>
      <sheetName val="내역1"/>
      <sheetName val="평교-내역"/>
      <sheetName val="99년신청"/>
      <sheetName val="기술조건"/>
      <sheetName val="PSCbeam설계"/>
      <sheetName val="기계변경"/>
      <sheetName val="토공사"/>
      <sheetName val="현장식당(1)"/>
      <sheetName val="3.하중산정4.지지력"/>
      <sheetName val="일반수량총괄집계"/>
      <sheetName val="Sheet17"/>
      <sheetName val="흄관수睽꛲"/>
      <sheetName val="자재목록"/>
      <sheetName val="SORCE1"/>
      <sheetName val="조도계산서 (도서)"/>
      <sheetName val="전력구구조물산근"/>
      <sheetName val="노임단가 (2)"/>
      <sheetName val="3련 BOX"/>
      <sheetName val="웅진교-S2"/>
      <sheetName val="설계서식"/>
      <sheetName val="98지급계획"/>
      <sheetName val="단가 및 재료비"/>
      <sheetName val="중기사용료산출근거"/>
      <sheetName val="호표"/>
      <sheetName val="조명시설"/>
      <sheetName val="Back"/>
      <sheetName val="201동 산출근거"/>
      <sheetName val="구조물공1"/>
      <sheetName val="배수및구조물공1"/>
      <sheetName val="깨기"/>
      <sheetName val="마감산출(다1)"/>
      <sheetName val="토공집계"/>
      <sheetName val="XL4Poppy"/>
      <sheetName val="토공A"/>
      <sheetName val="기간등록"/>
      <sheetName val="DATA 입력부"/>
      <sheetName val="두앙"/>
      <sheetName val="토공정보"/>
      <sheetName val="9811"/>
      <sheetName val="부표총괄"/>
      <sheetName val="9509"/>
      <sheetName val="PipWT"/>
      <sheetName val="사업부배부A"/>
      <sheetName val="산근"/>
      <sheetName val="CANOPY"/>
      <sheetName val="하수급견적대비"/>
      <sheetName val="투澘"/>
      <sheetName val="로우프"/>
      <sheetName val="청천내"/>
      <sheetName val="리스(CIF)산출"/>
      <sheetName val="월말"/>
      <sheetName val="변경내역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시설물기초"/>
      <sheetName val="건축수량산출"/>
      <sheetName val="내역서(전체)"/>
      <sheetName val="예가내역서"/>
      <sheetName val="산출내역(하도)"/>
      <sheetName val="패널"/>
      <sheetName val="손익차9월2"/>
      <sheetName val="교대(A1-A2)"/>
      <sheetName val="경비2내역"/>
      <sheetName val="건축기성"/>
      <sheetName val="상-교대(A1-A2)"/>
      <sheetName val="설계"/>
      <sheetName val="unit 4"/>
      <sheetName val="도로구조공사비"/>
      <sheetName val="도로토공공사비"/>
      <sheetName val="여수토공사비"/>
      <sheetName val="신공항A-9(원가수정)"/>
      <sheetName val="흥양2교토공집계표"/>
      <sheetName val="비탈면보호공수량산출"/>
      <sheetName val="3BL공동구 수량"/>
      <sheetName val="단위단가"/>
      <sheetName val="내역5"/>
      <sheetName val="골조시행"/>
      <sheetName val="ELECTRIC"/>
      <sheetName val="전등설비"/>
      <sheetName val="삭제금지단가"/>
      <sheetName val="6공구(당초)"/>
      <sheetName val="지급자재缀ᨪ԰_x0000_缀"/>
      <sheetName val="구조물견적서"/>
      <sheetName val="포장직선구간"/>
      <sheetName val="ESC(K치)"/>
      <sheetName val="투吐"/>
      <sheetName val="자재단가 (2)"/>
      <sheetName val="별표 "/>
      <sheetName val="분양금할인"/>
      <sheetName val="인입관수량총괄"/>
      <sheetName val="Preface"/>
      <sheetName val="나.다.라.마.바.피복재 산정"/>
      <sheetName val="8설7발"/>
      <sheetName val="표  지"/>
      <sheetName val="Macro3"/>
      <sheetName val="Macro2"/>
      <sheetName val="배수공시멘트 및 골재량산출"/>
      <sheetName val="수량3"/>
      <sheetName val="SALE"/>
      <sheetName val="맨홀수량"/>
      <sheetName val="투찰금액"/>
      <sheetName val="순성토"/>
      <sheetName val="정산서 "/>
      <sheetName val="출입구총집계"/>
      <sheetName val="지우기"/>
      <sheetName val="도"/>
      <sheetName val="Base_Data"/>
      <sheetName val="OCT.FDN"/>
      <sheetName val="PI"/>
      <sheetName val="working load at the btm ft."/>
      <sheetName val="stability check"/>
      <sheetName val="design criteria"/>
      <sheetName val="D-3503"/>
      <sheetName val="CAL"/>
      <sheetName val="DRAIN DRUM PIT D-301"/>
      <sheetName val="2.설계제원"/>
      <sheetName val="WIND"/>
      <sheetName val="calcul"/>
      <sheetName val="HORI. VESSEL"/>
      <sheetName val="단면검토"/>
      <sheetName val="TYPE-A"/>
      <sheetName val="부재력정리"/>
      <sheetName val="REBAR"/>
      <sheetName val="POL6차-PIPING"/>
      <sheetName val="화설내"/>
      <sheetName val="도기류"/>
      <sheetName val="노임이"/>
      <sheetName val="증감대비"/>
      <sheetName val="Library"/>
      <sheetName val="Checklist"/>
      <sheetName val="간지 (0)"/>
      <sheetName val="적용단위길이"/>
      <sheetName val="피벗테이블데이터분석"/>
      <sheetName val="천안IP공장자100노100물량110할증"/>
      <sheetName val="발주설계서(당초)"/>
      <sheetName val="0506생활권구적"/>
      <sheetName val="전차선로 물량표"/>
      <sheetName val="한강운반비"/>
      <sheetName val="공통(20-91)"/>
      <sheetName val="설계조건 및 단면가정"/>
      <sheetName val="부재치수입력"/>
      <sheetName val="견적"/>
      <sheetName val="수목표준대가"/>
      <sheetName val="맨홀(2~4)"/>
      <sheetName val="안양1공구_건축"/>
      <sheetName val="50201련박스"/>
      <sheetName val="동해title"/>
      <sheetName val="단가표 (2)"/>
      <sheetName val="토공산근"/>
      <sheetName val="2호맨홀공제수량"/>
      <sheetName val="4.주beam"/>
      <sheetName val="토량산출서"/>
      <sheetName val="삼성동50"/>
      <sheetName val="대비"/>
      <sheetName val="재료비 (2)"/>
      <sheetName val="C1ㅇ"/>
      <sheetName val="물가자료"/>
      <sheetName val="구조물"/>
      <sheetName val="간지양식"/>
      <sheetName val="구체3_5x3_5-8-1԰"/>
      <sheetName val="원가계산서(1԰_x0000_缀_x0000__x0000__x0000_"/>
      <sheetName val="구체집계4_5x4_5_x0005__x0000__x0000__x0000_"/>
      <sheetName val="구체3_0x2_0(԰_x0000_缀_x0000_"/>
      <sheetName val="접도구역경계표주_x0005__x0000_"/>
      <sheetName val="TYPE1"/>
      <sheetName val="토목내역서"/>
      <sheetName val="지급자재"/>
      <sheetName val="4.2.1 마루높이 검토"/>
      <sheetName val="wall"/>
      <sheetName val="교대토공시점"/>
      <sheetName val="날개벽수량표"/>
      <sheetName val="파일의이용"/>
      <sheetName val="교대일반수량"/>
      <sheetName val="토사(PE)"/>
      <sheetName val="단가비교표"/>
      <sheetName val="예산서"/>
      <sheetName val="설계서을"/>
      <sheetName val="횡배수관설치현황"/>
      <sheetName val="SULKEA"/>
      <sheetName val="출금실적"/>
      <sheetName val="TTL"/>
      <sheetName val="COA-17"/>
      <sheetName val="C-18"/>
      <sheetName val="BOQ.vts"/>
      <sheetName val="DESIGN(77C-102A)-2"/>
      <sheetName val="맨홀조서"/>
      <sheetName val="갑지(추정)"/>
      <sheetName val="95신규호표"/>
      <sheetName val="WORK-VOL"/>
      <sheetName val="Condition"/>
      <sheetName val="CON'C"/>
      <sheetName val="단가대비표"/>
      <sheetName val="단가일람"/>
      <sheetName val="조경일람"/>
      <sheetName val="토적표"/>
      <sheetName val="★도급내역"/>
      <sheetName val="6.교좌면보강"/>
      <sheetName val="배수문수량산출(3)"/>
      <sheetName val="접도구역경계표주헾】"/>
      <sheetName val="접도구역경계표주贸_x0013_"/>
      <sheetName val="접도구역경계표주畠_x0013_"/>
      <sheetName val="접도구역경계표주傠_x0013_"/>
      <sheetName val="접도구역경계표주竈_x0013_"/>
      <sheetName val="접도구역경계표주挔_x0012_"/>
      <sheetName val="접도구역경계표주窨_x0013_"/>
      <sheetName val="접도구역경계표주齘_x0013_"/>
      <sheetName val="접도구역경계표주僀_x0013_"/>
      <sheetName val="일위怀፵"/>
      <sheetName val="구체집계4_5x4_5尜_x0013_層_x0013_闰"/>
      <sheetName val="원가계산서(1ᰀ፜搀፜ን"/>
      <sheetName val="구체3_5x3_5-8-1렀"/>
      <sheetName val="구체3_0x2_0(᳇፜搀፜"/>
      <sheetName val="내역서(설비+소방)"/>
      <sheetName val="구체3_0x2_0(렀቟԰_x0000_"/>
      <sheetName val="구체집계4_5x4_5徸〒_x0005__x0000_"/>
      <sheetName val="통로암거 4.5 ×4.5 토피0~3m  수량 집계표0"/>
      <sheetName val="재료비_(2)"/>
      <sheetName val="라멘기초"/>
      <sheetName val="구체3_0x2_0(ﻇᇕ԰_x0000_"/>
      <sheetName val="구체3_5x3_5-8-1㔀"/>
      <sheetName val="구체3_0x2_0(㗇቎԰_x0000_"/>
      <sheetName val="구체3_0x2_0(㔀቎԰_x0000_"/>
      <sheetName val="구체집계4_5x4丵〒_x0005__x0000__x0000__x0000_"/>
      <sheetName val="구체집계4_5x4_5丵〒_x0005__x0000_"/>
      <sheetName val="구체집계4_5x4_5헾】_x0005__x0000_"/>
      <sheetName val="투洬"/>
      <sheetName val="길어깨(현황)"/>
      <sheetName val="산출"/>
      <sheetName val="접도구역경계표주丵〒"/>
      <sheetName val="원가"/>
      <sheetName val="구체집계3_0x2尜_x0013_層_x0013_闰〒_x0005_"/>
      <sheetName val="단면설계"/>
      <sheetName val="주차구획선수량"/>
      <sheetName val="기계설비표선정수장"/>
      <sheetName val="기중"/>
      <sheetName val="일위2"/>
      <sheetName val="2.재료비"/>
      <sheetName val="토공수량산출"/>
      <sheetName val="토적계산서"/>
      <sheetName val="감리원배치기준"/>
      <sheetName val="맨홀_공사비"/>
      <sheetName val="24분기"/>
      <sheetName val="안산기계장치"/>
      <sheetName val="과"/>
      <sheetName val="위치조"/>
      <sheetName val="직재"/>
      <sheetName val="단중표"/>
      <sheetName val="수목데이타 "/>
      <sheetName val="내역서(기계)"/>
      <sheetName val="변수"/>
      <sheetName val="강전사 (2)"/>
      <sheetName val="C-C(output)"/>
      <sheetName val="1000 DB구축 부표"/>
      <sheetName val="CONCRETE"/>
      <sheetName val="도급자재"/>
      <sheetName val="공내역"/>
      <sheetName val="02자재"/>
      <sheetName val="95MAKER"/>
      <sheetName val="원가계산서 "/>
      <sheetName val="파형강관및곡선부보강및날개벽"/>
      <sheetName val="도로정위치부표"/>
      <sheetName val="도로조사부표"/>
      <sheetName val="출력은 금물"/>
      <sheetName val="철근량"/>
      <sheetName val="바닥판"/>
      <sheetName val="입력DATA"/>
      <sheetName val="결과조달"/>
      <sheetName val="경상비"/>
      <sheetName val="공사비예산서(토목분)"/>
      <sheetName val="전체도급"/>
      <sheetName val="CODE"/>
      <sheetName val="전기일위대가"/>
      <sheetName val="부대대비"/>
      <sheetName val="냉연집계"/>
      <sheetName val="부하(성남)"/>
      <sheetName val="부하계산서"/>
      <sheetName val="조건"/>
      <sheetName val="충주"/>
      <sheetName val="입출재고현황 (2)"/>
      <sheetName val="구조물철거타공정이월"/>
      <sheetName val="산출내역서집계표"/>
      <sheetName val="정공공사"/>
      <sheetName val="원가계산"/>
      <sheetName val="실행대비"/>
      <sheetName val="2공구하도급내역서"/>
      <sheetName val="구천"/>
      <sheetName val="세부내역"/>
      <sheetName val="투찰추정"/>
      <sheetName val="도급내역5+800"/>
      <sheetName val="JUCKEYK"/>
      <sheetName val="토량1-1"/>
      <sheetName val="도급금액"/>
      <sheetName val="재노경"/>
      <sheetName val="전선 및 전선관"/>
      <sheetName val="적현로"/>
      <sheetName val="경상직원"/>
      <sheetName val="수목단가"/>
      <sheetName val="시설수량표"/>
      <sheetName val="식재수량표"/>
      <sheetName val="일위대가(1)"/>
      <sheetName val="전체"/>
      <sheetName val="입상내역"/>
      <sheetName val="총공사내역서"/>
      <sheetName val="설 계"/>
      <sheetName val="초"/>
      <sheetName val="시점교︀"/>
      <sheetName val="현장경비"/>
      <sheetName val="구체집계3_0x2壸5丵⿋_x0005__x0000_"/>
      <sheetName val="구체집계3_0x2喐6嗜6丵⿄_x0005_"/>
      <sheetName val="구체3_0x2_0(Ⰰ⡛琀⡛"/>
      <sheetName val="지급자재ᰀ፜搀፜"/>
      <sheetName val="원가계산서(1공구)-헾⿆"/>
      <sheetName val="매탄-오"/>
      <sheetName val="매탄-합"/>
      <sheetName val="매산"/>
      <sheetName val="송죽c"/>
      <sheetName val="송죽"/>
      <sheetName val="접도구역경계표주橂】"/>
      <sheetName val="아파트건축"/>
      <sheetName val="돈암사업"/>
      <sheetName val="배수관"/>
      <sheetName val="접도구역경계표주헾⽄"/>
      <sheetName val="대치판정"/>
      <sheetName val="변경현황"/>
      <sheetName val="접도구역경계표주鱨_x0013_"/>
      <sheetName val="접도구역경계표주風_x001a_"/>
      <sheetName val="접도구역경계표주헾⾦"/>
      <sheetName val="증감내역서"/>
      <sheetName val="구체3_5x3_5-8-1 "/>
      <sheetName val="구체3_0x2_0( ⱗ氀ⱗ"/>
      <sheetName val="구체3_0x2_0(䈀ᅪ԰_x0000_"/>
      <sheetName val="woo(mac)"/>
      <sheetName val="주beam"/>
      <sheetName val="현대물량"/>
      <sheetName val="중기손료"/>
      <sheetName val="설계개요"/>
      <sheetName val="접도구역경계표주鹘%"/>
      <sheetName val="집수정단위수량 "/>
      <sheetName val="상부집계표"/>
      <sheetName val="단砀⫵"/>
      <sheetName val="구체3_5x3_5-8-1退"/>
      <sheetName val="부대tu"/>
      <sheetName val="위치조렀"/>
      <sheetName val="위치조怀"/>
      <sheetName val="위치조ࠀ"/>
      <sheetName val="중로근거"/>
      <sheetName val="구체집계2_0x2_0(7-1렀቟"/>
      <sheetName val="장비집계"/>
      <sheetName val="설계서(본관)"/>
      <sheetName val="ITEM"/>
      <sheetName val="ilch"/>
      <sheetName val="투헾"/>
      <sheetName val="수입"/>
      <sheetName val="특판제외"/>
      <sheetName val="일위대가 집계표"/>
      <sheetName val="투_x0010_"/>
      <sheetName val="투䴨"/>
      <sheetName val="투䡲"/>
      <sheetName val="구체3_0x2_0(퀀቙ᰀቚ"/>
      <sheetName val="구체3_5x3_5-8-1ᰀ"/>
      <sheetName val="임시전기공사설계서"/>
      <sheetName val="인건비 "/>
      <sheetName val="A_7"/>
      <sheetName val="▣횡배수수량산출참고"/>
      <sheetName val="2000전체분"/>
      <sheetName val="단면 (2)"/>
      <sheetName val="기㔀቎԰"/>
      <sheetName val="(4)소요정착장검토"/>
      <sheetName val="BQ"/>
      <sheetName val="관접합및부설"/>
      <sheetName val="재료집계"/>
      <sheetName val="Bid_Detail"/>
      <sheetName val="구체집계2_0x2䈀㉪ԯ_x0000_缀_x0000__x0000_"/>
      <sheetName val="통합"/>
      <sheetName val="수색정거장"/>
      <sheetName val="몰탈재료산출"/>
      <sheetName val="공사비증(-)䈀४԰_x0000_"/>
      <sheetName val="맨1"/>
      <sheetName val="MOTOR"/>
      <sheetName val="CODE1"/>
      <sheetName val="개소별수량산출"/>
      <sheetName val="Total"/>
      <sheetName val="업체별기성내역"/>
      <sheetName val="포장공자재집계표"/>
      <sheetName val="일람표(공정)"/>
      <sheetName val="1차 내역서"/>
      <sheetName val="6.자재단가"/>
      <sheetName val="마감집계"/>
      <sheetName val="터널조도"/>
      <sheetName val="변압기 및 발전기 용량"/>
      <sheetName val="Sheet6"/>
      <sheetName val="날개수량1.5"/>
      <sheetName val="특별교실"/>
      <sheetName val="경영혁신본부"/>
      <sheetName val="고양시"/>
      <sheetName val="약전닥트"/>
      <sheetName val="건축부하"/>
      <sheetName val="FA설치명세"/>
      <sheetName val="FD"/>
      <sheetName val="식재가격"/>
      <sheetName val="식재총괄"/>
      <sheetName val="일위대가(_x0005__x0000_"/>
      <sheetName val="수량집계표저ᡛ簀"/>
      <sheetName val="수량집계표渀빷ԯ"/>
      <sheetName val="세금자료"/>
      <sheetName val="1. 설계조건 2.단면가정 3. 하중계산"/>
      <sheetName val="DATA 입력란"/>
      <sheetName val="농로수량집계"/>
      <sheetName val="농로토공집계"/>
      <sheetName val="단면별연장"/>
      <sheetName val="인부노임"/>
      <sheetName val="공구"/>
      <sheetName val="마스터원본"/>
      <sheetName val="97_사업추정(WEKI)"/>
      <sheetName val="대포2교접속"/>
      <sheetName val="천방교접속"/>
      <sheetName val="Total 단위경유량집계"/>
      <sheetName val="수로암거"/>
      <sheetName val="시점부수량산출서"/>
      <sheetName val="일반0_x0000_"/>
      <sheetName val="일반䢬ፓ"/>
      <sheetName val="일반䣈ፓ"/>
      <sheetName val="일반ﻈᇕ"/>
      <sheetName val="일반ﺬᇕ"/>
      <sheetName val="일반︀ᇕ"/>
      <sheetName val="8.석축단위(H=1.5M)"/>
      <sheetName val="일반ቀ"/>
      <sheetName val="SLAB&quot;1&quot;"/>
      <sheetName val="시설일위"/>
      <sheetName val="조명일위"/>
      <sheetName val="주공 갑지"/>
      <sheetName val="구체2_0X2_0(0-3堀"/>
      <sheetName val="이름정의"/>
      <sheetName val="원가계산서 (변경계약) (3)"/>
      <sheetName val="상수도토공집계표"/>
      <sheetName val="우각부보강"/>
      <sheetName val="우수"/>
      <sheetName val="06 일위대가목록"/>
      <sheetName val="일위대가(계측기설치)"/>
      <sheetName val="공통가설공사"/>
      <sheetName val="가설건물"/>
      <sheetName val="신천3호용수로"/>
      <sheetName val="지장물C"/>
      <sheetName val="NO.3.PTA PLANT SD COST"/>
      <sheetName val="전기"/>
      <sheetName val="3.2산출근거(감독)"/>
      <sheetName val="별첨-기계경비 산출목록"/>
      <sheetName val="내역서 제출"/>
      <sheetName val="단   산"/>
      <sheetName val="실    단"/>
      <sheetName val="단䈀ᅪ"/>
      <sheetName val="Proposal"/>
      <sheetName val="I一般比"/>
      <sheetName val="도급정산"/>
      <sheetName val="원가계산서(공사)"/>
      <sheetName val="배열수식"/>
      <sheetName val="토공총괄헾⿷_x0005_"/>
      <sheetName val="공량산출서"/>
      <sheetName val="Sensitivity"/>
      <sheetName val="산근터빈"/>
      <sheetName val="공사예산하조서(O.K)"/>
      <sheetName val="2. 공원조도"/>
      <sheetName val="공조기"/>
      <sheetName val="원가계산서(1공구)-蒈+"/>
      <sheetName val=" 상부공통집계(총괄)"/>
      <sheetName val="표지-내역서壒〚_x0005__x0000_"/>
      <sheetName val="단﹃ᇕ"/>
      <sheetName val="도급내역서"/>
      <sheetName val="대비표"/>
      <sheetName val="대호방조제 접속공"/>
      <sheetName val="GSTOTAL"/>
      <sheetName val="96노임기준"/>
      <sheetName val="매출"/>
      <sheetName val="unitpric"/>
      <sheetName val="지점별강우량"/>
      <sheetName val="구분자"/>
      <sheetName val="건축원가"/>
      <sheetName val="기둥설계(no)"/>
      <sheetName val="기초판설계(교축직각)"/>
      <sheetName val="토 傠_x0013__xdaa2_"/>
      <sheetName val="토 捀_x0013__xdaa2_"/>
      <sheetName val="토 _x0005__x0000_"/>
      <sheetName val="ABUT수량-︀ᇕ"/>
      <sheetName val="ABUT수량-缀ᨪ"/>
      <sheetName val="ABUT수량-㔀቎"/>
      <sheetName val="토 挔_x0012_竖"/>
      <sheetName val="구체집계3_0x2__x0000__x0000_䤰_x0000__x0000__x0000_"/>
      <sheetName val="토 _x0000__x0000_"/>
      <sheetName val="Ⅱ실행비목"/>
      <sheetName val="구체집계2@︀ᇕ԰_x0000_缀_x0000__x0000_"/>
      <sheetName val="구체3_5x3_5-8-1ׂ"/>
      <sheetName val="요_x0005_"/>
      <sheetName val="경산"/>
      <sheetName val="대,유,램"/>
      <sheetName val="암거단위-1련"/>
      <sheetName val="Sheet1_(2)"/>
      <sheetName val="국도접속_차도부수량"/>
      <sheetName val="마감산출"/>
      <sheetName val="난간,앙카"/>
      <sheetName val="용소리교"/>
      <sheetName val="5흙막이"/>
      <sheetName val="SLAB"/>
      <sheetName val="찍기"/>
      <sheetName val="G.R300경비"/>
      <sheetName val="국내조달(통합-1)"/>
      <sheetName val="평균높이산출근거"/>
      <sheetName val="관기초"/>
      <sheetName val="관기초1"/>
      <sheetName val="박스규격"/>
      <sheetName val="보통암3"/>
      <sheetName val="BOX토공"/>
      <sheetName val="연결관수량-전공구"/>
      <sheetName val="연약지반"/>
      <sheetName val="토사3"/>
      <sheetName val="리핑암3"/>
      <sheetName val="투䱨"/>
      <sheetName val="현ᰀ"/>
      <sheetName val="FRP산출근橂"/>
      <sheetName val="일위대橂⿭_x0005_"/>
      <sheetName val="공사비집계"/>
      <sheetName val="NYS"/>
      <sheetName val="구체집계2@栀ᚃ가ᚃ︀崙ԯ"/>
      <sheetName val="상선"/>
      <sheetName val="계정"/>
      <sheetName val="투㟨"/>
      <sheetName val="자재수량"/>
      <sheetName val="기본단가"/>
      <sheetName val="인건비단가"/>
      <sheetName val="구체2_0x︀ᇕ԰_x0000_缀_x0000__x0000__x0000_"/>
      <sheetName val="계산조건"/>
      <sheetName val="인수공규격"/>
      <sheetName val="총수량집계표"/>
      <sheetName val="소야공정계획표"/>
      <sheetName val="1,2공구원가계산서"/>
      <sheetName val="1공구산출내역서"/>
      <sheetName val="교통처리우회도로"/>
      <sheetName val="총괄수량집계표"/>
      <sheetName val="단  가  대  비  표"/>
      <sheetName val="일  위  대  가  목  록"/>
      <sheetName val="SG"/>
      <sheetName val="구체집계2_0x2_0(7-렀቟԰"/>
      <sheetName val="문화재 시굴조사비(표지)"/>
      <sheetName val="원심력수로관"/>
      <sheetName val="3.7교축하중"/>
      <sheetName val="조명율_x0005_"/>
      <sheetName val="실행내역서을지"/>
      <sheetName val="내역서(삼礊め"/>
      <sheetName val="기계설비"/>
      <sheetName val="세계수요종합OK"/>
      <sheetName val="3.바닥판설계"/>
      <sheetName val="예산총괄표"/>
      <sheetName val="업체별기성"/>
      <sheetName val="약품공급2"/>
      <sheetName val="(4-2)열관류값-2"/>
      <sheetName val="工관리비율"/>
      <sheetName val="工완성공사율"/>
      <sheetName val="배수내역"/>
      <sheetName val="MixBed"/>
      <sheetName val="CondPol"/>
      <sheetName val="코드1(매출계정)"/>
      <sheetName val="코드2(원가계정)"/>
      <sheetName val="코드5(투자비계정)"/>
      <sheetName val="경영계획1월"/>
      <sheetName val="가로등위치"/>
      <sheetName val="토목내역서 (도급단가)"/>
      <sheetName val="자료입력"/>
      <sheetName val="7_PILE__ԯ_x0000_缀_x0000_"/>
      <sheetName val="7_PILE__頀⮿︀䛕"/>
      <sheetName val="가도뻸"/>
      <sheetName val="전睮"/>
      <sheetName val="6჈_x0000_"/>
      <sheetName val="6狈譈"/>
      <sheetName val="6磈᎙"/>
      <sheetName val="6È_x0000_"/>
      <sheetName val="위치조_x0001_"/>
      <sheetName val="교통대책내역"/>
      <sheetName val="교육종류"/>
      <sheetName val="우수공"/>
      <sheetName val="tggwan(mac)"/>
      <sheetName val="값"/>
      <sheetName val="투_x0000_"/>
      <sheetName val="투暷"/>
      <sheetName val="원가계산서(1栆ⅎ_x0000_⷇쐋ꍣ"/>
      <sheetName val="특수선일위대가"/>
      <sheetName val="공문(신)"/>
      <sheetName val="예가표"/>
      <sheetName val="토목공사"/>
      <sheetName val="7⠀ᩗ"/>
      <sheetName val="화산경계"/>
      <sheetName val="사업수지"/>
      <sheetName val="부표(010427)"/>
      <sheetName val="FRP산출근ᛅ"/>
      <sheetName val="일위총괄표"/>
      <sheetName val="FRP산출근헾"/>
      <sheetName val="C_배수ԯ_x0000_"/>
      <sheetName val="C_배수︀ᇕ"/>
      <sheetName val="2축기둥해석"/>
      <sheetName val="단락전류-A"/>
      <sheetName val="BOX날개벽"/>
      <sheetName val="원가계_x0000__x0000_"/>
      <sheetName val="다곡2교"/>
      <sheetName val="원가계吀_x001f_"/>
      <sheetName val="원가계呠)"/>
      <sheetName val="원가계䘭畲"/>
      <sheetName val="원가계葘C"/>
      <sheetName val="원가계䘭瘆"/>
      <sheetName val="원가계䘭眙"/>
      <sheetName val="원가계尜_x0013_"/>
      <sheetName val="원가계䘭皙"/>
      <sheetName val="일반부표"/>
      <sheetName val="C_배䤊⾛_x0005_"/>
      <sheetName val="C_배哐.唜"/>
      <sheetName val="원가계☦ŀ"/>
      <sheetName val="원가계☦: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7"/>
      <sheetName val="8"/>
      <sheetName val="9"/>
      <sheetName val="유원장"/>
      <sheetName val="[배수관공(IC).xls]원가계☦:"/>
      <sheetName val="EQT-ESTN"/>
      <sheetName val="2.냉난방설비공사"/>
      <sheetName val="구체2_0x2_0(3-5_x0010_"/>
      <sheetName val="구체2_0x2_0(3-5_x0005_"/>
      <sheetName val="구체2_0x2_0(3-5헾"/>
      <sheetName val="구체2_0x2_0(3-5菸"/>
      <sheetName val="noyim"/>
      <sheetName val="1단계"/>
      <sheetName val="구체집계2_0x2_0(5-7ׇ"/>
      <sheetName val="개략"/>
      <sheetName val="참조자료"/>
      <sheetName val="구체집계2_0x2_0(5-7ԯ"/>
      <sheetName val="내역서 "/>
      <sheetName val="1~69"/>
      <sheetName val="여과지동"/>
      <sheetName val="6ᣈᎍ"/>
      <sheetName val="문학간접"/>
      <sheetName val="간접"/>
      <sheetName val="도장수량(하1)"/>
      <sheetName val="박스암거2.5x2.0"/>
      <sheetName val="포장재료집계표"/>
      <sheetName val="포장면적산출"/>
      <sheetName val="포장수량집계"/>
      <sheetName val="보차도경계석수량"/>
      <sheetName val="판정1교토공"/>
      <sheetName val="BOX"/>
      <sheetName val="출력X"/>
      <sheetName val="위치조쀀"/>
      <sheetName val="2_12기존㔀ԯ_x0000_缀"/>
      <sheetName val="가CP"/>
      <sheetName val="기자재비"/>
      <sheetName val="원가 (2)"/>
      <sheetName val="유역면적"/>
      <sheetName val="설계예시"/>
      <sheetName val="AHU집계"/>
      <sheetName val="98비정기소모"/>
      <sheetName val="목재동바리"/>
      <sheetName val="교대일반수량총괄집계표"/>
      <sheetName val="대전-교대(A1-A2)"/>
      <sheetName val="사당"/>
      <sheetName val="2공구餀ኘ԰_x0000_"/>
      <sheetName val="공통가설"/>
      <sheetName val="이름표지정"/>
      <sheetName val="LOPCALC"/>
      <sheetName val="현장관리비"/>
      <sheetName val="도색집계"/>
      <sheetName val="1.설계기준"/>
      <sheetName val="일반_x0005__x0000_"/>
      <sheetName val="일반圠_x0018_"/>
      <sheetName val="콘크리트채움모래"/>
      <sheetName val="기타방호시설"/>
      <sheetName val="고유코드_설계"/>
      <sheetName val="EJ"/>
      <sheetName val="해평견적"/>
      <sheetName val="제잡비계산"/>
      <sheetName val="슬래브"/>
      <sheetName val="산수배수"/>
      <sheetName val="집수정단위수량"/>
      <sheetName val="공사비"/>
      <sheetName val="98수문일위"/>
      <sheetName val="7_PILE__䈀ᅪ԰_x0000_"/>
      <sheetName val="7_PILE__︀ᇕ԰_x0000_"/>
      <sheetName val="S1,3"/>
      <sheetName val="5.세운W-A"/>
      <sheetName val="건축설비"/>
      <sheetName val="검토"/>
      <sheetName val="WORK"/>
      <sheetName val="종배수관"/>
      <sheetName val="편입용지조서"/>
      <sheetName val="OPG䈀塪ԯ"/>
      <sheetName val="OPG䈀屪ԯ"/>
      <sheetName val="기성고"/>
      <sheetName val="도로경계블럭연장조서"/>
      <sheetName val="연결관단위"/>
      <sheetName val="주요자재단가"/>
      <sheetName val="노견단위수량"/>
      <sheetName val="폐기물"/>
      <sheetName val="Y-WORK"/>
      <sheetName val="토목주소"/>
      <sheetName val="연결관연장"/>
      <sheetName val="집수정단위수량600 "/>
      <sheetName val="토공분배표"/>
      <sheetName val="포장수량집계표"/>
      <sheetName val="총 괄 표"/>
      <sheetName val="4)유԰_x0000_"/>
      <sheetName val="고정보爇譈0_x0000_"/>
      <sheetName val="고정보䠉ፓ　冂"/>
      <sheetName val="99사업계획"/>
      <sheetName val="P&amp;L(Ahn)"/>
      <sheetName val="보고서원고"/>
      <sheetName val="옹벽"/>
      <sheetName val="명세서"/>
      <sheetName val="제-노임"/>
      <sheetName val="제직재"/>
      <sheetName val="A-4"/>
      <sheetName val="토공사ԯ_x0000_缀_x0000__x0000_"/>
      <sheetName val="Shee__"/>
      <sheetName val="측구공수량집계"/>
      <sheetName val="평형ԯ_x0000_缀"/>
      <sheetName val="물가시세표"/>
      <sheetName val="부속동"/>
      <sheetName val="APT"/>
      <sheetName val="기초0_x0000__x0000__x0010_"/>
      <sheetName val="기초0_x0000_蠀q"/>
      <sheetName val="기초Á_x0000_怀ô"/>
      <sheetName val="(C)원내역"/>
      <sheetName val="오동"/>
      <sheetName val="대조"/>
      <sheetName val="나한"/>
      <sheetName val="전기설계변경"/>
      <sheetName val="포장자재집계표"/>
      <sheetName val="토공검토G"/>
      <sheetName val="CTEMCOST"/>
      <sheetName val="1.공사원가계산서"/>
      <sheetName val="설명서 "/>
      <sheetName val="제잡비집계"/>
      <sheetName val="담장산출"/>
      <sheetName val="수목데이타"/>
      <sheetName val="근무계획표 (전체)"/>
      <sheetName val="음성방향"/>
      <sheetName val="위치조쐀"/>
      <sheetName val="위치조䈀"/>
      <sheetName val="도阀"/>
      <sheetName val="도급기성"/>
      <sheetName val="2_14집䈀ᅪ"/>
      <sheetName val="2_14집԰_x0000_"/>
      <sheetName val="역T형"/>
      <sheetName val="3지구단위"/>
      <sheetName val="인건비"/>
      <sheetName val="용수량(생활용수)"/>
      <sheetName val="2.단면가정"/>
      <sheetName val="6PILE__(돌출)"/>
      <sheetName val="남양시작동자105노65기1_3화1_2"/>
      <sheetName val="조작대(1연)"/>
      <sheetName val="2013년상반기"/>
      <sheetName val="03전반노무비"/>
      <sheetName val="기ԯ_x0000_缀"/>
      <sheetName val="암거단위"/>
      <sheetName val="상 부"/>
      <sheetName val="견적대비"/>
      <sheetName val="투㚈"/>
      <sheetName val="견적대비표"/>
      <sheetName val="일반맨홀수량집계(A-7 LINE)"/>
      <sheetName val="공통단가"/>
      <sheetName val="운반비"/>
      <sheetName val="가설공사"/>
      <sheetName val="간지1"/>
      <sheetName val="간지2"/>
      <sheetName val="대지1"/>
      <sheetName val="대지2"/>
      <sheetName val="고수호안1"/>
      <sheetName val="고수호안2"/>
      <sheetName val="흥기1"/>
      <sheetName val="흥기2,3"/>
      <sheetName val="보축보수구간"/>
      <sheetName val="대서6낙차보"/>
      <sheetName val="대서1교"/>
      <sheetName val="1진입도로공"/>
      <sheetName val="대서3교 "/>
      <sheetName val="3진입도로공"/>
      <sheetName val="선형"/>
      <sheetName val="단가艐Ⱦ"/>
      <sheetName val="단가籀%"/>
      <sheetName val="단가菘_x0019_"/>
      <sheetName val="수정계획3"/>
      <sheetName val="용역비산출"/>
      <sheetName val="Stem Footing"/>
      <sheetName val="결재(카메라)"/>
      <sheetName val="L_RPTA05_목록"/>
      <sheetName val="6ᣈᦘ"/>
      <sheetName val="6⣈⦘"/>
      <sheetName val="일반ㅿ"/>
      <sheetName val="프로젝트"/>
      <sheetName val="석축설면"/>
      <sheetName val="용산1_해보_"/>
      <sheetName val="단가산출2"/>
      <sheetName val="집계(2)"/>
      <sheetName val="부하LOAD"/>
      <sheetName val="원가서"/>
      <sheetName val="단가표+일위"/>
      <sheetName val="참조"/>
      <sheetName val="수맨"/>
      <sheetName val="배1"/>
      <sheetName val="1호԰_x0000_缀_x0000_"/>
      <sheetName val="1호堀᎟鰀᎟"/>
      <sheetName val="외주비"/>
      <sheetName val="원가계뇣ė"/>
      <sheetName val="원가계瘱Ē"/>
      <sheetName val="원가계챔B"/>
      <sheetName val="원가계䘭癙"/>
      <sheetName val="열린교실"/>
      <sheetName val="형틀공사"/>
      <sheetName val="부대공-수량증감 내역서"/>
      <sheetName val="설계명세"/>
      <sheetName val="외국인산업연수생"/>
      <sheetName val="3.하중계산"/>
      <sheetName val="교통처리우회도㄁"/>
      <sheetName val="포장총괄집계표"/>
      <sheetName val="시설물일위"/>
      <sheetName val="A4"/>
      <sheetName val="토적표(_x0000__x0000_"/>
      <sheetName val="토적표(˯"/>
      <sheetName val="토적표(摠ˌ"/>
      <sheetName val="토적표(狘Ĕ"/>
      <sheetName val="토적표(_xd9a0_ط"/>
      <sheetName val="토적표(矠ˌ"/>
      <sheetName val="PLP"/>
      <sheetName val="일반㉚"/>
      <sheetName val="일반_x0000__x0000_"/>
      <sheetName val="투㤸"/>
      <sheetName val="투㖈"/>
      <sheetName val="위치조 "/>
      <sheetName val="위치조ꀀ"/>
      <sheetName val="위치조"/>
      <sheetName val="위치조僅"/>
      <sheetName val="위치조退"/>
      <sheetName val="위치조뀀"/>
      <sheetName val="조명율丵"/>
      <sheetName val="조명율汐"/>
      <sheetName val="조명율橂"/>
      <sheetName val="조명율劀"/>
      <sheetName val="L40 B19.9"/>
      <sheetName val="규준틀"/>
      <sheetName val="위치조瀀"/>
      <sheetName val="1련박스"/>
      <sheetName val="품셈"/>
      <sheetName val="예산"/>
      <sheetName val="상행-교대(A1-A2)"/>
      <sheetName val="투尜"/>
      <sheetName val="연도MASTER"/>
      <sheetName val="내역서적용수량 (지방도893)"/>
      <sheetName val="안전시설내역서"/>
      <sheetName val="3.하중산정4.양수압5.지지︀"/>
      <sheetName val="AC포장수량"/>
      <sheetName val="단֬큭࠯"/>
      <sheetName val="원가계婌."/>
      <sheetName val="원가계산 (2)"/>
      <sheetName val="식재출0_x0000_"/>
      <sheetName val="식재출砀鄌"/>
      <sheetName val="상세"/>
      <sheetName val="예산M11A"/>
      <sheetName val="6က_x0000_"/>
      <sheetName val="BJJIN"/>
      <sheetName val="1__설계조건_2_단면가정_3__하중계산"/>
      <sheetName val="DATA_입력란"/>
      <sheetName val="변화치수"/>
      <sheetName val="중기사용료"/>
      <sheetName val="기성내역서"/>
      <sheetName val="전尜"/>
      <sheetName val="구체집계3_0x2_尜_x0013_層_x0013_闰〒"/>
      <sheetName val="전徸"/>
      <sheetName val="구체집계3_0x2_徸〒_x0005__x0000__x0000_"/>
      <sheetName val="구체2_0X2_0(0-徸〒"/>
      <sheetName val="2_13날개벽ֳ_x0000_缀"/>
      <sheetName val="평가데이터"/>
      <sheetName val="배수관및곡선부보강및날개벽"/>
      <sheetName val="이토변실(A3-LI礊⿨_x0005_"/>
      <sheetName val="세동별비상"/>
      <sheetName val="덧씌우기구간수량산출1"/>
      <sheetName val="IMPEADENCE MAP 취수장"/>
      <sheetName val="배수장토목공사비"/>
      <sheetName val="TYPE-3"/>
      <sheetName val="데이터관리"/>
      <sheetName val="재직(경력)증명서"/>
      <sheetName val="1-21_토적"/>
      <sheetName val="pier-1"/>
      <sheetName val="회사정보"/>
      <sheetName val="적용노임"/>
      <sheetName val="일반자재"/>
      <sheetName val="FOB발"/>
      <sheetName val="단가_x0005__x0000_"/>
      <sheetName val="부안일위"/>
      <sheetName val="사통"/>
      <sheetName val="건축명"/>
      <sheetName val="기계명"/>
      <sheetName val="전기명"/>
      <sheetName val="토목명"/>
      <sheetName val="︀ᇕ"/>
      <sheetName val="미비용95"/>
      <sheetName val="물건조서"/>
      <sheetName val="콤보박스와 리스트박스의 연결"/>
      <sheetName val="개별요인비교번호"/>
      <sheetName val="일반자료"/>
      <sheetName val="이름표"/>
      <sheetName val="비교표준지"/>
      <sheetName val="DB"/>
      <sheetName val="공토공단위당"/>
      <sheetName val="2-1. 경관조명 내역총괄표"/>
      <sheetName val="본선차로수량집계표"/>
      <sheetName val="교대"/>
      <sheetName val="맨홀(0+460)"/>
      <sheetName val="견적서을지"/>
      <sheetName val="접속슬라브"/>
      <sheetName val="펌프장토공수량산출"/>
      <sheetName val="제2호단위수량"/>
      <sheetName val="위치조︀"/>
      <sheetName val="신_기중"/>
      <sheetName val="구체집계2_0x2_︀뗕ԯ_x0000_缀_x0000_"/>
      <sheetName val="4차원가계산서"/>
      <sheetName val="2공구자재집"/>
      <sheetName val="위치조Ԁ"/>
      <sheetName val="단가산출1"/>
      <sheetName val="수량집계_x0000__x0000_Ԁ_x0000_"/>
      <sheetName val="OPG_x000d__x0000__x0000_"/>
      <sheetName val="제출견적서 - 원본 "/>
      <sheetName val="남평내역"/>
      <sheetName val="※참고자료※"/>
      <sheetName val="실행예산 명세표"/>
      <sheetName val="일반︀賕"/>
      <sheetName val="설계내역2"/>
      <sheetName val="횡배위치"/>
      <sheetName val="단면제원"/>
      <sheetName val="투㞘"/>
      <sheetName val="투㒨"/>
      <sheetName val="투槓"/>
      <sheetName val="TYPE-A,B,C,D"/>
      <sheetName val="계림(함평)"/>
      <sheetName val="계림(장성)"/>
      <sheetName val="1호철근량"/>
      <sheetName val="C_배수관공3"/>
      <sheetName val="2_10횡배수관3"/>
      <sheetName val="2_12기존배수관세척3"/>
      <sheetName val="2_13날개벽및면벽3"/>
      <sheetName val="2_14집수정3"/>
      <sheetName val="절성경계보강공현황및집계_3"/>
      <sheetName val="구체집계2_0x2_0(0-3)3"/>
      <sheetName val="구체2_0X2_0(0-3)3"/>
      <sheetName val="구체집계2_0x2_0(3-5)3"/>
      <sheetName val="구체2_0x2_0(3-5)3"/>
      <sheetName val="구체집계2_0x2_0(5-7)3"/>
      <sheetName val="구체2_0x2_0(5-7)3"/>
      <sheetName val="구체집계2_0x2_0(7-10)3"/>
      <sheetName val="구체2_0x2_0(7-10)3"/>
      <sheetName val="구체집계2@2_5x2_53"/>
      <sheetName val="구체2@2_5x2_53"/>
      <sheetName val="구체집계3_0x2_0(0-3)3"/>
      <sheetName val="구체3_0x2_0(0-3)3"/>
      <sheetName val="구체집계3_0x2_0(6-8)3"/>
      <sheetName val="구체3_0x2_0(6-8)3"/>
      <sheetName val="구체집계3_5x3_5(8-10)3"/>
      <sheetName val="구체3_5x3_5(8-10)3"/>
      <sheetName val="구체집계4_5x4_5(2-3)3"/>
      <sheetName val="구체4_5x4_5(2-3)3"/>
      <sheetName val="구체집계4_5x4_5(4-5)3"/>
      <sheetName val="구체4_5x4_5(4-5)3"/>
      <sheetName val="구체2_5x2_0(6-8)3"/>
      <sheetName val="구체3_5x3_5-8-103"/>
      <sheetName val="b_수로이설3"/>
      <sheetName val="c_돌붙임후면배수표지2"/>
      <sheetName val="d_기존배수관폐쇄표지2"/>
      <sheetName val="e_기존BOX폐쇄표지2"/>
      <sheetName val="j_제작집수정표지2"/>
      <sheetName val="k__문비2"/>
      <sheetName val="파형강판_총수량집계표2"/>
      <sheetName val="철근수량_집계표2"/>
      <sheetName val="제목_(토공)2"/>
      <sheetName val="규준틀및경계말목_(좌안)2"/>
      <sheetName val="u형측구_집계표2"/>
      <sheetName val="2지구u형측구_2"/>
      <sheetName val="C_간지2"/>
      <sheetName val="2_10간지2"/>
      <sheetName val="2_11간지2"/>
      <sheetName val="2_13간지2"/>
      <sheetName val="2_14간지2"/>
      <sheetName val="토공(우물통,기타)_2"/>
      <sheetName val="총괄갑_2"/>
      <sheetName val="역T형옹벽(3_0)2"/>
      <sheetName val="96보완계획7_122"/>
      <sheetName val="준검_내역서2"/>
      <sheetName val="A_LINE2"/>
      <sheetName val="7_PILE__(돌출)2"/>
      <sheetName val="국도접속_차도부수량2"/>
      <sheetName val="3_하중산정4_지지력2"/>
      <sheetName val="5_공종별예산내역서2"/>
      <sheetName val="구조______2"/>
      <sheetName val="6PILE__(돌출)2"/>
      <sheetName val="남양시작동자105노65기1_3화1_22"/>
      <sheetName val="개비온_단위2"/>
      <sheetName val="단가_2"/>
      <sheetName val="8_PILE__(돌출)2"/>
      <sheetName val="단가표_(2)2"/>
      <sheetName val="Sheet1_(2)2"/>
      <sheetName val="97_사업추정(WEKI)2"/>
      <sheetName val="WEIGHT_LIST2"/>
      <sheetName val="표__지2"/>
      <sheetName val="C_배수관공1"/>
      <sheetName val="2_10횡배수관1"/>
      <sheetName val="2_12기존배수관세척1"/>
      <sheetName val="2_13날개벽및면벽1"/>
      <sheetName val="2_14집수정1"/>
      <sheetName val="절성경계보강공현황및집계_1"/>
      <sheetName val="구체집계2_0x2_0(0-3)1"/>
      <sheetName val="구체2_0X2_0(0-3)1"/>
      <sheetName val="구체집계2_0x2_0(3-5)1"/>
      <sheetName val="구체2_0x2_0(3-5)1"/>
      <sheetName val="구체집계2_0x2_0(5-7)1"/>
      <sheetName val="구체2_0x2_0(5-7)1"/>
      <sheetName val="구체집계2_0x2_0(7-10)1"/>
      <sheetName val="구체2_0x2_0(7-10)1"/>
      <sheetName val="구체집계2@2_5x2_51"/>
      <sheetName val="구체2@2_5x2_51"/>
      <sheetName val="구체집계3_0x2_0(0-3)1"/>
      <sheetName val="구체3_0x2_0(0-3)1"/>
      <sheetName val="구체집계3_0x2_0(6-8)1"/>
      <sheetName val="구체3_0x2_0(6-8)1"/>
      <sheetName val="구체집계3_5x3_5(8-10)1"/>
      <sheetName val="구체3_5x3_5(8-10)1"/>
      <sheetName val="구체집계4_5x4_5(2-3)1"/>
      <sheetName val="구체4_5x4_5(2-3)1"/>
      <sheetName val="구체집계4_5x4_5(4-5)1"/>
      <sheetName val="구체4_5x4_5(4-5)1"/>
      <sheetName val="구체2_5x2_0(6-8)1"/>
      <sheetName val="구체3_5x3_5-8-101"/>
      <sheetName val="b_수로이설1"/>
      <sheetName val="3_하중산정4_지지력"/>
      <sheetName val="구조______"/>
      <sheetName val="개비온_단위"/>
      <sheetName val="단가_"/>
      <sheetName val="8_PILE__(돌출)"/>
      <sheetName val="단가표_(2)"/>
      <sheetName val="WEIGHT_LIST"/>
      <sheetName val="표__지"/>
      <sheetName val="C_배수관공2"/>
      <sheetName val="2_10횡배수관2"/>
      <sheetName val="2_12기존배수관세척2"/>
      <sheetName val="2_13날개벽및면벽2"/>
      <sheetName val="2_14집수정2"/>
      <sheetName val="절성경계보강공현황및집계_2"/>
      <sheetName val="구체집계2_0x2_0(0-3)2"/>
      <sheetName val="구체2_0X2_0(0-3)2"/>
      <sheetName val="구체집계2_0x2_0(3-5)2"/>
      <sheetName val="구체2_0x2_0(3-5)2"/>
      <sheetName val="구체집계2_0x2_0(5-7)2"/>
      <sheetName val="구체2_0x2_0(5-7)2"/>
      <sheetName val="구체집계2_0x2_0(7-10)2"/>
      <sheetName val="구체2_0x2_0(7-10)2"/>
      <sheetName val="구체집계2@2_5x2_52"/>
      <sheetName val="구체2@2_5x2_52"/>
      <sheetName val="구체집계3_0x2_0(0-3)2"/>
      <sheetName val="구체3_0x2_0(0-3)2"/>
      <sheetName val="구체집계3_0x2_0(6-8)2"/>
      <sheetName val="구체3_0x2_0(6-8)2"/>
      <sheetName val="구체집계3_5x3_5(8-10)2"/>
      <sheetName val="구체3_5x3_5(8-10)2"/>
      <sheetName val="구체집계4_5x4_5(2-3)2"/>
      <sheetName val="구체4_5x4_5(2-3)2"/>
      <sheetName val="구체집계4_5x4_5(4-5)2"/>
      <sheetName val="구체4_5x4_5(4-5)2"/>
      <sheetName val="구체2_5x2_0(6-8)2"/>
      <sheetName val="구체3_5x3_5-8-102"/>
      <sheetName val="b_수로이설2"/>
      <sheetName val="c_돌붙임후면배수표지1"/>
      <sheetName val="d_기존배수관폐쇄표지1"/>
      <sheetName val="e_기존BOX폐쇄표지1"/>
      <sheetName val="j_제작집수정표지1"/>
      <sheetName val="k__문비1"/>
      <sheetName val="파형강판_총수량집계표1"/>
      <sheetName val="철근수량_집계표1"/>
      <sheetName val="제목_(토공)1"/>
      <sheetName val="규준틀및경계말목_(좌안)1"/>
      <sheetName val="u형측구_집계표1"/>
      <sheetName val="2지구u형측구_1"/>
      <sheetName val="C_간지1"/>
      <sheetName val="2_10간지1"/>
      <sheetName val="2_11간지1"/>
      <sheetName val="2_13간지1"/>
      <sheetName val="2_14간지1"/>
      <sheetName val="토공(우물통,기타)_1"/>
      <sheetName val="총괄갑_1"/>
      <sheetName val="역T형옹벽(3_0)1"/>
      <sheetName val="96보완계획7_121"/>
      <sheetName val="준검_내역서1"/>
      <sheetName val="A_LINE1"/>
      <sheetName val="7_PILE__(돌출)1"/>
      <sheetName val="국도접속_차도부수량1"/>
      <sheetName val="3_하중산정4_지지력1"/>
      <sheetName val="5_공종별예산내역서1"/>
      <sheetName val="구조______1"/>
      <sheetName val="6PILE__(돌출)1"/>
      <sheetName val="남양시작동자105노65기1_3화1_21"/>
      <sheetName val="개비온_단위1"/>
      <sheetName val="단가_1"/>
      <sheetName val="8_PILE__(돌출)1"/>
      <sheetName val="단가표_(2)1"/>
      <sheetName val="Sheet1_(2)1"/>
      <sheetName val="97_사업추정(WEKI)1"/>
      <sheetName val="WEIGHT_LIST1"/>
      <sheetName val="표__지1"/>
      <sheetName val="승용"/>
      <sheetName val="C_배수관공4"/>
      <sheetName val="2_10횡배수관4"/>
      <sheetName val="2_12기존배수관세척4"/>
      <sheetName val="2_13날개벽및면벽4"/>
      <sheetName val="2_14집수정4"/>
      <sheetName val="절성경계보강공현황및집계_4"/>
      <sheetName val="구체집계2_0x2_0(0-3)4"/>
      <sheetName val="구체2_0X2_0(0-3)4"/>
      <sheetName val="구체집계2_0x2_0(3-5)4"/>
      <sheetName val="구체2_0x2_0(3-5)4"/>
      <sheetName val="구체집계2_0x2_0(5-7)4"/>
      <sheetName val="구체2_0x2_0(5-7)4"/>
      <sheetName val="구체집계2_0x2_0(7-10)4"/>
      <sheetName val="구체2_0x2_0(7-10)4"/>
      <sheetName val="구체집계2@2_5x2_54"/>
      <sheetName val="구체2@2_5x2_54"/>
      <sheetName val="구체집계3_0x2_0(0-3)4"/>
      <sheetName val="구체3_0x2_0(0-3)4"/>
      <sheetName val="구체집계3_0x2_0(6-8)4"/>
      <sheetName val="구체3_0x2_0(6-8)4"/>
      <sheetName val="구체집계3_5x3_5(8-10)4"/>
      <sheetName val="구체3_5x3_5(8-10)4"/>
      <sheetName val="구체집계4_5x4_5(2-3)4"/>
      <sheetName val="구체4_5x4_5(2-3)4"/>
      <sheetName val="구체집계4_5x4_5(4-5)4"/>
      <sheetName val="구체4_5x4_5(4-5)4"/>
      <sheetName val="구체2_5x2_0(6-8)4"/>
      <sheetName val="구체3_5x3_5-8-104"/>
      <sheetName val="b_수로이설4"/>
      <sheetName val="c_돌붙임후면배수표지3"/>
      <sheetName val="d_기존배수관폐쇄표지3"/>
      <sheetName val="e_기존BOX폐쇄표지3"/>
      <sheetName val="j_제작집수정표지3"/>
      <sheetName val="k__문비3"/>
      <sheetName val="파형강판_총수량집계표3"/>
      <sheetName val="철근수량_집계표3"/>
      <sheetName val="제목_(토공)3"/>
      <sheetName val="규준틀및경계말목_(좌안)3"/>
      <sheetName val="u형측구_집계표3"/>
      <sheetName val="2지구u형측구_3"/>
      <sheetName val="C_간지3"/>
      <sheetName val="2_10간지3"/>
      <sheetName val="2_11간지3"/>
      <sheetName val="2_13간지3"/>
      <sheetName val="2_14간지3"/>
      <sheetName val="토공(우물통,기타)_3"/>
      <sheetName val="총괄갑_3"/>
      <sheetName val="역T형옹벽(3_0)3"/>
      <sheetName val="96보완계획7_123"/>
      <sheetName val="준검_내역서3"/>
      <sheetName val="A_LINE3"/>
      <sheetName val="7_PILE__(돌출)3"/>
      <sheetName val="국도접속_차도부수량3"/>
      <sheetName val="3_하중산정4_지지력3"/>
      <sheetName val="5_공종별예산내역서3"/>
      <sheetName val="구조______3"/>
      <sheetName val="6PILE__(돌출)3"/>
      <sheetName val="남양시작동자105노65기1_3화1_23"/>
      <sheetName val="개비온_단위3"/>
      <sheetName val="단가_3"/>
      <sheetName val="8_PILE__(돌출)3"/>
      <sheetName val="단가표_(2)3"/>
      <sheetName val="Sheet1_(2)3"/>
      <sheetName val="97_사업추정(WEKI)3"/>
      <sheetName val="WEIGHT_LIST3"/>
      <sheetName val="표__지3"/>
      <sheetName val="3_하중산정4_양수압5_지지력"/>
      <sheetName val="표지-내역서_(2)"/>
      <sheetName val="지급자재_단가비교"/>
      <sheetName val="기초입력_DATA"/>
      <sheetName val="1_설계조건"/>
      <sheetName val="노면표지_수량"/>
      <sheetName val="횡_연장"/>
      <sheetName val="(집계)_노면표시"/>
      <sheetName val="자재_집계표"/>
      <sheetName val="표지_(2)"/>
      <sheetName val="날개수량1_5"/>
      <sheetName val="설계조건_및_단면가정"/>
      <sheetName val="201동_산출근거"/>
      <sheetName val="토_적_표"/>
      <sheetName val="1_일반수량산출단면"/>
      <sheetName val="단가_및_재료비"/>
      <sheetName val="DATA_입력부"/>
      <sheetName val="_냉각수펌프"/>
      <sheetName val="집수정단위수량_"/>
      <sheetName val="4_2_1_마루높이_검토"/>
      <sheetName val="조도계산서_(도서)"/>
      <sheetName val="unit_4"/>
      <sheetName val="3BL공동구_수량"/>
      <sheetName val="06_일위대가목록"/>
      <sheetName val="표지-내역서壒〚"/>
      <sheetName val="환경기계공정표_(3)"/>
      <sheetName val="재료비_(2)1"/>
      <sheetName val="단__가__대__비__표"/>
      <sheetName val="일__위__대__가__목__록"/>
      <sheetName val="별표_"/>
      <sheetName val="구체집계4_5x4_5"/>
      <sheetName val="접도구역경계표주"/>
      <sheetName val="문화재_시굴조사비(표지)"/>
      <sheetName val="6_교좌면보강"/>
      <sheetName val="단면_(2)"/>
      <sheetName val="3_하중계산"/>
      <sheetName val="4_주beam"/>
      <sheetName val="8_석축단위(H=1_5M)"/>
      <sheetName val="배수공시멘트_및_골재량산출"/>
      <sheetName val="정산서_"/>
      <sheetName val="_상부공통집계(총괄)"/>
      <sheetName val="G_R300경비"/>
      <sheetName val="전차선로_물량표"/>
      <sheetName val="일위대가_집계표"/>
      <sheetName val="나_다_라_마_바_피복재_산정"/>
      <sheetName val="자재단가_(2)"/>
      <sheetName val="OCT_FDN"/>
      <sheetName val="working_load_at_the_btm_ft_"/>
      <sheetName val="stability_check"/>
      <sheetName val="design_criteria"/>
      <sheetName val="DRAIN_DRUM_PIT_D-301"/>
      <sheetName val="2_설계제원"/>
      <sheetName val="HORI__VESSEL"/>
      <sheetName val="접도구역경계표주齘"/>
      <sheetName val="접도구역경계표주挔"/>
      <sheetName val="접도구역경계표주窨"/>
      <sheetName val="접도구역경계표주竈"/>
      <sheetName val="접도구역경계표주傠"/>
      <sheetName val="접도구역경계표주畠"/>
      <sheetName val="접도구역경계표주僀"/>
      <sheetName val="접도구역경계표주贸"/>
      <sheetName val="구체집계4_5x4_5尜層闰"/>
      <sheetName val="구체집계4_5x4_5徸〒"/>
      <sheetName val="통로암거_4_5_×4_5_토피0~3m__수량_집계표0"/>
      <sheetName val="구체집계4_5x4丵〒"/>
      <sheetName val="구체집계3_0x2尜層闰〒"/>
      <sheetName val="구체집계4_5x4_5丵〒"/>
      <sheetName val="구체집계3_0x2壸5丵⿋"/>
      <sheetName val="구체집계3_0x2喐6嗜6丵⿄"/>
      <sheetName val="구체집계4_5x4_5헾】"/>
      <sheetName val="3_7교축하중"/>
      <sheetName val="조명율"/>
      <sheetName val="토_傠"/>
      <sheetName val="토_捀"/>
      <sheetName val="토_"/>
      <sheetName val="토_挔竖"/>
      <sheetName val="토_"/>
      <sheetName val="요"/>
      <sheetName val="일위대橂⿭"/>
      <sheetName val="변압기_및_발전기_용량"/>
      <sheetName val="노임단가_(2)"/>
      <sheetName val="3_바닥판설계"/>
      <sheetName val="Total_단위경유량집계"/>
      <sheetName val="내역서_제출"/>
      <sheetName val="단___산"/>
      <sheetName val="실____단"/>
      <sheetName val="L40_B19_9"/>
      <sheetName val="전선_및_전선관"/>
      <sheetName val="내역서_"/>
      <sheetName val="토목내역서_(도급단가)"/>
      <sheetName val="입출재고현황_(2)"/>
      <sheetName val="토공총괄헾⿷"/>
      <sheetName val="강전사_(2)"/>
      <sheetName val="배수공 주요자재 집계표"/>
      <sheetName val="주요량(⍠」_x0005_"/>
      <sheetName val="주요량(헾】_x0005_"/>
      <sheetName val="교량"/>
      <sheetName val="정보매체A동"/>
      <sheetName val="기䈀嵪ԯ"/>
      <sheetName val="6㔀቎"/>
      <sheetName val="포장BOQ"/>
      <sheetName val="장비경비"/>
      <sheetName val="공사요율"/>
      <sheetName val="공기주입기 설치공사"/>
      <sheetName val="기본1"/>
      <sheetName val="수정일위대가"/>
      <sheetName val="안동예산서"/>
      <sheetName val="1.설계기준 "/>
      <sheetName val="구체3_5x3_5-8-1朏"/>
      <sheetName val="설계서"/>
      <sheetName val="구체2_0x2׎_x0000_缀_x0000__x0000__x0000_܀侙"/>
      <sheetName val="구체2_0x2׎_x0000_缀_x0000__x0000__x0000_唀ᚹ"/>
      <sheetName val="구체2_0x2ﻎᇕ԰_x0000_缀_x0000__x0000__x0000_"/>
      <sheetName val="구체2_0x2׎_x0000_缀_x0000__x0000__x0000_㰀"/>
      <sheetName val="사  업  비  수  지  예  산  서"/>
      <sheetName val="말뚝기초(안정검토)-외측"/>
      <sheetName val="기본(98)"/>
      <sheetName val="횡배수관위치조서"/>
      <sheetName val="설계명세서"/>
      <sheetName val="21301동"/>
      <sheetName val="Macro(전기)"/>
      <sheetName val="사급자재총괄"/>
      <sheetName val="역T형교대(말뚝기초)"/>
      <sheetName val="단위중기"/>
      <sheetName val="나"/>
      <sheetName val="가압장구체수량산출서"/>
      <sheetName val="조서"/>
      <sheetName val="배수계"/>
      <sheetName val="토지-2731"/>
      <sheetName val="토지-181(2)"/>
      <sheetName val="명부"/>
      <sheetName val="농서동"/>
      <sheetName val="영천리"/>
      <sheetName val="기초처리공사비"/>
      <sheetName val="복통공사비"/>
      <sheetName val="본제당공사비"/>
      <sheetName val="시험비"/>
      <sheetName val="중기운반비"/>
      <sheetName val="진입도로공사비"/>
      <sheetName val="취수탑공사비"/>
      <sheetName val="토취장복구"/>
      <sheetName val="운반_골재_5km"/>
      <sheetName val="수량 Ὑ"/>
      <sheetName val="일缀뼪ԯ"/>
      <sheetName val="일ԯ_x0000_缀"/>
      <sheetName val="일　⹹缀"/>
      <sheetName val="보고서"/>
      <sheetName val="실행내역변경전.후"/>
      <sheetName val="실행내역서(2018)"/>
      <sheetName val="st김윤식"/>
      <sheetName val="st김윤식(추가분)"/>
      <sheetName val="조경(성원)"/>
      <sheetName val="교'평"/>
      <sheetName val="현장경상비"/>
      <sheetName val="수량"/>
      <sheetName val="수량집계표(12)"/>
      <sheetName val="수량집계표(34)"/>
      <sheetName val="마사"/>
      <sheetName val="손익차蚘_x001b_泌"/>
      <sheetName val="손익차_x0000__x0000_굘"/>
      <sheetName val="산출근거(조건값)"/>
      <sheetName val="암거치수표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지장물평가기준"/>
      <sheetName val="슬래브 -연속(3경간)"/>
      <sheetName val="토지평가조서"/>
      <sheetName val="연부97-1"/>
      <sheetName val="갑지1"/>
      <sheetName val="2_1ᝓ㰀"/>
      <sheetName val="2_1催≘鰀"/>
      <sheetName val="카니발(자105노60)"/>
      <sheetName val="COVER"/>
      <sheetName val="쌍송_x0000_"/>
      <sheetName val="정물량"/>
      <sheetName val="POOM_MOTO"/>
      <sheetName val="POOM_MOTO2"/>
      <sheetName val="1안"/>
      <sheetName val="연습"/>
      <sheetName val="위치조⣇"/>
      <sheetName val="입력"/>
      <sheetName val="별표"/>
      <sheetName val="신규부표총괄"/>
      <sheetName val="자재조서(2007년 3월)"/>
      <sheetName val="신규품셈총괄"/>
      <sheetName val="노임9월"/>
      <sheetName val="9.Attach"/>
      <sheetName val="A2"/>
      <sheetName val="BLOCK(1)"/>
      <sheetName val="일반䈀ᅪ"/>
      <sheetName val="첨부1"/>
      <sheetName val="전夈"/>
      <sheetName val="구체집계3_0x2_舘_x0018_헾⼡_x0005__x0000_"/>
      <sheetName val="전丵"/>
      <sheetName val="구체집계3_0x2_丵〒_x0005__x0000__x0000_"/>
      <sheetName val="구체집계3_0x2__x0005__x0000__x0000__x0000__x0000_"/>
      <sheetName val="정산ISSUE(T)"/>
      <sheetName val="현장식당(1ԅ"/>
      <sheetName val="현장식당(1ԃ"/>
      <sheetName val="현장식당(1က"/>
      <sheetName val="C_배수관㖰"/>
      <sheetName val="일위렀庫"/>
      <sheetName val="면수"/>
      <sheetName val="단"/>
      <sheetName val="공종단가"/>
      <sheetName val="자재조사표"/>
      <sheetName val="일반부표집계표"/>
      <sheetName val="기성우리"/>
      <sheetName val="지수산_x0000_"/>
      <sheetName val="배관단가조사서"/>
      <sheetName val="A(Rev.3)"/>
      <sheetName val="6퇈ꚲ"/>
      <sheetName val="장비가동"/>
      <sheetName val="위치조耀"/>
      <sheetName val="위치조"/>
      <sheetName val="투丵"/>
      <sheetName val="투_x0005_"/>
      <sheetName val="단 box"/>
      <sheetName val="R-F-타공종"/>
      <sheetName val="slab집계"/>
      <sheetName val="슬래브(0)"/>
      <sheetName val="슬래브(1)"/>
      <sheetName val="mb1슬래브송도"/>
      <sheetName val="mb1슬래브송도2"/>
      <sheetName val="ABUT집계"/>
      <sheetName val="예산내역"/>
      <sheetName val="아스콘포장(중로)"/>
      <sheetName val="대창(함평)"/>
      <sheetName val="대창(장성)"/>
      <sheetName val="주요량/_x0000_저Í"/>
      <sheetName val="구체집계2_0x2_x0000__x0000_Ԁ_x0000__x0000_Ŋ_x0005__x0000_"/>
      <sheetName val="분뇨"/>
      <sheetName val="공사비산출서"/>
      <sheetName val="익산"/>
      <sheetName val="DATA_BAC_"/>
      <sheetName val="2_1︀ᇕ԰"/>
      <sheetName val="도색수량산출근거(중로1류)"/>
      <sheetName val="front"/>
      <sheetName val="저류지수량집계"/>
      <sheetName val="BSD (2)"/>
      <sheetName val="일위대가(건축)"/>
      <sheetName val="실행예산SHEET도장재검토"/>
      <sheetName val="카렌스센터계량기설치공사"/>
      <sheetName val="옥외등신설"/>
      <sheetName val="저케CV22신설"/>
      <sheetName val="저케CV38신설"/>
      <sheetName val="저케CV8신설"/>
      <sheetName val="접지3종"/>
      <sheetName val="구체집계3_0x2_0(0_x0010__x0000_䤰"/>
      <sheetName val="구체집계3_0x2_0(0_x0000__x0000_䣸"/>
      <sheetName val="구체집계3_0x2_0(0_x0000__x0000_θ"/>
      <sheetName val="구체집계3_0x2_0(0_x0000__x0000_"/>
      <sheetName val="구체집계3_0x2_0(0_x0000__x0000_◨"/>
      <sheetName val="구체집계3_0x2_0(0_x0010__x0000_鎀"/>
      <sheetName val="구체집계3_0x2_0(0_x0010__x0000_箘"/>
      <sheetName val="구체집계3_0x2_0(0_x0000__x0000_ꆈ"/>
      <sheetName val="3연box"/>
      <sheetName val="전문하도급"/>
      <sheetName val="교량전기"/>
      <sheetName val="건   축"/>
      <sheetName val="JUCK"/>
      <sheetName val="간접경상비"/>
      <sheetName val="현장관리비데이타"/>
      <sheetName val="Tota_x0005_"/>
      <sheetName val="관급자재대"/>
      <sheetName val="현황CODE"/>
      <sheetName val="손익현황"/>
      <sheetName val="단관데이터"/>
      <sheetName val="이형관데이터"/>
      <sheetName val="대구-교대(A1)"/>
      <sheetName val="계수시트"/>
      <sheetName val="효성CB 1P기초"/>
      <sheetName val="FRP산출근_x0000_"/>
      <sheetName val="원가_x0001__x0000_䀀"/>
      <sheetName val="원가ⴀ癆顶"/>
      <sheetName val="원가顶๔꤂"/>
      <sheetName val="일반栀䒘"/>
      <sheetName val="일반뀀⋔"/>
      <sheetName val="횡배수_x0006__x0005__x0006__x0006__x0007__x000a__x0006__x000b__x000d_"/>
      <sheetName val="ࠀЀऀ܀ЀȀࠀȀ؀؀؀؀Ȁ"/>
      <sheetName val="소포내역 (2)"/>
      <sheetName val="내역서2안"/>
      <sheetName val="건축"/>
      <sheetName val="일반쌒"/>
      <sheetName val="상부_x0000_"/>
      <sheetName val="일반䠀᝶"/>
      <sheetName val="일반_xd800_ឈ"/>
      <sheetName val="일반栓椈"/>
      <sheetName val="일반厌"/>
      <sheetName val="횡배수관수량"/>
      <sheetName val="강교(Sub)"/>
      <sheetName val="일반토공견적"/>
      <sheetName val="일반_x0000_樀"/>
      <sheetName val="양지䬨"/>
      <sheetName val="BOX-1510"/>
      <sheetName val="설계표지"/>
      <sheetName val="간접공사비 적용요율"/>
      <sheetName val="집계표(육상)"/>
      <sheetName val="DATE2001"/>
      <sheetName val="공사비내역서"/>
      <sheetName val="자재비"/>
      <sheetName val="일위단위"/>
      <sheetName val="부대시︀"/>
      <sheetName val="노면표/_x0000_w"/>
      <sheetName val="하부철근수저"/>
      <sheetName val="하부철근수砀"/>
      <sheetName val="일਀鵹ԯ"/>
      <sheetName val="하부철근수_x0000_"/>
      <sheetName val="김포IO"/>
      <sheetName val="구체"/>
      <sheetName val="좌측날개벽"/>
      <sheetName val="우측날개벽"/>
      <sheetName val="대가목록"/>
      <sheetName val="⑘"/>
      <sheetName val="기타ကṕ"/>
      <sheetName val="기타╗"/>
      <sheetName val="기타䀀ὕ"/>
      <sheetName val="적용(기계)"/>
      <sheetName val="세목전체"/>
      <sheetName val="수공기"/>
      <sheetName val="1@3.0X2.0(저류지1)(1)"/>
      <sheetName val="난간벽-3련"/>
      <sheetName val="구체집계2_0x2_x0000__x0000_Ԁ_x0000_耀_xda3b__x0002_"/>
      <sheetName val="구체집계2_0x2_x0000__x0000_Ԁ_x0000_쀀_x0002_"/>
      <sheetName val="수량집계표 "/>
      <sheetName val="일반ࠀ⏁"/>
      <sheetName val="코드"/>
      <sheetName val="구체2@2_5x栀Ẅ가"/>
      <sheetName val="실행갑지"/>
      <sheetName val="법면단"/>
      <sheetName val="역T형(H=6.0) (2)"/>
      <sheetName val="복주식단위수량"/>
      <sheetName val="중기가격"/>
      <sheetName val="단가조사서"/>
      <sheetName val="품셈표"/>
      <sheetName val="데리네이타_x000c_콐"/>
      <sheetName val="LINE-8-1@1.5x1.5(TYPE-1)"/>
      <sheetName val="공사비증(-)/_x0000_頀_x0014_"/>
      <sheetName val="[배수관공(IC).xls]공사비증(-)/_x0000_頀_x0014_"/>
      <sheetName val="토滰%"/>
      <sheetName val="제출내역 (2)"/>
      <sheetName val="배수공집계표"/>
      <sheetName val="현장조사"/>
      <sheetName val="NAI"/>
      <sheetName val="광통신 견적내역서1"/>
      <sheetName val="공조기(삭제뀀"/>
      <sheetName val="하부철근수က"/>
      <sheetName val="식재일위대가"/>
      <sheetName val="철골"/>
      <sheetName val="공사비총괄표"/>
      <sheetName val="국민연금"/>
      <sheetName val="5사남"/>
      <sheetName val="일0_x0000_䠀"/>
      <sheetName val="일0_x0000_ "/>
      <sheetName val="6_x0005__x000a_"/>
      <sheetName val="SANBAISU"/>
      <sheetName val="예산명세서"/>
      <sheetName val="에너지요금"/>
      <sheetName val="변경원가서갑"/>
      <sheetName val="위렯_x0000_"/>
      <sheetName val="위ᬀ㾀0"/>
      <sheetName val="위㠯_x0000__x0000_"/>
      <sheetName val="위〯B_x0000_"/>
      <sheetName val="위耯j_x0000_"/>
      <sheetName val="위〯_x0000_"/>
      <sheetName val="위က_x0000__x0000_"/>
      <sheetName val="위က_x0000_"/>
      <sheetName val="위က_x0000_"/>
      <sheetName val="1-1구간"/>
      <sheetName val="단위량당중기"/>
      <sheetName val="3.하중산정4ࠀ᭷䰀᭷︀곕ԯ_x0000_缀"/>
      <sheetName val="횡배수관집현황堀፾鰀፾︀"/>
      <sheetName val="DATA(BAC)"/>
      <sheetName val="구체집계2_0x2_׃⾯_x0000__x0000_ၰ_x0000_"/>
      <sheetName val="구체집계2_0x2_׃⾯_x0000__x0000_ቨ_x0000_"/>
      <sheetName val="기계data"/>
      <sheetName val="Ⅴ-2.공종별내역"/>
      <sheetName val="산출-설비"/>
      <sheetName val="TOT"/>
      <sheetName val="1단계총괄내역서"/>
      <sheetName val="A-LINE"/>
      <sheetName val="직접인건비"/>
      <sheetName val="직접경비"/>
      <sheetName val="재"/>
      <sheetName val="2000년 공정표"/>
      <sheetName val="기계경비"/>
      <sheetName val="신당동집계표"/>
      <sheetName val="본지사합"/>
      <sheetName val="노임단"/>
      <sheetName val="운반공"/>
      <sheetName val="자재단"/>
      <sheetName val="장비단"/>
      <sheetName val="노무단가"/>
      <sheetName val="노무비갑지"/>
      <sheetName val="일蠋⪖堀"/>
      <sheetName val="일렀₃︀"/>
      <sheetName val="일꜀䞵ԯ"/>
      <sheetName val="일︀ổԯ"/>
      <sheetName val="가시설(TYPE-A)"/>
      <sheetName val="1-1평균터파기고(1)"/>
      <sheetName val="토공사뀀⭛렀徫ԯ"/>
      <sheetName val="2_1Ɡԯ"/>
      <sheetName val="소업洅⽢"/>
      <sheetName val="몰탈콘크리트"/>
      <sheetName val="철근집계"/>
      <sheetName val="총사업비명세"/>
      <sheetName val="총투자비산정"/>
      <sheetName val="노무,재료"/>
      <sheetName val="표지_토공"/>
      <sheetName val="내역적용수량"/>
      <sheetName val="총괄토공수량집계표"/>
      <sheetName val="기존포장수량산출"/>
      <sheetName val="수량집계표"/>
      <sheetName val="파인밸리-토적"/>
      <sheetName val="파인밸리-포장절단"/>
      <sheetName val="입석대입구-토적"/>
      <sheetName val="입석대입구-포장절단"/>
      <sheetName val="경원밸리-토적 (2)"/>
      <sheetName val="경원밸리-포장절단 (2)"/>
      <sheetName val="우수관로(ASP)"/>
      <sheetName val="경원밸리-토적"/>
      <sheetName val="경원밸리-포장절단"/>
      <sheetName val="2000양배"/>
      <sheetName val="토적단위"/>
      <sheetName val="연장및면적(좌측)"/>
      <sheetName val="기계경비1"/>
      <sheetName val="합"/>
      <sheetName val="2차공사"/>
      <sheetName val="내역ꃑᑖ렀"/>
      <sheetName val="메인거더-크로스빔200연결부"/>
      <sheetName val="4월"/>
      <sheetName val="type-F1"/>
      <sheetName val="CONTENTS"/>
      <sheetName val="1호인버트수량"/>
      <sheetName val="총괄-1"/>
      <sheetName val="7_PILE__崀ሹ԰_x0000_"/>
      <sheetName val="소화실적"/>
      <sheetName val="구성1"/>
      <sheetName val="구성2"/>
      <sheetName val="구성3"/>
      <sheetName val="구성4"/>
      <sheetName val="그림2"/>
      <sheetName val="잔수량(작성)"/>
      <sheetName val="SUB일위대가(이음)"/>
      <sheetName val="확약서"/>
      <sheetName val="재료비단가"/>
      <sheetName val="자재계산서"/>
      <sheetName val="주소록"/>
      <sheetName val="식생블럭단위수량"/>
      <sheetName val="BOX복구단위수량"/>
      <sheetName val="왕십리방향"/>
      <sheetName val="캠프용산(토지조서,원본)"/>
      <sheetName val="아파트기초자료"/>
      <sheetName val="대지권지분"/>
      <sheetName val="상가기초자료"/>
      <sheetName val="종전자산"/>
      <sheetName val="Summary"/>
      <sheetName val="포장수량산_x0005_"/>
      <sheetName val="손익차䢀5ꮸ"/>
      <sheetName val="손익차_x0005__x0000_"/>
      <sheetName val="1_3.견적(통합)"/>
      <sheetName val="자재집계"/>
      <sheetName val="990à"/>
      <sheetName val="9900"/>
      <sheetName val="990_x0000_"/>
      <sheetName val="990Ð"/>
      <sheetName val="990_x0010_"/>
      <sheetName val="990Å"/>
      <sheetName val="소총괄표1"/>
      <sheetName val="전_x0000_"/>
      <sheetName val="도급FORM"/>
      <sheetName val="전체제잡비"/>
      <sheetName val="X17-TOTAL"/>
      <sheetName val="1.용수간선총재료집계표"/>
      <sheetName val="횡배수관수량집계"/>
      <sheetName val="OPGꀀ⑯"/>
      <sheetName val="OPGԯ_x0000_缀"/>
      <sheetName val="OPGᲕԯ"/>
      <sheetName val="기본자료입력"/>
      <sheetName val="인건-측정"/>
      <sheetName val="원내역"/>
      <sheetName val="부산만덕"/>
      <sheetName val="수원율전"/>
      <sheetName val="안양주공"/>
      <sheetName val="표준일위대가"/>
      <sheetName val="파주"/>
      <sheetName val="무안방향교대일반수량집계표"/>
      <sheetName val="maccp04"/>
      <sheetName val="2.하중산정"/>
      <sheetName val="IT-BAT"/>
      <sheetName val="WING3"/>
      <sheetName val="II손익관리"/>
      <sheetName val="총괄집계표"/>
      <sheetName val="개인DATA"/>
      <sheetName val="분전함신설"/>
      <sheetName val="접지1종"/>
      <sheetName val="우수공집계"/>
      <sheetName val="노임목록"/>
      <sheetName val="청주(철골발주의뢰서)"/>
      <sheetName val="3.공통공사대비"/>
      <sheetName val="구체집계3_0x2_0(0_x0010__x0000_爰"/>
      <sheetName val="남대문빌딩"/>
      <sheetName val="우수받이재료집阀葢"/>
      <sheetName val="단가표 _x0003__x0004_ÿ"/>
      <sheetName val="방조제"/>
      <sheetName val="토적표98"/>
      <sheetName val="수지,측설"/>
      <sheetName val="토적표(睬_x0015_"/>
      <sheetName val="안정검토(온1)"/>
      <sheetName val="횡배수관집현喠.嗬.颙⽲"/>
      <sheetName val="토목내역"/>
      <sheetName val="단가입력"/>
      <sheetName val="01"/>
      <sheetName val="방수몰탈"/>
      <sheetName val="SS"/>
      <sheetName val="data2"/>
      <sheetName val="규격"/>
      <sheetName val="수종"/>
      <sheetName val="교각 P3"/>
      <sheetName val="손익차䮀6ꮸ"/>
      <sheetName val="하부철근수怀"/>
      <sheetName val="하부철근수頀"/>
      <sheetName val="단가및재료비"/>
      <sheetName val="2_12기존ԯ_x0000_缀_x0000__x0000_"/>
      <sheetName val="구체2_0X2_0羾ᨪ԰_x0000_缀"/>
      <sheetName val="구체2_0X2_0ꂾ⨷_x000c_懪洂"/>
      <sheetName val="뜃맟뭁돽띿맟?-BLDG"/>
      <sheetName val="설계룅቟"/>
      <sheetName val="CHECK LIST관리대장"/>
      <sheetName val="도로및블럭명"/>
      <sheetName val="부대공수량산출"/>
      <sheetName val="이토변실"/>
      <sheetName val="구체2_0x2_0(50_x0000_耀"/>
      <sheetName val="b_balju"/>
      <sheetName val="일위목莘"/>
      <sheetName val="교대시점"/>
      <sheetName val="수주추정"/>
      <sheetName val="b_balju_cho"/>
      <sheetName val="교각계산"/>
      <sheetName val="현장관리비내역 "/>
      <sheetName val="집"/>
      <sheetName val="EQ-R1"/>
      <sheetName val="당년매출집계"/>
      <sheetName val="배관BM(일반)"/>
      <sheetName val="골조"/>
      <sheetName val="Internal Floor"/>
      <sheetName val="입력변수"/>
      <sheetName val="교량토공 집계표"/>
      <sheetName val="연돌일위집계"/>
      <sheetName val="수량집계︀⫕ԯ_x0000_"/>
      <sheetName val="수량집계ԯ_x0000_缀_x0000_"/>
      <sheetName val="가시설수량"/>
      <sheetName val="화재 탐지 설비"/>
      <sheetName val="회로내역(승인)"/>
      <sheetName val="XML(소방전기)"/>
      <sheetName val="자재단가비교표"/>
      <sheetName val="중기목록"/>
      <sheetName val="DAT_x0000_"/>
      <sheetName val="48평형"/>
      <sheetName val="62평형"/>
      <sheetName val="전체 대가표"/>
      <sheetName val="방범설비"/>
      <sheetName val="동력설비"/>
      <sheetName val="전열설비"/>
      <sheetName val="가옥집계"/>
      <sheetName val="명세"/>
      <sheetName val="단산"/>
      <sheetName val="일대"/>
      <sheetName val="자재단가(x)"/>
      <sheetName val="환율"/>
      <sheetName val="건축내역서"/>
      <sheetName val="설비내역서"/>
      <sheetName val="전기내역서"/>
      <sheetName val="기본"/>
      <sheetName val="부총"/>
      <sheetName val="정산노무"/>
      <sheetName val="정산재료"/>
      <sheetName val="관로공사"/>
      <sheetName val="전력구현황"/>
      <sheetName val="고압계통도(장한DL)"/>
      <sheetName val="공사설계서"/>
      <sheetName val="가락화장을지"/>
      <sheetName val="하부철근수/"/>
      <sheetName val="1.취수장"/>
      <sheetName val="현장식당(1瀀"/>
      <sheetName val="현장식당(1_x0000_"/>
      <sheetName val="접지수량"/>
      <sheetName val="단위수량(출력X)"/>
      <sheetName val="소일위대가코드표"/>
      <sheetName val="통장출금액"/>
      <sheetName val="안정계산"/>
      <sheetName val="하부철근수頁"/>
      <sheetName val="지급자재缀ᨪ԰"/>
      <sheetName val="원가계산서(1԰"/>
      <sheetName val="구체집계4_5x4_5_x0005_"/>
      <sheetName val="구체3_0x2_0(԰"/>
      <sheetName val="토 _x0005_"/>
      <sheetName val="구체집계3_0x2_"/>
      <sheetName val="토 "/>
      <sheetName val="구체집계2@︀ᇕ԰"/>
      <sheetName val="구체집계4_5x4_5徸〒_x0005_"/>
      <sheetName val="구체집계4_5x4丵〒_x0005_"/>
      <sheetName val="구체집계4_5x4_5丵〒_x0005_"/>
      <sheetName val="구체집계3_0x2壸5丵⿋_x0005_"/>
      <sheetName val="구체집계4_5x4_5헾】_x0005_"/>
      <sheetName val="020114"/>
      <sheetName val="0111월"/>
      <sheetName val="1호԰"/>
      <sheetName val="일위대가(_x0005_"/>
      <sheetName val="공문"/>
      <sheetName val="은대내역서"/>
      <sheetName val="Character"/>
      <sheetName val="구체3_0x2_0餀페ԯ_x0000_缀"/>
      <sheetName val="구체3_0x2_0頀ᕖ餀輦ԯ"/>
      <sheetName val="구체3_0x2_0餀㚘ԯ_x0000_缀"/>
      <sheetName val="건설기계_목록"/>
      <sheetName val="빗물받이(910-510-410)"/>
      <sheetName val="------"/>
      <sheetName val="간 지"/>
      <sheetName val="3.안정검토"/>
      <sheetName val="4.말뚝설계"/>
      <sheetName val="5.단면설계"/>
      <sheetName val="6.교량받침부검토"/>
      <sheetName val="7.접속슬래브"/>
      <sheetName val="8.날개벽"/>
      <sheetName val="BSD _2_"/>
      <sheetName val="상_x0000__x0000_"/>
      <sheetName val="4차월_x0000_"/>
      <sheetName val="외주"/>
      <sheetName val="잡설비내역"/>
      <sheetName val="구체2_0x︀ᇕ԰"/>
      <sheetName val="구체집계2_0x2䈀㉪ԯ"/>
      <sheetName val="7_PILE__ԯ"/>
      <sheetName val="원가계산서(1栆ⅎ"/>
      <sheetName val="구체집계3_0x2_徸〒_x0005_"/>
      <sheetName val="2_13날개벽ֳ"/>
      <sheetName val="구체2_0x2׎"/>
      <sheetName val="구체2_0x2ﻎᇕ԰"/>
      <sheetName val="2_12기존㔀ԯ"/>
      <sheetName val="평형ԯ"/>
      <sheetName val="기초0"/>
      <sheetName val="기초Á"/>
      <sheetName val="기ԯ"/>
      <sheetName val="주요량/"/>
      <sheetName val="구체집계2_0x2"/>
      <sheetName val="손익차"/>
      <sheetName val="구역화물"/>
      <sheetName val="단위목록"/>
      <sheetName val="기계경비목록"/>
      <sheetName val="암거"/>
      <sheetName val="수량집계저㪃ఀ㪄"/>
      <sheetName val="공제구간조서"/>
      <sheetName val="도봉2지구"/>
      <sheetName val="104동"/>
      <sheetName val="전기내역1"/>
      <sheetName val="1공구내역"/>
      <sheetName val="단재적표"/>
      <sheetName val="수지예산"/>
      <sheetName val="입주일"/>
      <sheetName val="차수별내역서"/>
      <sheetName val="1.물가시세표"/>
      <sheetName val="4.중기단가산출"/>
      <sheetName val="지출결의서"/>
    </sheetNames>
    <definedNames>
      <definedName name="매크로11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/>
      <sheetData sheetId="278" refreshError="1"/>
      <sheetData sheetId="279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/>
      <sheetData sheetId="288"/>
      <sheetData sheetId="289" refreshError="1"/>
      <sheetData sheetId="290" refreshError="1"/>
      <sheetData sheetId="291" refreshError="1"/>
      <sheetData sheetId="292" refreshError="1"/>
      <sheetData sheetId="293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/>
      <sheetData sheetId="319" refreshError="1"/>
      <sheetData sheetId="320" refreshError="1"/>
      <sheetData sheetId="32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/>
      <sheetData sheetId="336" refreshError="1"/>
      <sheetData sheetId="337"/>
      <sheetData sheetId="338" refreshError="1"/>
      <sheetData sheetId="339" refreshError="1"/>
      <sheetData sheetId="340" refreshError="1"/>
      <sheetData sheetId="34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/>
      <sheetData sheetId="366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/>
      <sheetData sheetId="385" refreshError="1"/>
      <sheetData sheetId="386" refreshError="1"/>
      <sheetData sheetId="387"/>
      <sheetData sheetId="388"/>
      <sheetData sheetId="389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/>
      <sheetData sheetId="604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/>
      <sheetData sheetId="750" refreshError="1"/>
      <sheetData sheetId="751" refreshError="1"/>
      <sheetData sheetId="752" refreshError="1"/>
      <sheetData sheetId="753" refreshError="1"/>
      <sheetData sheetId="754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/>
      <sheetData sheetId="800"/>
      <sheetData sheetId="801" refreshError="1"/>
      <sheetData sheetId="802"/>
      <sheetData sheetId="803" refreshError="1"/>
      <sheetData sheetId="804" refreshError="1"/>
      <sheetData sheetId="805" refreshError="1"/>
      <sheetData sheetId="806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  <sheetData sheetId="858" refreshError="1"/>
      <sheetData sheetId="859" refreshError="1"/>
      <sheetData sheetId="860" refreshError="1"/>
      <sheetData sheetId="861" refreshError="1"/>
      <sheetData sheetId="862" refreshError="1"/>
      <sheetData sheetId="863" refreshError="1"/>
      <sheetData sheetId="864" refreshError="1"/>
      <sheetData sheetId="865" refreshError="1"/>
      <sheetData sheetId="866" refreshError="1"/>
      <sheetData sheetId="867" refreshError="1"/>
      <sheetData sheetId="868" refreshError="1"/>
      <sheetData sheetId="869" refreshError="1"/>
      <sheetData sheetId="870" refreshError="1"/>
      <sheetData sheetId="871" refreshError="1"/>
      <sheetData sheetId="872" refreshError="1"/>
      <sheetData sheetId="873" refreshError="1"/>
      <sheetData sheetId="874" refreshError="1"/>
      <sheetData sheetId="875" refreshError="1"/>
      <sheetData sheetId="876" refreshError="1"/>
      <sheetData sheetId="877" refreshError="1"/>
      <sheetData sheetId="878" refreshError="1"/>
      <sheetData sheetId="879" refreshError="1"/>
      <sheetData sheetId="880" refreshError="1"/>
      <sheetData sheetId="881" refreshError="1"/>
      <sheetData sheetId="882" refreshError="1"/>
      <sheetData sheetId="883" refreshError="1"/>
      <sheetData sheetId="884" refreshError="1"/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 refreshError="1"/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/>
      <sheetData sheetId="954" refreshError="1"/>
      <sheetData sheetId="955" refreshError="1"/>
      <sheetData sheetId="956" refreshError="1"/>
      <sheetData sheetId="957" refreshError="1"/>
      <sheetData sheetId="958"/>
      <sheetData sheetId="959" refreshError="1"/>
      <sheetData sheetId="960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 refreshError="1"/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  <sheetData sheetId="1078" refreshError="1"/>
      <sheetData sheetId="1079" refreshError="1"/>
      <sheetData sheetId="1080" refreshError="1"/>
      <sheetData sheetId="1081" refreshError="1"/>
      <sheetData sheetId="1082" refreshError="1"/>
      <sheetData sheetId="1083" refreshError="1"/>
      <sheetData sheetId="1084" refreshError="1"/>
      <sheetData sheetId="1085" refreshError="1"/>
      <sheetData sheetId="1086" refreshError="1"/>
      <sheetData sheetId="1087" refreshError="1"/>
      <sheetData sheetId="1088" refreshError="1"/>
      <sheetData sheetId="1089" refreshError="1"/>
      <sheetData sheetId="1090" refreshError="1"/>
      <sheetData sheetId="1091" refreshError="1"/>
      <sheetData sheetId="1092" refreshError="1"/>
      <sheetData sheetId="1093" refreshError="1"/>
      <sheetData sheetId="1094" refreshError="1"/>
      <sheetData sheetId="1095" refreshError="1"/>
      <sheetData sheetId="1096" refreshError="1"/>
      <sheetData sheetId="1097" refreshError="1"/>
      <sheetData sheetId="1098" refreshError="1"/>
      <sheetData sheetId="1099" refreshError="1"/>
      <sheetData sheetId="1100" refreshError="1"/>
      <sheetData sheetId="1101" refreshError="1"/>
      <sheetData sheetId="1102" refreshError="1"/>
      <sheetData sheetId="1103" refreshError="1"/>
      <sheetData sheetId="1104"/>
      <sheetData sheetId="1105" refreshError="1"/>
      <sheetData sheetId="1106" refreshError="1"/>
      <sheetData sheetId="1107" refreshError="1"/>
      <sheetData sheetId="1108" refreshError="1"/>
      <sheetData sheetId="1109" refreshError="1"/>
      <sheetData sheetId="1110" refreshError="1"/>
      <sheetData sheetId="1111" refreshError="1"/>
      <sheetData sheetId="1112" refreshError="1"/>
      <sheetData sheetId="1113" refreshError="1"/>
      <sheetData sheetId="1114" refreshError="1"/>
      <sheetData sheetId="1115" refreshError="1"/>
      <sheetData sheetId="1116" refreshError="1"/>
      <sheetData sheetId="1117" refreshError="1"/>
      <sheetData sheetId="1118" refreshError="1"/>
      <sheetData sheetId="1119" refreshError="1"/>
      <sheetData sheetId="1120" refreshError="1"/>
      <sheetData sheetId="1121" refreshError="1"/>
      <sheetData sheetId="1122" refreshError="1"/>
      <sheetData sheetId="1123" refreshError="1"/>
      <sheetData sheetId="1124" refreshError="1"/>
      <sheetData sheetId="1125" refreshError="1"/>
      <sheetData sheetId="1126" refreshError="1"/>
      <sheetData sheetId="1127" refreshError="1"/>
      <sheetData sheetId="1128" refreshError="1"/>
      <sheetData sheetId="1129" refreshError="1"/>
      <sheetData sheetId="1130" refreshError="1"/>
      <sheetData sheetId="1131" refreshError="1"/>
      <sheetData sheetId="1132" refreshError="1"/>
      <sheetData sheetId="1133" refreshError="1"/>
      <sheetData sheetId="1134" refreshError="1"/>
      <sheetData sheetId="1135" refreshError="1"/>
      <sheetData sheetId="1136" refreshError="1"/>
      <sheetData sheetId="1137" refreshError="1"/>
      <sheetData sheetId="1138" refreshError="1"/>
      <sheetData sheetId="1139" refreshError="1"/>
      <sheetData sheetId="1140" refreshError="1"/>
      <sheetData sheetId="1141" refreshError="1"/>
      <sheetData sheetId="1142" refreshError="1"/>
      <sheetData sheetId="1143" refreshError="1"/>
      <sheetData sheetId="1144" refreshError="1"/>
      <sheetData sheetId="1145" refreshError="1"/>
      <sheetData sheetId="1146" refreshError="1"/>
      <sheetData sheetId="1147" refreshError="1"/>
      <sheetData sheetId="1148" refreshError="1"/>
      <sheetData sheetId="1149" refreshError="1"/>
      <sheetData sheetId="1150" refreshError="1"/>
      <sheetData sheetId="1151" refreshError="1"/>
      <sheetData sheetId="1152" refreshError="1"/>
      <sheetData sheetId="1153" refreshError="1"/>
      <sheetData sheetId="1154" refreshError="1"/>
      <sheetData sheetId="1155" refreshError="1"/>
      <sheetData sheetId="1156" refreshError="1"/>
      <sheetData sheetId="1157" refreshError="1"/>
      <sheetData sheetId="1158" refreshError="1"/>
      <sheetData sheetId="1159" refreshError="1"/>
      <sheetData sheetId="1160" refreshError="1"/>
      <sheetData sheetId="1161" refreshError="1"/>
      <sheetData sheetId="1162" refreshError="1"/>
      <sheetData sheetId="1163" refreshError="1"/>
      <sheetData sheetId="1164" refreshError="1"/>
      <sheetData sheetId="1165" refreshError="1"/>
      <sheetData sheetId="1166" refreshError="1"/>
      <sheetData sheetId="1167" refreshError="1"/>
      <sheetData sheetId="1168" refreshError="1"/>
      <sheetData sheetId="1169" refreshError="1"/>
      <sheetData sheetId="1170" refreshError="1"/>
      <sheetData sheetId="1171" refreshError="1"/>
      <sheetData sheetId="1172" refreshError="1"/>
      <sheetData sheetId="1173" refreshError="1"/>
      <sheetData sheetId="1174" refreshError="1"/>
      <sheetData sheetId="1175" refreshError="1"/>
      <sheetData sheetId="1176" refreshError="1"/>
      <sheetData sheetId="1177" refreshError="1"/>
      <sheetData sheetId="1178" refreshError="1"/>
      <sheetData sheetId="1179" refreshError="1"/>
      <sheetData sheetId="1180" refreshError="1"/>
      <sheetData sheetId="1181" refreshError="1"/>
      <sheetData sheetId="1182" refreshError="1"/>
      <sheetData sheetId="1183" refreshError="1"/>
      <sheetData sheetId="1184" refreshError="1"/>
      <sheetData sheetId="1185" refreshError="1"/>
      <sheetData sheetId="1186" refreshError="1"/>
      <sheetData sheetId="1187" refreshError="1"/>
      <sheetData sheetId="1188" refreshError="1"/>
      <sheetData sheetId="1189" refreshError="1"/>
      <sheetData sheetId="1190" refreshError="1"/>
      <sheetData sheetId="1191" refreshError="1"/>
      <sheetData sheetId="1192" refreshError="1"/>
      <sheetData sheetId="1193" refreshError="1"/>
      <sheetData sheetId="1194" refreshError="1"/>
      <sheetData sheetId="1195" refreshError="1"/>
      <sheetData sheetId="1196" refreshError="1"/>
      <sheetData sheetId="1197" refreshError="1"/>
      <sheetData sheetId="1198" refreshError="1"/>
      <sheetData sheetId="1199" refreshError="1"/>
      <sheetData sheetId="1200" refreshError="1"/>
      <sheetData sheetId="1201" refreshError="1"/>
      <sheetData sheetId="1202" refreshError="1"/>
      <sheetData sheetId="1203" refreshError="1"/>
      <sheetData sheetId="1204" refreshError="1"/>
      <sheetData sheetId="1205" refreshError="1"/>
      <sheetData sheetId="1206" refreshError="1"/>
      <sheetData sheetId="1207" refreshError="1"/>
      <sheetData sheetId="1208" refreshError="1"/>
      <sheetData sheetId="1209" refreshError="1"/>
      <sheetData sheetId="1210" refreshError="1"/>
      <sheetData sheetId="1211" refreshError="1"/>
      <sheetData sheetId="1212" refreshError="1"/>
      <sheetData sheetId="1213" refreshError="1"/>
      <sheetData sheetId="1214" refreshError="1"/>
      <sheetData sheetId="1215" refreshError="1"/>
      <sheetData sheetId="1216" refreshError="1"/>
      <sheetData sheetId="1217" refreshError="1"/>
      <sheetData sheetId="1218" refreshError="1"/>
      <sheetData sheetId="1219" refreshError="1"/>
      <sheetData sheetId="1220" refreshError="1"/>
      <sheetData sheetId="1221" refreshError="1"/>
      <sheetData sheetId="1222" refreshError="1"/>
      <sheetData sheetId="1223" refreshError="1"/>
      <sheetData sheetId="1224" refreshError="1"/>
      <sheetData sheetId="1225" refreshError="1"/>
      <sheetData sheetId="1226" refreshError="1"/>
      <sheetData sheetId="1227" refreshError="1"/>
      <sheetData sheetId="1228" refreshError="1"/>
      <sheetData sheetId="1229" refreshError="1"/>
      <sheetData sheetId="1230" refreshError="1"/>
      <sheetData sheetId="1231" refreshError="1"/>
      <sheetData sheetId="1232" refreshError="1"/>
      <sheetData sheetId="1233" refreshError="1"/>
      <sheetData sheetId="1234" refreshError="1"/>
      <sheetData sheetId="1235" refreshError="1"/>
      <sheetData sheetId="1236" refreshError="1"/>
      <sheetData sheetId="1237" refreshError="1"/>
      <sheetData sheetId="1238" refreshError="1"/>
      <sheetData sheetId="1239" refreshError="1"/>
      <sheetData sheetId="1240" refreshError="1"/>
      <sheetData sheetId="1241" refreshError="1"/>
      <sheetData sheetId="1242" refreshError="1"/>
      <sheetData sheetId="1243" refreshError="1"/>
      <sheetData sheetId="1244" refreshError="1"/>
      <sheetData sheetId="1245" refreshError="1"/>
      <sheetData sheetId="1246" refreshError="1"/>
      <sheetData sheetId="1247" refreshError="1"/>
      <sheetData sheetId="1248" refreshError="1"/>
      <sheetData sheetId="1249" refreshError="1"/>
      <sheetData sheetId="1250" refreshError="1"/>
      <sheetData sheetId="1251" refreshError="1"/>
      <sheetData sheetId="1252" refreshError="1"/>
      <sheetData sheetId="1253" refreshError="1"/>
      <sheetData sheetId="1254" refreshError="1"/>
      <sheetData sheetId="1255" refreshError="1"/>
      <sheetData sheetId="1256" refreshError="1"/>
      <sheetData sheetId="1257" refreshError="1"/>
      <sheetData sheetId="1258" refreshError="1"/>
      <sheetData sheetId="1259" refreshError="1"/>
      <sheetData sheetId="1260" refreshError="1"/>
      <sheetData sheetId="1261" refreshError="1"/>
      <sheetData sheetId="1262" refreshError="1"/>
      <sheetData sheetId="1263" refreshError="1"/>
      <sheetData sheetId="1264" refreshError="1"/>
      <sheetData sheetId="1265" refreshError="1"/>
      <sheetData sheetId="1266" refreshError="1"/>
      <sheetData sheetId="1267" refreshError="1"/>
      <sheetData sheetId="1268" refreshError="1"/>
      <sheetData sheetId="1269" refreshError="1"/>
      <sheetData sheetId="1270" refreshError="1"/>
      <sheetData sheetId="1271" refreshError="1"/>
      <sheetData sheetId="1272" refreshError="1"/>
      <sheetData sheetId="1273" refreshError="1"/>
      <sheetData sheetId="1274" refreshError="1"/>
      <sheetData sheetId="1275" refreshError="1"/>
      <sheetData sheetId="1276" refreshError="1"/>
      <sheetData sheetId="1277" refreshError="1"/>
      <sheetData sheetId="1278" refreshError="1"/>
      <sheetData sheetId="1279" refreshError="1"/>
      <sheetData sheetId="1280" refreshError="1"/>
      <sheetData sheetId="1281" refreshError="1"/>
      <sheetData sheetId="1282" refreshError="1"/>
      <sheetData sheetId="1283" refreshError="1"/>
      <sheetData sheetId="1284" refreshError="1"/>
      <sheetData sheetId="1285" refreshError="1"/>
      <sheetData sheetId="1286" refreshError="1"/>
      <sheetData sheetId="1287" refreshError="1"/>
      <sheetData sheetId="1288" refreshError="1"/>
      <sheetData sheetId="1289" refreshError="1"/>
      <sheetData sheetId="1290" refreshError="1"/>
      <sheetData sheetId="1291" refreshError="1"/>
      <sheetData sheetId="1292" refreshError="1"/>
      <sheetData sheetId="1293" refreshError="1"/>
      <sheetData sheetId="1294" refreshError="1"/>
      <sheetData sheetId="1295" refreshError="1"/>
      <sheetData sheetId="1296" refreshError="1"/>
      <sheetData sheetId="1297" refreshError="1"/>
      <sheetData sheetId="1298" refreshError="1"/>
      <sheetData sheetId="1299" refreshError="1"/>
      <sheetData sheetId="1300" refreshError="1"/>
      <sheetData sheetId="1301" refreshError="1"/>
      <sheetData sheetId="1302" refreshError="1"/>
      <sheetData sheetId="1303" refreshError="1"/>
      <sheetData sheetId="1304" refreshError="1"/>
      <sheetData sheetId="1305" refreshError="1"/>
      <sheetData sheetId="1306" refreshError="1"/>
      <sheetData sheetId="1307" refreshError="1"/>
      <sheetData sheetId="1308" refreshError="1"/>
      <sheetData sheetId="1309" refreshError="1"/>
      <sheetData sheetId="1310" refreshError="1"/>
      <sheetData sheetId="1311" refreshError="1"/>
      <sheetData sheetId="1312" refreshError="1"/>
      <sheetData sheetId="1313" refreshError="1"/>
      <sheetData sheetId="1314" refreshError="1"/>
      <sheetData sheetId="1315" refreshError="1"/>
      <sheetData sheetId="1316" refreshError="1"/>
      <sheetData sheetId="1317" refreshError="1"/>
      <sheetData sheetId="1318" refreshError="1"/>
      <sheetData sheetId="1319" refreshError="1"/>
      <sheetData sheetId="1320" refreshError="1"/>
      <sheetData sheetId="1321" refreshError="1"/>
      <sheetData sheetId="1322" refreshError="1"/>
      <sheetData sheetId="1323" refreshError="1"/>
      <sheetData sheetId="1324" refreshError="1"/>
      <sheetData sheetId="1325" refreshError="1"/>
      <sheetData sheetId="1326" refreshError="1"/>
      <sheetData sheetId="1327" refreshError="1"/>
      <sheetData sheetId="1328" refreshError="1"/>
      <sheetData sheetId="1329" refreshError="1"/>
      <sheetData sheetId="1330" refreshError="1"/>
      <sheetData sheetId="1331" refreshError="1"/>
      <sheetData sheetId="1332" refreshError="1"/>
      <sheetData sheetId="1333" refreshError="1"/>
      <sheetData sheetId="1334" refreshError="1"/>
      <sheetData sheetId="1335" refreshError="1"/>
      <sheetData sheetId="1336" refreshError="1"/>
      <sheetData sheetId="1337" refreshError="1"/>
      <sheetData sheetId="1338" refreshError="1"/>
      <sheetData sheetId="1339" refreshError="1"/>
      <sheetData sheetId="1340" refreshError="1"/>
      <sheetData sheetId="1341" refreshError="1"/>
      <sheetData sheetId="1342" refreshError="1"/>
      <sheetData sheetId="1343" refreshError="1"/>
      <sheetData sheetId="1344" refreshError="1"/>
      <sheetData sheetId="1345" refreshError="1"/>
      <sheetData sheetId="1346" refreshError="1"/>
      <sheetData sheetId="1347" refreshError="1"/>
      <sheetData sheetId="1348" refreshError="1"/>
      <sheetData sheetId="1349" refreshError="1"/>
      <sheetData sheetId="1350" refreshError="1"/>
      <sheetData sheetId="1351" refreshError="1"/>
      <sheetData sheetId="1352" refreshError="1"/>
      <sheetData sheetId="1353" refreshError="1"/>
      <sheetData sheetId="1354" refreshError="1"/>
      <sheetData sheetId="1355" refreshError="1"/>
      <sheetData sheetId="1356" refreshError="1"/>
      <sheetData sheetId="1357" refreshError="1"/>
      <sheetData sheetId="1358" refreshError="1"/>
      <sheetData sheetId="1359" refreshError="1"/>
      <sheetData sheetId="1360" refreshError="1"/>
      <sheetData sheetId="1361" refreshError="1"/>
      <sheetData sheetId="1362" refreshError="1"/>
      <sheetData sheetId="1363" refreshError="1"/>
      <sheetData sheetId="1364" refreshError="1"/>
      <sheetData sheetId="1365" refreshError="1"/>
      <sheetData sheetId="1366" refreshError="1"/>
      <sheetData sheetId="1367" refreshError="1"/>
      <sheetData sheetId="1368" refreshError="1"/>
      <sheetData sheetId="1369" refreshError="1"/>
      <sheetData sheetId="1370" refreshError="1"/>
      <sheetData sheetId="1371" refreshError="1"/>
      <sheetData sheetId="1372" refreshError="1"/>
      <sheetData sheetId="1373" refreshError="1"/>
      <sheetData sheetId="1374" refreshError="1"/>
      <sheetData sheetId="1375" refreshError="1"/>
      <sheetData sheetId="1376" refreshError="1"/>
      <sheetData sheetId="1377" refreshError="1"/>
      <sheetData sheetId="1378" refreshError="1"/>
      <sheetData sheetId="1379" refreshError="1"/>
      <sheetData sheetId="1380" refreshError="1"/>
      <sheetData sheetId="1381"/>
      <sheetData sheetId="1382" refreshError="1"/>
      <sheetData sheetId="1383" refreshError="1"/>
      <sheetData sheetId="1384" refreshError="1"/>
      <sheetData sheetId="1385" refreshError="1"/>
      <sheetData sheetId="1386" refreshError="1"/>
      <sheetData sheetId="1387" refreshError="1"/>
      <sheetData sheetId="1388" refreshError="1"/>
      <sheetData sheetId="1389" refreshError="1"/>
      <sheetData sheetId="1390" refreshError="1"/>
      <sheetData sheetId="1391" refreshError="1"/>
      <sheetData sheetId="1392" refreshError="1"/>
      <sheetData sheetId="1393" refreshError="1"/>
      <sheetData sheetId="1394" refreshError="1"/>
      <sheetData sheetId="1395" refreshError="1"/>
      <sheetData sheetId="1396" refreshError="1"/>
      <sheetData sheetId="1397" refreshError="1"/>
      <sheetData sheetId="1398" refreshError="1"/>
      <sheetData sheetId="1399" refreshError="1"/>
      <sheetData sheetId="1400" refreshError="1"/>
      <sheetData sheetId="1401" refreshError="1"/>
      <sheetData sheetId="1402" refreshError="1"/>
      <sheetData sheetId="1403" refreshError="1"/>
      <sheetData sheetId="1404" refreshError="1"/>
      <sheetData sheetId="1405" refreshError="1"/>
      <sheetData sheetId="1406" refreshError="1"/>
      <sheetData sheetId="1407" refreshError="1"/>
      <sheetData sheetId="1408" refreshError="1"/>
      <sheetData sheetId="1409" refreshError="1"/>
      <sheetData sheetId="1410" refreshError="1"/>
      <sheetData sheetId="1411" refreshError="1"/>
      <sheetData sheetId="1412" refreshError="1"/>
      <sheetData sheetId="1413" refreshError="1"/>
      <sheetData sheetId="1414" refreshError="1"/>
      <sheetData sheetId="1415" refreshError="1"/>
      <sheetData sheetId="1416" refreshError="1"/>
      <sheetData sheetId="1417" refreshError="1"/>
      <sheetData sheetId="1418" refreshError="1"/>
      <sheetData sheetId="1419" refreshError="1"/>
      <sheetData sheetId="1420" refreshError="1"/>
      <sheetData sheetId="1421" refreshError="1"/>
      <sheetData sheetId="1422" refreshError="1"/>
      <sheetData sheetId="1423" refreshError="1"/>
      <sheetData sheetId="1424" refreshError="1"/>
      <sheetData sheetId="1425" refreshError="1"/>
      <sheetData sheetId="1426" refreshError="1"/>
      <sheetData sheetId="1427" refreshError="1"/>
      <sheetData sheetId="1428" refreshError="1"/>
      <sheetData sheetId="1429" refreshError="1"/>
      <sheetData sheetId="1430" refreshError="1"/>
      <sheetData sheetId="1431" refreshError="1"/>
      <sheetData sheetId="1432" refreshError="1"/>
      <sheetData sheetId="1433" refreshError="1"/>
      <sheetData sheetId="1434" refreshError="1"/>
      <sheetData sheetId="1435" refreshError="1"/>
      <sheetData sheetId="1436" refreshError="1"/>
      <sheetData sheetId="1437" refreshError="1"/>
      <sheetData sheetId="1438" refreshError="1"/>
      <sheetData sheetId="1439" refreshError="1"/>
      <sheetData sheetId="1440" refreshError="1"/>
      <sheetData sheetId="1441" refreshError="1"/>
      <sheetData sheetId="1442" refreshError="1"/>
      <sheetData sheetId="1443" refreshError="1"/>
      <sheetData sheetId="1444" refreshError="1"/>
      <sheetData sheetId="1445" refreshError="1"/>
      <sheetData sheetId="1446" refreshError="1"/>
      <sheetData sheetId="1447" refreshError="1"/>
      <sheetData sheetId="1448" refreshError="1"/>
      <sheetData sheetId="1449" refreshError="1"/>
      <sheetData sheetId="1450" refreshError="1"/>
      <sheetData sheetId="1451" refreshError="1"/>
      <sheetData sheetId="1452" refreshError="1"/>
      <sheetData sheetId="1453" refreshError="1"/>
      <sheetData sheetId="1454" refreshError="1"/>
      <sheetData sheetId="1455" refreshError="1"/>
      <sheetData sheetId="1456" refreshError="1"/>
      <sheetData sheetId="1457" refreshError="1"/>
      <sheetData sheetId="1458" refreshError="1"/>
      <sheetData sheetId="1459" refreshError="1"/>
      <sheetData sheetId="1460" refreshError="1"/>
      <sheetData sheetId="1461" refreshError="1"/>
      <sheetData sheetId="1462" refreshError="1"/>
      <sheetData sheetId="1463" refreshError="1"/>
      <sheetData sheetId="1464" refreshError="1"/>
      <sheetData sheetId="1465" refreshError="1"/>
      <sheetData sheetId="1466" refreshError="1"/>
      <sheetData sheetId="1467" refreshError="1"/>
      <sheetData sheetId="1468" refreshError="1"/>
      <sheetData sheetId="1469" refreshError="1"/>
      <sheetData sheetId="1470" refreshError="1"/>
      <sheetData sheetId="1471" refreshError="1"/>
      <sheetData sheetId="1472" refreshError="1"/>
      <sheetData sheetId="1473" refreshError="1"/>
      <sheetData sheetId="1474" refreshError="1"/>
      <sheetData sheetId="1475" refreshError="1"/>
      <sheetData sheetId="1476" refreshError="1"/>
      <sheetData sheetId="1477" refreshError="1"/>
      <sheetData sheetId="1478" refreshError="1"/>
      <sheetData sheetId="1479" refreshError="1"/>
      <sheetData sheetId="1480" refreshError="1"/>
      <sheetData sheetId="1481"/>
      <sheetData sheetId="1482" refreshError="1"/>
      <sheetData sheetId="1483" refreshError="1"/>
      <sheetData sheetId="1484" refreshError="1"/>
      <sheetData sheetId="1485" refreshError="1"/>
      <sheetData sheetId="1486" refreshError="1"/>
      <sheetData sheetId="1487" refreshError="1"/>
      <sheetData sheetId="1488" refreshError="1"/>
      <sheetData sheetId="1489" refreshError="1"/>
      <sheetData sheetId="1490" refreshError="1"/>
      <sheetData sheetId="1491" refreshError="1"/>
      <sheetData sheetId="1492" refreshError="1"/>
      <sheetData sheetId="1493" refreshError="1"/>
      <sheetData sheetId="1494" refreshError="1"/>
      <sheetData sheetId="1495" refreshError="1"/>
      <sheetData sheetId="1496" refreshError="1"/>
      <sheetData sheetId="1497" refreshError="1"/>
      <sheetData sheetId="1498" refreshError="1"/>
      <sheetData sheetId="1499" refreshError="1"/>
      <sheetData sheetId="1500" refreshError="1"/>
      <sheetData sheetId="1501" refreshError="1"/>
      <sheetData sheetId="1502" refreshError="1"/>
      <sheetData sheetId="1503" refreshError="1"/>
      <sheetData sheetId="1504" refreshError="1"/>
      <sheetData sheetId="1505" refreshError="1"/>
      <sheetData sheetId="1506" refreshError="1"/>
      <sheetData sheetId="1507" refreshError="1"/>
      <sheetData sheetId="1508" refreshError="1"/>
      <sheetData sheetId="1509" refreshError="1"/>
      <sheetData sheetId="1510" refreshError="1"/>
      <sheetData sheetId="1511" refreshError="1"/>
      <sheetData sheetId="1512"/>
      <sheetData sheetId="1513" refreshError="1"/>
      <sheetData sheetId="1514" refreshError="1"/>
      <sheetData sheetId="1515" refreshError="1"/>
      <sheetData sheetId="1516" refreshError="1"/>
      <sheetData sheetId="1517" refreshError="1"/>
      <sheetData sheetId="1518" refreshError="1"/>
      <sheetData sheetId="1519" refreshError="1"/>
      <sheetData sheetId="1520" refreshError="1"/>
      <sheetData sheetId="1521" refreshError="1"/>
      <sheetData sheetId="1522" refreshError="1"/>
      <sheetData sheetId="1523" refreshError="1"/>
      <sheetData sheetId="1524" refreshError="1"/>
      <sheetData sheetId="1525" refreshError="1"/>
      <sheetData sheetId="1526" refreshError="1"/>
      <sheetData sheetId="1527" refreshError="1"/>
      <sheetData sheetId="1528" refreshError="1"/>
      <sheetData sheetId="1529" refreshError="1"/>
      <sheetData sheetId="1530" refreshError="1"/>
      <sheetData sheetId="1531" refreshError="1"/>
      <sheetData sheetId="1532" refreshError="1"/>
      <sheetData sheetId="1533" refreshError="1"/>
      <sheetData sheetId="1534" refreshError="1"/>
      <sheetData sheetId="1535" refreshError="1"/>
      <sheetData sheetId="1536" refreshError="1"/>
      <sheetData sheetId="1537" refreshError="1"/>
      <sheetData sheetId="1538" refreshError="1"/>
      <sheetData sheetId="1539" refreshError="1"/>
      <sheetData sheetId="1540" refreshError="1"/>
      <sheetData sheetId="1541" refreshError="1"/>
      <sheetData sheetId="1542" refreshError="1"/>
      <sheetData sheetId="1543" refreshError="1"/>
      <sheetData sheetId="1544" refreshError="1"/>
      <sheetData sheetId="1545" refreshError="1"/>
      <sheetData sheetId="1546" refreshError="1"/>
      <sheetData sheetId="1547" refreshError="1"/>
      <sheetData sheetId="1548" refreshError="1"/>
      <sheetData sheetId="1549" refreshError="1"/>
      <sheetData sheetId="1550" refreshError="1"/>
      <sheetData sheetId="1551" refreshError="1"/>
      <sheetData sheetId="1552" refreshError="1"/>
      <sheetData sheetId="1553" refreshError="1"/>
      <sheetData sheetId="1554" refreshError="1"/>
      <sheetData sheetId="1555" refreshError="1"/>
      <sheetData sheetId="1556" refreshError="1"/>
      <sheetData sheetId="1557" refreshError="1"/>
      <sheetData sheetId="1558"/>
      <sheetData sheetId="1559" refreshError="1"/>
      <sheetData sheetId="1560" refreshError="1"/>
      <sheetData sheetId="1561" refreshError="1"/>
      <sheetData sheetId="1562" refreshError="1"/>
      <sheetData sheetId="1563" refreshError="1"/>
      <sheetData sheetId="1564" refreshError="1"/>
      <sheetData sheetId="1565" refreshError="1"/>
      <sheetData sheetId="1566" refreshError="1"/>
      <sheetData sheetId="1567" refreshError="1"/>
      <sheetData sheetId="1568"/>
      <sheetData sheetId="1569" refreshError="1"/>
      <sheetData sheetId="1570" refreshError="1"/>
      <sheetData sheetId="1571" refreshError="1"/>
      <sheetData sheetId="1572" refreshError="1"/>
      <sheetData sheetId="1573" refreshError="1"/>
      <sheetData sheetId="1574" refreshError="1"/>
      <sheetData sheetId="1575" refreshError="1"/>
      <sheetData sheetId="1576" refreshError="1"/>
      <sheetData sheetId="1577" refreshError="1"/>
      <sheetData sheetId="1578" refreshError="1"/>
      <sheetData sheetId="1579" refreshError="1"/>
      <sheetData sheetId="1580" refreshError="1"/>
      <sheetData sheetId="1581" refreshError="1"/>
      <sheetData sheetId="1582" refreshError="1"/>
      <sheetData sheetId="1583" refreshError="1"/>
      <sheetData sheetId="1584" refreshError="1"/>
      <sheetData sheetId="1585" refreshError="1"/>
      <sheetData sheetId="1586" refreshError="1"/>
      <sheetData sheetId="1587"/>
      <sheetData sheetId="1588" refreshError="1"/>
      <sheetData sheetId="1589"/>
      <sheetData sheetId="1590" refreshError="1"/>
      <sheetData sheetId="1591" refreshError="1"/>
      <sheetData sheetId="1592" refreshError="1"/>
      <sheetData sheetId="1593" refreshError="1"/>
      <sheetData sheetId="1594" refreshError="1"/>
      <sheetData sheetId="1595" refreshError="1"/>
      <sheetData sheetId="1596" refreshError="1"/>
      <sheetData sheetId="1597"/>
      <sheetData sheetId="1598" refreshError="1"/>
      <sheetData sheetId="1599" refreshError="1"/>
      <sheetData sheetId="1600" refreshError="1"/>
      <sheetData sheetId="1601" refreshError="1"/>
      <sheetData sheetId="1602" refreshError="1"/>
      <sheetData sheetId="1603" refreshError="1"/>
      <sheetData sheetId="1604" refreshError="1"/>
      <sheetData sheetId="1605" refreshError="1"/>
      <sheetData sheetId="1606" refreshError="1"/>
      <sheetData sheetId="1607" refreshError="1"/>
      <sheetData sheetId="1608" refreshError="1"/>
      <sheetData sheetId="1609" refreshError="1"/>
      <sheetData sheetId="1610" refreshError="1"/>
      <sheetData sheetId="1611" refreshError="1"/>
      <sheetData sheetId="1612" refreshError="1"/>
      <sheetData sheetId="1613" refreshError="1"/>
      <sheetData sheetId="1614" refreshError="1"/>
      <sheetData sheetId="1615" refreshError="1"/>
      <sheetData sheetId="1616" refreshError="1"/>
      <sheetData sheetId="1617" refreshError="1"/>
      <sheetData sheetId="1618" refreshError="1"/>
      <sheetData sheetId="1619" refreshError="1"/>
      <sheetData sheetId="1620" refreshError="1"/>
      <sheetData sheetId="1621" refreshError="1"/>
      <sheetData sheetId="1622" refreshError="1"/>
      <sheetData sheetId="1623" refreshError="1"/>
      <sheetData sheetId="1624" refreshError="1"/>
      <sheetData sheetId="1625" refreshError="1"/>
      <sheetData sheetId="1626" refreshError="1"/>
      <sheetData sheetId="1627" refreshError="1"/>
      <sheetData sheetId="1628" refreshError="1"/>
      <sheetData sheetId="1629" refreshError="1"/>
      <sheetData sheetId="1630" refreshError="1"/>
      <sheetData sheetId="1631" refreshError="1"/>
      <sheetData sheetId="1632" refreshError="1"/>
      <sheetData sheetId="1633" refreshError="1"/>
      <sheetData sheetId="1634" refreshError="1"/>
      <sheetData sheetId="1635" refreshError="1"/>
      <sheetData sheetId="1636" refreshError="1"/>
      <sheetData sheetId="1637" refreshError="1"/>
      <sheetData sheetId="1638" refreshError="1"/>
      <sheetData sheetId="1639" refreshError="1"/>
      <sheetData sheetId="1640" refreshError="1"/>
      <sheetData sheetId="1641" refreshError="1"/>
      <sheetData sheetId="1642" refreshError="1"/>
      <sheetData sheetId="1643" refreshError="1"/>
      <sheetData sheetId="1644" refreshError="1"/>
      <sheetData sheetId="1645" refreshError="1"/>
      <sheetData sheetId="1646" refreshError="1"/>
      <sheetData sheetId="1647" refreshError="1"/>
      <sheetData sheetId="1648" refreshError="1"/>
      <sheetData sheetId="1649" refreshError="1"/>
      <sheetData sheetId="1650" refreshError="1"/>
      <sheetData sheetId="1651" refreshError="1"/>
      <sheetData sheetId="1652" refreshError="1"/>
      <sheetData sheetId="1653" refreshError="1"/>
      <sheetData sheetId="1654" refreshError="1"/>
      <sheetData sheetId="1655" refreshError="1"/>
      <sheetData sheetId="1656" refreshError="1"/>
      <sheetData sheetId="1657" refreshError="1"/>
      <sheetData sheetId="1658" refreshError="1"/>
      <sheetData sheetId="1659" refreshError="1"/>
      <sheetData sheetId="1660" refreshError="1"/>
      <sheetData sheetId="1661" refreshError="1"/>
      <sheetData sheetId="1662" refreshError="1"/>
      <sheetData sheetId="1663" refreshError="1"/>
      <sheetData sheetId="1664" refreshError="1"/>
      <sheetData sheetId="1665" refreshError="1"/>
      <sheetData sheetId="1666" refreshError="1"/>
      <sheetData sheetId="1667" refreshError="1"/>
      <sheetData sheetId="1668" refreshError="1"/>
      <sheetData sheetId="1669" refreshError="1"/>
      <sheetData sheetId="1670" refreshError="1"/>
      <sheetData sheetId="1671" refreshError="1"/>
      <sheetData sheetId="1672" refreshError="1"/>
      <sheetData sheetId="1673" refreshError="1"/>
      <sheetData sheetId="1674" refreshError="1"/>
      <sheetData sheetId="1675" refreshError="1"/>
      <sheetData sheetId="1676" refreshError="1"/>
      <sheetData sheetId="1677" refreshError="1"/>
      <sheetData sheetId="1678" refreshError="1"/>
      <sheetData sheetId="1679" refreshError="1"/>
      <sheetData sheetId="1680" refreshError="1"/>
      <sheetData sheetId="1681" refreshError="1"/>
      <sheetData sheetId="1682" refreshError="1"/>
      <sheetData sheetId="1683" refreshError="1"/>
      <sheetData sheetId="1684" refreshError="1"/>
      <sheetData sheetId="1685" refreshError="1"/>
      <sheetData sheetId="1686" refreshError="1"/>
      <sheetData sheetId="1687" refreshError="1"/>
      <sheetData sheetId="1688" refreshError="1"/>
      <sheetData sheetId="1689" refreshError="1"/>
      <sheetData sheetId="1690" refreshError="1"/>
      <sheetData sheetId="1691" refreshError="1"/>
      <sheetData sheetId="1692" refreshError="1"/>
      <sheetData sheetId="1693" refreshError="1"/>
      <sheetData sheetId="1694" refreshError="1"/>
      <sheetData sheetId="1695" refreshError="1"/>
      <sheetData sheetId="1696" refreshError="1"/>
      <sheetData sheetId="1697" refreshError="1"/>
      <sheetData sheetId="1698" refreshError="1"/>
      <sheetData sheetId="1699" refreshError="1"/>
      <sheetData sheetId="1700" refreshError="1"/>
      <sheetData sheetId="1701" refreshError="1"/>
      <sheetData sheetId="1702" refreshError="1"/>
      <sheetData sheetId="1703" refreshError="1"/>
      <sheetData sheetId="1704" refreshError="1"/>
      <sheetData sheetId="1705" refreshError="1"/>
      <sheetData sheetId="1706" refreshError="1"/>
      <sheetData sheetId="1707" refreshError="1"/>
      <sheetData sheetId="1708" refreshError="1"/>
      <sheetData sheetId="1709" refreshError="1"/>
      <sheetData sheetId="1710" refreshError="1"/>
      <sheetData sheetId="1711" refreshError="1"/>
      <sheetData sheetId="1712" refreshError="1"/>
      <sheetData sheetId="1713" refreshError="1"/>
      <sheetData sheetId="1714" refreshError="1"/>
      <sheetData sheetId="1715" refreshError="1"/>
      <sheetData sheetId="1716" refreshError="1"/>
      <sheetData sheetId="1717" refreshError="1"/>
      <sheetData sheetId="1718" refreshError="1"/>
      <sheetData sheetId="1719" refreshError="1"/>
      <sheetData sheetId="1720" refreshError="1"/>
      <sheetData sheetId="1721" refreshError="1"/>
      <sheetData sheetId="1722" refreshError="1"/>
      <sheetData sheetId="1723" refreshError="1"/>
      <sheetData sheetId="1724" refreshError="1"/>
      <sheetData sheetId="1725" refreshError="1"/>
      <sheetData sheetId="1726" refreshError="1"/>
      <sheetData sheetId="1727" refreshError="1"/>
      <sheetData sheetId="1728" refreshError="1"/>
      <sheetData sheetId="1729" refreshError="1"/>
      <sheetData sheetId="1730" refreshError="1"/>
      <sheetData sheetId="1731" refreshError="1"/>
      <sheetData sheetId="1732" refreshError="1"/>
      <sheetData sheetId="1733" refreshError="1"/>
      <sheetData sheetId="1734" refreshError="1"/>
      <sheetData sheetId="1735" refreshError="1"/>
      <sheetData sheetId="1736"/>
      <sheetData sheetId="1737" refreshError="1"/>
      <sheetData sheetId="1738" refreshError="1"/>
      <sheetData sheetId="1739" refreshError="1"/>
      <sheetData sheetId="1740" refreshError="1"/>
      <sheetData sheetId="1741" refreshError="1"/>
      <sheetData sheetId="1742" refreshError="1"/>
      <sheetData sheetId="1743" refreshError="1"/>
      <sheetData sheetId="1744" refreshError="1"/>
      <sheetData sheetId="1745" refreshError="1"/>
      <sheetData sheetId="1746" refreshError="1"/>
      <sheetData sheetId="1747" refreshError="1"/>
      <sheetData sheetId="1748" refreshError="1"/>
      <sheetData sheetId="1749" refreshError="1"/>
      <sheetData sheetId="1750" refreshError="1"/>
      <sheetData sheetId="1751" refreshError="1"/>
      <sheetData sheetId="1752" refreshError="1"/>
      <sheetData sheetId="1753" refreshError="1"/>
      <sheetData sheetId="1754" refreshError="1"/>
      <sheetData sheetId="1755" refreshError="1"/>
      <sheetData sheetId="1756" refreshError="1"/>
      <sheetData sheetId="1757" refreshError="1"/>
      <sheetData sheetId="1758" refreshError="1"/>
      <sheetData sheetId="1759" refreshError="1"/>
      <sheetData sheetId="1760" refreshError="1"/>
      <sheetData sheetId="1761" refreshError="1"/>
      <sheetData sheetId="1762" refreshError="1"/>
      <sheetData sheetId="1763" refreshError="1"/>
      <sheetData sheetId="1764" refreshError="1"/>
      <sheetData sheetId="1765" refreshError="1"/>
      <sheetData sheetId="1766" refreshError="1"/>
      <sheetData sheetId="1767" refreshError="1"/>
      <sheetData sheetId="1768" refreshError="1"/>
      <sheetData sheetId="1769" refreshError="1"/>
      <sheetData sheetId="1770" refreshError="1"/>
      <sheetData sheetId="1771" refreshError="1"/>
      <sheetData sheetId="1772" refreshError="1"/>
      <sheetData sheetId="1773" refreshError="1"/>
      <sheetData sheetId="1774" refreshError="1"/>
      <sheetData sheetId="1775" refreshError="1"/>
      <sheetData sheetId="1776" refreshError="1"/>
      <sheetData sheetId="1777" refreshError="1"/>
      <sheetData sheetId="1778" refreshError="1"/>
      <sheetData sheetId="1779" refreshError="1"/>
      <sheetData sheetId="1780" refreshError="1"/>
      <sheetData sheetId="1781" refreshError="1"/>
      <sheetData sheetId="1782" refreshError="1"/>
      <sheetData sheetId="1783" refreshError="1"/>
      <sheetData sheetId="1784" refreshError="1"/>
      <sheetData sheetId="1785" refreshError="1"/>
      <sheetData sheetId="1786" refreshError="1"/>
      <sheetData sheetId="1787" refreshError="1"/>
      <sheetData sheetId="1788" refreshError="1"/>
      <sheetData sheetId="1789" refreshError="1"/>
      <sheetData sheetId="1790" refreshError="1"/>
      <sheetData sheetId="1791" refreshError="1"/>
      <sheetData sheetId="1792" refreshError="1"/>
      <sheetData sheetId="1793" refreshError="1"/>
      <sheetData sheetId="1794" refreshError="1"/>
      <sheetData sheetId="1795" refreshError="1"/>
      <sheetData sheetId="1796" refreshError="1"/>
      <sheetData sheetId="1797" refreshError="1"/>
      <sheetData sheetId="1798" refreshError="1"/>
      <sheetData sheetId="1799" refreshError="1"/>
      <sheetData sheetId="1800" refreshError="1"/>
      <sheetData sheetId="1801" refreshError="1"/>
      <sheetData sheetId="1802" refreshError="1"/>
      <sheetData sheetId="1803" refreshError="1"/>
      <sheetData sheetId="1804" refreshError="1"/>
      <sheetData sheetId="1805" refreshError="1"/>
      <sheetData sheetId="1806" refreshError="1"/>
      <sheetData sheetId="1807" refreshError="1"/>
      <sheetData sheetId="1808" refreshError="1"/>
      <sheetData sheetId="1809" refreshError="1"/>
      <sheetData sheetId="1810" refreshError="1"/>
      <sheetData sheetId="1811"/>
      <sheetData sheetId="1812" refreshError="1"/>
      <sheetData sheetId="1813" refreshError="1"/>
      <sheetData sheetId="1814" refreshError="1"/>
      <sheetData sheetId="1815" refreshError="1"/>
      <sheetData sheetId="1816" refreshError="1"/>
      <sheetData sheetId="1817" refreshError="1"/>
      <sheetData sheetId="1818" refreshError="1"/>
      <sheetData sheetId="1819" refreshError="1"/>
      <sheetData sheetId="1820" refreshError="1"/>
      <sheetData sheetId="1821" refreshError="1"/>
      <sheetData sheetId="1822" refreshError="1"/>
      <sheetData sheetId="1823"/>
      <sheetData sheetId="1824" refreshError="1"/>
      <sheetData sheetId="1825"/>
      <sheetData sheetId="1826"/>
      <sheetData sheetId="1827"/>
      <sheetData sheetId="1828"/>
      <sheetData sheetId="1829"/>
      <sheetData sheetId="1830"/>
      <sheetData sheetId="1831"/>
      <sheetData sheetId="1832"/>
      <sheetData sheetId="1833"/>
      <sheetData sheetId="1834"/>
      <sheetData sheetId="1835"/>
      <sheetData sheetId="1836"/>
      <sheetData sheetId="1837"/>
      <sheetData sheetId="1838"/>
      <sheetData sheetId="1839"/>
      <sheetData sheetId="1840"/>
      <sheetData sheetId="1841"/>
      <sheetData sheetId="1842"/>
      <sheetData sheetId="1843"/>
      <sheetData sheetId="1844"/>
      <sheetData sheetId="1845"/>
      <sheetData sheetId="1846"/>
      <sheetData sheetId="1847"/>
      <sheetData sheetId="1848"/>
      <sheetData sheetId="1849"/>
      <sheetData sheetId="1850"/>
      <sheetData sheetId="1851"/>
      <sheetData sheetId="1852"/>
      <sheetData sheetId="1853"/>
      <sheetData sheetId="1854"/>
      <sheetData sheetId="1855"/>
      <sheetData sheetId="1856"/>
      <sheetData sheetId="1857"/>
      <sheetData sheetId="1858"/>
      <sheetData sheetId="1859"/>
      <sheetData sheetId="1860"/>
      <sheetData sheetId="1861"/>
      <sheetData sheetId="1862"/>
      <sheetData sheetId="1863"/>
      <sheetData sheetId="1864"/>
      <sheetData sheetId="1865"/>
      <sheetData sheetId="1866"/>
      <sheetData sheetId="1867"/>
      <sheetData sheetId="1868"/>
      <sheetData sheetId="1869"/>
      <sheetData sheetId="1870"/>
      <sheetData sheetId="1871"/>
      <sheetData sheetId="1872"/>
      <sheetData sheetId="1873"/>
      <sheetData sheetId="1874"/>
      <sheetData sheetId="1875"/>
      <sheetData sheetId="1876"/>
      <sheetData sheetId="1877"/>
      <sheetData sheetId="1878"/>
      <sheetData sheetId="1879"/>
      <sheetData sheetId="1880"/>
      <sheetData sheetId="1881"/>
      <sheetData sheetId="1882"/>
      <sheetData sheetId="1883"/>
      <sheetData sheetId="1884"/>
      <sheetData sheetId="1885"/>
      <sheetData sheetId="1886"/>
      <sheetData sheetId="1887"/>
      <sheetData sheetId="1888"/>
      <sheetData sheetId="1889"/>
      <sheetData sheetId="1890"/>
      <sheetData sheetId="1891"/>
      <sheetData sheetId="1892"/>
      <sheetData sheetId="1893"/>
      <sheetData sheetId="1894"/>
      <sheetData sheetId="1895"/>
      <sheetData sheetId="1896"/>
      <sheetData sheetId="1897"/>
      <sheetData sheetId="1898"/>
      <sheetData sheetId="1899"/>
      <sheetData sheetId="1900"/>
      <sheetData sheetId="1901"/>
      <sheetData sheetId="1902"/>
      <sheetData sheetId="1903"/>
      <sheetData sheetId="1904"/>
      <sheetData sheetId="1905"/>
      <sheetData sheetId="1906"/>
      <sheetData sheetId="1907"/>
      <sheetData sheetId="1908"/>
      <sheetData sheetId="1909"/>
      <sheetData sheetId="1910"/>
      <sheetData sheetId="1911"/>
      <sheetData sheetId="1912"/>
      <sheetData sheetId="1913"/>
      <sheetData sheetId="1914"/>
      <sheetData sheetId="1915"/>
      <sheetData sheetId="1916"/>
      <sheetData sheetId="1917"/>
      <sheetData sheetId="1918"/>
      <sheetData sheetId="1919"/>
      <sheetData sheetId="1920"/>
      <sheetData sheetId="1921"/>
      <sheetData sheetId="1922"/>
      <sheetData sheetId="1923"/>
      <sheetData sheetId="1924"/>
      <sheetData sheetId="1925"/>
      <sheetData sheetId="1926"/>
      <sheetData sheetId="1927"/>
      <sheetData sheetId="1928"/>
      <sheetData sheetId="1929"/>
      <sheetData sheetId="1930"/>
      <sheetData sheetId="1931"/>
      <sheetData sheetId="1932"/>
      <sheetData sheetId="1933"/>
      <sheetData sheetId="1934"/>
      <sheetData sheetId="1935"/>
      <sheetData sheetId="1936"/>
      <sheetData sheetId="1937"/>
      <sheetData sheetId="1938"/>
      <sheetData sheetId="1939"/>
      <sheetData sheetId="1940"/>
      <sheetData sheetId="1941"/>
      <sheetData sheetId="1942"/>
      <sheetData sheetId="1943"/>
      <sheetData sheetId="1944"/>
      <sheetData sheetId="1945"/>
      <sheetData sheetId="1946"/>
      <sheetData sheetId="1947"/>
      <sheetData sheetId="1948"/>
      <sheetData sheetId="1949"/>
      <sheetData sheetId="1950"/>
      <sheetData sheetId="1951"/>
      <sheetData sheetId="1952"/>
      <sheetData sheetId="1953"/>
      <sheetData sheetId="1954"/>
      <sheetData sheetId="1955"/>
      <sheetData sheetId="1956"/>
      <sheetData sheetId="1957"/>
      <sheetData sheetId="1958"/>
      <sheetData sheetId="1959"/>
      <sheetData sheetId="1960"/>
      <sheetData sheetId="1961"/>
      <sheetData sheetId="1962"/>
      <sheetData sheetId="1963"/>
      <sheetData sheetId="1964"/>
      <sheetData sheetId="1965"/>
      <sheetData sheetId="1966"/>
      <sheetData sheetId="1967"/>
      <sheetData sheetId="1968"/>
      <sheetData sheetId="1969"/>
      <sheetData sheetId="1970"/>
      <sheetData sheetId="1971"/>
      <sheetData sheetId="1972"/>
      <sheetData sheetId="1973"/>
      <sheetData sheetId="1974"/>
      <sheetData sheetId="1975"/>
      <sheetData sheetId="1976"/>
      <sheetData sheetId="1977"/>
      <sheetData sheetId="1978"/>
      <sheetData sheetId="1979"/>
      <sheetData sheetId="1980"/>
      <sheetData sheetId="1981"/>
      <sheetData sheetId="1982"/>
      <sheetData sheetId="1983"/>
      <sheetData sheetId="1984" refreshError="1"/>
      <sheetData sheetId="1985" refreshError="1"/>
      <sheetData sheetId="1986" refreshError="1"/>
      <sheetData sheetId="1987" refreshError="1"/>
      <sheetData sheetId="1988" refreshError="1"/>
      <sheetData sheetId="1989" refreshError="1"/>
      <sheetData sheetId="1990" refreshError="1"/>
      <sheetData sheetId="1991" refreshError="1"/>
      <sheetData sheetId="1992" refreshError="1"/>
      <sheetData sheetId="1993" refreshError="1"/>
      <sheetData sheetId="1994" refreshError="1"/>
      <sheetData sheetId="1995" refreshError="1"/>
      <sheetData sheetId="1996" refreshError="1"/>
      <sheetData sheetId="1997" refreshError="1"/>
      <sheetData sheetId="1998" refreshError="1"/>
      <sheetData sheetId="1999" refreshError="1"/>
      <sheetData sheetId="2000" refreshError="1"/>
      <sheetData sheetId="2001" refreshError="1"/>
      <sheetData sheetId="2002" refreshError="1"/>
      <sheetData sheetId="2003" refreshError="1"/>
      <sheetData sheetId="2004" refreshError="1"/>
      <sheetData sheetId="2005" refreshError="1"/>
      <sheetData sheetId="2006" refreshError="1"/>
      <sheetData sheetId="2007" refreshError="1"/>
      <sheetData sheetId="2008" refreshError="1"/>
      <sheetData sheetId="2009" refreshError="1"/>
      <sheetData sheetId="2010" refreshError="1"/>
      <sheetData sheetId="2011" refreshError="1"/>
      <sheetData sheetId="2012" refreshError="1"/>
      <sheetData sheetId="2013" refreshError="1"/>
      <sheetData sheetId="2014" refreshError="1"/>
      <sheetData sheetId="2015" refreshError="1"/>
      <sheetData sheetId="2016" refreshError="1"/>
      <sheetData sheetId="2017" refreshError="1"/>
      <sheetData sheetId="2018" refreshError="1"/>
      <sheetData sheetId="2019" refreshError="1"/>
      <sheetData sheetId="2020" refreshError="1"/>
      <sheetData sheetId="2021" refreshError="1"/>
      <sheetData sheetId="2022" refreshError="1"/>
      <sheetData sheetId="2023" refreshError="1"/>
      <sheetData sheetId="2024" refreshError="1"/>
      <sheetData sheetId="2025" refreshError="1"/>
      <sheetData sheetId="2026" refreshError="1"/>
      <sheetData sheetId="2027" refreshError="1"/>
      <sheetData sheetId="2028" refreshError="1"/>
      <sheetData sheetId="2029" refreshError="1"/>
      <sheetData sheetId="2030" refreshError="1"/>
      <sheetData sheetId="2031" refreshError="1"/>
      <sheetData sheetId="2032" refreshError="1"/>
      <sheetData sheetId="2033" refreshError="1"/>
      <sheetData sheetId="2034" refreshError="1"/>
      <sheetData sheetId="2035" refreshError="1"/>
      <sheetData sheetId="2036" refreshError="1"/>
      <sheetData sheetId="2037"/>
      <sheetData sheetId="2038"/>
      <sheetData sheetId="2039"/>
      <sheetData sheetId="2040"/>
      <sheetData sheetId="2041"/>
      <sheetData sheetId="2042"/>
      <sheetData sheetId="2043"/>
      <sheetData sheetId="2044"/>
      <sheetData sheetId="2045" refreshError="1"/>
      <sheetData sheetId="2046" refreshError="1"/>
      <sheetData sheetId="2047" refreshError="1"/>
      <sheetData sheetId="2048" refreshError="1"/>
      <sheetData sheetId="2049" refreshError="1"/>
      <sheetData sheetId="2050" refreshError="1"/>
      <sheetData sheetId="2051" refreshError="1"/>
      <sheetData sheetId="2052" refreshError="1"/>
      <sheetData sheetId="2053" refreshError="1"/>
      <sheetData sheetId="2054" refreshError="1"/>
      <sheetData sheetId="2055" refreshError="1"/>
      <sheetData sheetId="2056" refreshError="1"/>
      <sheetData sheetId="2057" refreshError="1"/>
      <sheetData sheetId="2058" refreshError="1"/>
      <sheetData sheetId="2059" refreshError="1"/>
      <sheetData sheetId="2060" refreshError="1"/>
      <sheetData sheetId="2061" refreshError="1"/>
      <sheetData sheetId="2062" refreshError="1"/>
      <sheetData sheetId="2063" refreshError="1"/>
      <sheetData sheetId="2064" refreshError="1"/>
      <sheetData sheetId="2065" refreshError="1"/>
      <sheetData sheetId="2066" refreshError="1"/>
      <sheetData sheetId="2067" refreshError="1"/>
      <sheetData sheetId="2068" refreshError="1"/>
      <sheetData sheetId="2069" refreshError="1"/>
      <sheetData sheetId="2070"/>
      <sheetData sheetId="2071"/>
      <sheetData sheetId="2072" refreshError="1"/>
      <sheetData sheetId="2073" refreshError="1"/>
      <sheetData sheetId="2074" refreshError="1"/>
      <sheetData sheetId="2075" refreshError="1"/>
      <sheetData sheetId="2076" refreshError="1"/>
      <sheetData sheetId="2077" refreshError="1"/>
      <sheetData sheetId="2078" refreshError="1"/>
      <sheetData sheetId="2079" refreshError="1"/>
      <sheetData sheetId="2080" refreshError="1"/>
      <sheetData sheetId="2081" refreshError="1"/>
      <sheetData sheetId="2082" refreshError="1"/>
      <sheetData sheetId="2083" refreshError="1"/>
      <sheetData sheetId="2084" refreshError="1"/>
      <sheetData sheetId="2085" refreshError="1"/>
      <sheetData sheetId="2086" refreshError="1"/>
      <sheetData sheetId="2087" refreshError="1"/>
      <sheetData sheetId="2088" refreshError="1"/>
      <sheetData sheetId="2089" refreshError="1"/>
      <sheetData sheetId="2090" refreshError="1"/>
      <sheetData sheetId="2091" refreshError="1"/>
      <sheetData sheetId="2092" refreshError="1"/>
      <sheetData sheetId="2093" refreshError="1"/>
      <sheetData sheetId="2094" refreshError="1"/>
      <sheetData sheetId="2095" refreshError="1"/>
      <sheetData sheetId="2096" refreshError="1"/>
      <sheetData sheetId="2097" refreshError="1"/>
      <sheetData sheetId="2098" refreshError="1"/>
      <sheetData sheetId="2099"/>
      <sheetData sheetId="2100" refreshError="1"/>
      <sheetData sheetId="2101" refreshError="1"/>
      <sheetData sheetId="2102" refreshError="1"/>
      <sheetData sheetId="2103" refreshError="1"/>
      <sheetData sheetId="2104" refreshError="1"/>
      <sheetData sheetId="2105" refreshError="1"/>
      <sheetData sheetId="2106" refreshError="1"/>
      <sheetData sheetId="2107" refreshError="1"/>
      <sheetData sheetId="2108" refreshError="1"/>
      <sheetData sheetId="2109" refreshError="1"/>
      <sheetData sheetId="2110" refreshError="1"/>
      <sheetData sheetId="2111" refreshError="1"/>
      <sheetData sheetId="2112" refreshError="1"/>
      <sheetData sheetId="2113" refreshError="1"/>
      <sheetData sheetId="2114" refreshError="1"/>
      <sheetData sheetId="2115" refreshError="1"/>
      <sheetData sheetId="2116" refreshError="1"/>
      <sheetData sheetId="2117" refreshError="1"/>
      <sheetData sheetId="2118" refreshError="1"/>
      <sheetData sheetId="2119" refreshError="1"/>
      <sheetData sheetId="2120" refreshError="1"/>
      <sheetData sheetId="2121" refreshError="1"/>
      <sheetData sheetId="2122" refreshError="1"/>
      <sheetData sheetId="2123" refreshError="1"/>
      <sheetData sheetId="2124" refreshError="1"/>
      <sheetData sheetId="2125" refreshError="1"/>
      <sheetData sheetId="2126" refreshError="1"/>
      <sheetData sheetId="2127" refreshError="1"/>
      <sheetData sheetId="2128" refreshError="1"/>
      <sheetData sheetId="2129" refreshError="1"/>
      <sheetData sheetId="2130"/>
      <sheetData sheetId="2131" refreshError="1"/>
      <sheetData sheetId="2132" refreshError="1"/>
      <sheetData sheetId="2133" refreshError="1"/>
      <sheetData sheetId="2134" refreshError="1"/>
      <sheetData sheetId="2135" refreshError="1"/>
      <sheetData sheetId="2136" refreshError="1"/>
      <sheetData sheetId="2137" refreshError="1"/>
      <sheetData sheetId="2138" refreshError="1"/>
      <sheetData sheetId="2139" refreshError="1"/>
      <sheetData sheetId="2140" refreshError="1"/>
      <sheetData sheetId="2141" refreshError="1"/>
      <sheetData sheetId="2142" refreshError="1"/>
      <sheetData sheetId="2143" refreshError="1"/>
      <sheetData sheetId="2144" refreshError="1"/>
      <sheetData sheetId="2145" refreshError="1"/>
      <sheetData sheetId="2146" refreshError="1"/>
      <sheetData sheetId="2147" refreshError="1"/>
      <sheetData sheetId="2148" refreshError="1"/>
      <sheetData sheetId="2149" refreshError="1"/>
      <sheetData sheetId="2150" refreshError="1"/>
      <sheetData sheetId="2151" refreshError="1"/>
      <sheetData sheetId="2152" refreshError="1"/>
      <sheetData sheetId="2153" refreshError="1"/>
      <sheetData sheetId="2154" refreshError="1"/>
      <sheetData sheetId="2155" refreshError="1"/>
      <sheetData sheetId="2156" refreshError="1"/>
      <sheetData sheetId="2157" refreshError="1"/>
      <sheetData sheetId="2158" refreshError="1"/>
      <sheetData sheetId="2159" refreshError="1"/>
      <sheetData sheetId="2160" refreshError="1"/>
      <sheetData sheetId="2161" refreshError="1"/>
      <sheetData sheetId="2162" refreshError="1"/>
      <sheetData sheetId="2163" refreshError="1"/>
      <sheetData sheetId="2164" refreshError="1"/>
      <sheetData sheetId="2165" refreshError="1"/>
      <sheetData sheetId="2166" refreshError="1"/>
      <sheetData sheetId="2167" refreshError="1"/>
      <sheetData sheetId="2168" refreshError="1"/>
      <sheetData sheetId="2169" refreshError="1"/>
      <sheetData sheetId="2170" refreshError="1"/>
      <sheetData sheetId="2171" refreshError="1"/>
      <sheetData sheetId="2172" refreshError="1"/>
      <sheetData sheetId="2173" refreshError="1"/>
      <sheetData sheetId="2174" refreshError="1"/>
      <sheetData sheetId="2175" refreshError="1"/>
      <sheetData sheetId="2176" refreshError="1"/>
      <sheetData sheetId="2177" refreshError="1"/>
      <sheetData sheetId="2178" refreshError="1"/>
      <sheetData sheetId="2179" refreshError="1"/>
      <sheetData sheetId="2180" refreshError="1"/>
      <sheetData sheetId="2181" refreshError="1"/>
      <sheetData sheetId="2182" refreshError="1"/>
      <sheetData sheetId="2183" refreshError="1"/>
      <sheetData sheetId="2184" refreshError="1"/>
      <sheetData sheetId="2185" refreshError="1"/>
      <sheetData sheetId="2186" refreshError="1"/>
      <sheetData sheetId="2187" refreshError="1"/>
      <sheetData sheetId="2188" refreshError="1"/>
      <sheetData sheetId="2189" refreshError="1"/>
      <sheetData sheetId="2190" refreshError="1"/>
      <sheetData sheetId="2191" refreshError="1"/>
      <sheetData sheetId="2192" refreshError="1"/>
      <sheetData sheetId="2193" refreshError="1"/>
      <sheetData sheetId="2194"/>
      <sheetData sheetId="2195"/>
      <sheetData sheetId="2196" refreshError="1"/>
      <sheetData sheetId="2197" refreshError="1"/>
      <sheetData sheetId="2198" refreshError="1"/>
      <sheetData sheetId="2199" refreshError="1"/>
      <sheetData sheetId="2200" refreshError="1"/>
      <sheetData sheetId="2201" refreshError="1"/>
      <sheetData sheetId="2202" refreshError="1"/>
      <sheetData sheetId="2203" refreshError="1"/>
      <sheetData sheetId="2204" refreshError="1"/>
      <sheetData sheetId="2205" refreshError="1"/>
      <sheetData sheetId="2206" refreshError="1"/>
      <sheetData sheetId="2207" refreshError="1"/>
      <sheetData sheetId="2208" refreshError="1"/>
      <sheetData sheetId="2209" refreshError="1"/>
      <sheetData sheetId="2210" refreshError="1"/>
      <sheetData sheetId="2211" refreshError="1"/>
      <sheetData sheetId="2212" refreshError="1"/>
      <sheetData sheetId="2213" refreshError="1"/>
      <sheetData sheetId="2214" refreshError="1"/>
      <sheetData sheetId="2215" refreshError="1"/>
      <sheetData sheetId="2216" refreshError="1"/>
      <sheetData sheetId="2217" refreshError="1"/>
      <sheetData sheetId="2218" refreshError="1"/>
      <sheetData sheetId="2219" refreshError="1"/>
      <sheetData sheetId="2220" refreshError="1"/>
      <sheetData sheetId="2221" refreshError="1"/>
      <sheetData sheetId="2222" refreshError="1"/>
      <sheetData sheetId="2223" refreshError="1"/>
      <sheetData sheetId="2224" refreshError="1"/>
      <sheetData sheetId="2225" refreshError="1"/>
      <sheetData sheetId="2226" refreshError="1"/>
      <sheetData sheetId="2227" refreshError="1"/>
      <sheetData sheetId="2228" refreshError="1"/>
      <sheetData sheetId="2229" refreshError="1"/>
      <sheetData sheetId="2230" refreshError="1"/>
      <sheetData sheetId="2231" refreshError="1"/>
      <sheetData sheetId="2232" refreshError="1"/>
      <sheetData sheetId="2233" refreshError="1"/>
      <sheetData sheetId="2234" refreshError="1"/>
      <sheetData sheetId="2235" refreshError="1"/>
      <sheetData sheetId="2236" refreshError="1"/>
      <sheetData sheetId="2237" refreshError="1"/>
      <sheetData sheetId="2238" refreshError="1"/>
      <sheetData sheetId="2239" refreshError="1"/>
      <sheetData sheetId="2240" refreshError="1"/>
      <sheetData sheetId="2241" refreshError="1"/>
      <sheetData sheetId="2242" refreshError="1"/>
      <sheetData sheetId="2243" refreshError="1"/>
      <sheetData sheetId="2244" refreshError="1"/>
      <sheetData sheetId="2245" refreshError="1"/>
      <sheetData sheetId="2246" refreshError="1"/>
      <sheetData sheetId="2247" refreshError="1"/>
      <sheetData sheetId="2248" refreshError="1"/>
      <sheetData sheetId="2249" refreshError="1"/>
      <sheetData sheetId="2250" refreshError="1"/>
      <sheetData sheetId="2251" refreshError="1"/>
      <sheetData sheetId="2252" refreshError="1"/>
      <sheetData sheetId="2253" refreshError="1"/>
      <sheetData sheetId="2254" refreshError="1"/>
      <sheetData sheetId="2255" refreshError="1"/>
      <sheetData sheetId="2256" refreshError="1"/>
      <sheetData sheetId="2257" refreshError="1"/>
      <sheetData sheetId="2258" refreshError="1"/>
      <sheetData sheetId="2259" refreshError="1"/>
      <sheetData sheetId="2260" refreshError="1"/>
      <sheetData sheetId="2261" refreshError="1"/>
      <sheetData sheetId="2262" refreshError="1"/>
      <sheetData sheetId="2263" refreshError="1"/>
      <sheetData sheetId="2264" refreshError="1"/>
      <sheetData sheetId="2265" refreshError="1"/>
      <sheetData sheetId="2266" refreshError="1"/>
      <sheetData sheetId="2267" refreshError="1"/>
      <sheetData sheetId="2268" refreshError="1"/>
      <sheetData sheetId="2269" refreshError="1"/>
      <sheetData sheetId="2270" refreshError="1"/>
      <sheetData sheetId="2271" refreshError="1"/>
      <sheetData sheetId="2272" refreshError="1"/>
      <sheetData sheetId="2273" refreshError="1"/>
      <sheetData sheetId="2274" refreshError="1"/>
      <sheetData sheetId="2275" refreshError="1"/>
      <sheetData sheetId="2276" refreshError="1"/>
      <sheetData sheetId="2277" refreshError="1"/>
      <sheetData sheetId="2278" refreshError="1"/>
      <sheetData sheetId="2279" refreshError="1"/>
      <sheetData sheetId="2280" refreshError="1"/>
      <sheetData sheetId="2281" refreshError="1"/>
      <sheetData sheetId="2282" refreshError="1"/>
      <sheetData sheetId="2283" refreshError="1"/>
      <sheetData sheetId="2284" refreshError="1"/>
      <sheetData sheetId="2285" refreshError="1"/>
      <sheetData sheetId="2286" refreshError="1"/>
      <sheetData sheetId="2287" refreshError="1"/>
      <sheetData sheetId="2288" refreshError="1"/>
      <sheetData sheetId="2289" refreshError="1"/>
      <sheetData sheetId="2290" refreshError="1"/>
      <sheetData sheetId="2291" refreshError="1"/>
      <sheetData sheetId="2292" refreshError="1"/>
      <sheetData sheetId="2293" refreshError="1"/>
      <sheetData sheetId="2294" refreshError="1"/>
      <sheetData sheetId="2295" refreshError="1"/>
      <sheetData sheetId="2296" refreshError="1"/>
      <sheetData sheetId="2297" refreshError="1"/>
      <sheetData sheetId="2298" refreshError="1"/>
      <sheetData sheetId="2299" refreshError="1"/>
      <sheetData sheetId="2300" refreshError="1"/>
      <sheetData sheetId="2301" refreshError="1"/>
      <sheetData sheetId="2302" refreshError="1"/>
      <sheetData sheetId="2303" refreshError="1"/>
      <sheetData sheetId="2304" refreshError="1"/>
      <sheetData sheetId="2305" refreshError="1"/>
      <sheetData sheetId="2306" refreshError="1"/>
      <sheetData sheetId="2307" refreshError="1"/>
      <sheetData sheetId="2308" refreshError="1"/>
      <sheetData sheetId="2309" refreshError="1"/>
      <sheetData sheetId="2310" refreshError="1"/>
      <sheetData sheetId="2311" refreshError="1"/>
      <sheetData sheetId="2312" refreshError="1"/>
      <sheetData sheetId="2313" refreshError="1"/>
      <sheetData sheetId="2314" refreshError="1"/>
      <sheetData sheetId="2315" refreshError="1"/>
      <sheetData sheetId="2316" refreshError="1"/>
      <sheetData sheetId="2317" refreshError="1"/>
      <sheetData sheetId="2318" refreshError="1"/>
      <sheetData sheetId="2319" refreshError="1"/>
      <sheetData sheetId="2320" refreshError="1"/>
      <sheetData sheetId="2321" refreshError="1"/>
      <sheetData sheetId="2322" refreshError="1"/>
      <sheetData sheetId="2323" refreshError="1"/>
      <sheetData sheetId="2324" refreshError="1"/>
      <sheetData sheetId="2325" refreshError="1"/>
      <sheetData sheetId="2326" refreshError="1"/>
      <sheetData sheetId="2327" refreshError="1"/>
      <sheetData sheetId="2328" refreshError="1"/>
      <sheetData sheetId="2329" refreshError="1"/>
      <sheetData sheetId="2330" refreshError="1"/>
      <sheetData sheetId="2331" refreshError="1"/>
      <sheetData sheetId="2332" refreshError="1"/>
      <sheetData sheetId="2333" refreshError="1"/>
      <sheetData sheetId="2334" refreshError="1"/>
      <sheetData sheetId="2335" refreshError="1"/>
      <sheetData sheetId="2336" refreshError="1"/>
      <sheetData sheetId="2337" refreshError="1"/>
      <sheetData sheetId="2338" refreshError="1"/>
      <sheetData sheetId="2339" refreshError="1"/>
      <sheetData sheetId="2340" refreshError="1"/>
      <sheetData sheetId="2341" refreshError="1"/>
      <sheetData sheetId="2342" refreshError="1"/>
      <sheetData sheetId="2343" refreshError="1"/>
      <sheetData sheetId="2344" refreshError="1"/>
      <sheetData sheetId="2345" refreshError="1"/>
      <sheetData sheetId="2346" refreshError="1"/>
      <sheetData sheetId="2347" refreshError="1"/>
      <sheetData sheetId="2348" refreshError="1"/>
      <sheetData sheetId="2349" refreshError="1"/>
      <sheetData sheetId="2350" refreshError="1"/>
      <sheetData sheetId="2351" refreshError="1"/>
      <sheetData sheetId="2352" refreshError="1"/>
      <sheetData sheetId="2353" refreshError="1"/>
      <sheetData sheetId="2354" refreshError="1"/>
      <sheetData sheetId="2355" refreshError="1"/>
      <sheetData sheetId="2356" refreshError="1"/>
      <sheetData sheetId="2357" refreshError="1"/>
      <sheetData sheetId="2358" refreshError="1"/>
      <sheetData sheetId="2359" refreshError="1"/>
      <sheetData sheetId="2360" refreshError="1"/>
      <sheetData sheetId="2361" refreshError="1"/>
      <sheetData sheetId="2362" refreshError="1"/>
      <sheetData sheetId="2363"/>
      <sheetData sheetId="2364" refreshError="1"/>
      <sheetData sheetId="2365" refreshError="1"/>
      <sheetData sheetId="2366" refreshError="1"/>
      <sheetData sheetId="2367" refreshError="1"/>
      <sheetData sheetId="2368" refreshError="1"/>
      <sheetData sheetId="2369" refreshError="1"/>
      <sheetData sheetId="2370" refreshError="1"/>
      <sheetData sheetId="2371" refreshError="1"/>
      <sheetData sheetId="2372" refreshError="1"/>
      <sheetData sheetId="2373" refreshError="1"/>
      <sheetData sheetId="2374"/>
      <sheetData sheetId="2375" refreshError="1"/>
      <sheetData sheetId="2376" refreshError="1"/>
      <sheetData sheetId="2377" refreshError="1"/>
      <sheetData sheetId="2378" refreshError="1"/>
      <sheetData sheetId="2379" refreshError="1"/>
      <sheetData sheetId="2380" refreshError="1"/>
      <sheetData sheetId="2381" refreshError="1"/>
      <sheetData sheetId="2382"/>
      <sheetData sheetId="2383" refreshError="1"/>
      <sheetData sheetId="2384"/>
      <sheetData sheetId="2385" refreshError="1"/>
      <sheetData sheetId="2386" refreshError="1"/>
      <sheetData sheetId="2387" refreshError="1"/>
      <sheetData sheetId="2388" refreshError="1"/>
      <sheetData sheetId="2389" refreshError="1"/>
      <sheetData sheetId="2390" refreshError="1"/>
      <sheetData sheetId="2391" refreshError="1"/>
      <sheetData sheetId="2392" refreshError="1"/>
      <sheetData sheetId="2393" refreshError="1"/>
      <sheetData sheetId="2394" refreshError="1"/>
      <sheetData sheetId="2395" refreshError="1"/>
      <sheetData sheetId="2396" refreshError="1"/>
      <sheetData sheetId="2397" refreshError="1"/>
      <sheetData sheetId="2398" refreshError="1"/>
      <sheetData sheetId="2399" refreshError="1"/>
      <sheetData sheetId="2400"/>
      <sheetData sheetId="2401" refreshError="1"/>
      <sheetData sheetId="2402" refreshError="1"/>
      <sheetData sheetId="2403" refreshError="1"/>
      <sheetData sheetId="2404" refreshError="1"/>
      <sheetData sheetId="2405" refreshError="1"/>
      <sheetData sheetId="2406" refreshError="1"/>
      <sheetData sheetId="2407" refreshError="1"/>
      <sheetData sheetId="2408" refreshError="1"/>
      <sheetData sheetId="2409" refreshError="1"/>
      <sheetData sheetId="2410" refreshError="1"/>
      <sheetData sheetId="2411" refreshError="1"/>
      <sheetData sheetId="2412" refreshError="1"/>
      <sheetData sheetId="2413" refreshError="1"/>
      <sheetData sheetId="2414" refreshError="1"/>
      <sheetData sheetId="2415" refreshError="1"/>
      <sheetData sheetId="2416" refreshError="1"/>
      <sheetData sheetId="2417" refreshError="1"/>
      <sheetData sheetId="2418" refreshError="1"/>
      <sheetData sheetId="2419" refreshError="1"/>
      <sheetData sheetId="2420" refreshError="1"/>
      <sheetData sheetId="2421" refreshError="1"/>
      <sheetData sheetId="2422" refreshError="1"/>
      <sheetData sheetId="2423" refreshError="1"/>
      <sheetData sheetId="2424" refreshError="1"/>
      <sheetData sheetId="2425" refreshError="1"/>
      <sheetData sheetId="2426" refreshError="1"/>
      <sheetData sheetId="2427" refreshError="1"/>
      <sheetData sheetId="2428" refreshError="1"/>
      <sheetData sheetId="2429" refreshError="1"/>
      <sheetData sheetId="2430" refreshError="1"/>
      <sheetData sheetId="2431" refreshError="1"/>
      <sheetData sheetId="2432" refreshError="1"/>
      <sheetData sheetId="2433" refreshError="1"/>
      <sheetData sheetId="2434" refreshError="1"/>
      <sheetData sheetId="2435" refreshError="1"/>
      <sheetData sheetId="2436" refreshError="1"/>
      <sheetData sheetId="2437" refreshError="1"/>
      <sheetData sheetId="2438" refreshError="1"/>
      <sheetData sheetId="2439" refreshError="1"/>
      <sheetData sheetId="2440" refreshError="1"/>
      <sheetData sheetId="2441" refreshError="1"/>
      <sheetData sheetId="2442" refreshError="1"/>
      <sheetData sheetId="2443" refreshError="1"/>
      <sheetData sheetId="2444" refreshError="1"/>
      <sheetData sheetId="2445" refreshError="1"/>
      <sheetData sheetId="2446" refreshError="1"/>
      <sheetData sheetId="2447" refreshError="1"/>
      <sheetData sheetId="2448" refreshError="1"/>
      <sheetData sheetId="2449" refreshError="1"/>
      <sheetData sheetId="2450" refreshError="1"/>
      <sheetData sheetId="2451" refreshError="1"/>
      <sheetData sheetId="2452" refreshError="1"/>
      <sheetData sheetId="2453" refreshError="1"/>
      <sheetData sheetId="2454" refreshError="1"/>
      <sheetData sheetId="2455" refreshError="1"/>
      <sheetData sheetId="2456" refreshError="1"/>
      <sheetData sheetId="2457" refreshError="1"/>
      <sheetData sheetId="2458" refreshError="1"/>
      <sheetData sheetId="2459" refreshError="1"/>
      <sheetData sheetId="2460" refreshError="1"/>
      <sheetData sheetId="2461" refreshError="1"/>
      <sheetData sheetId="2462" refreshError="1"/>
      <sheetData sheetId="2463" refreshError="1"/>
      <sheetData sheetId="2464" refreshError="1"/>
      <sheetData sheetId="2465" refreshError="1"/>
      <sheetData sheetId="2466" refreshError="1"/>
      <sheetData sheetId="2467" refreshError="1"/>
      <sheetData sheetId="2468" refreshError="1"/>
      <sheetData sheetId="2469" refreshError="1"/>
      <sheetData sheetId="2470" refreshError="1"/>
      <sheetData sheetId="2471" refreshError="1"/>
      <sheetData sheetId="2472" refreshError="1"/>
      <sheetData sheetId="2473" refreshError="1"/>
      <sheetData sheetId="2474" refreshError="1"/>
      <sheetData sheetId="2475" refreshError="1"/>
      <sheetData sheetId="2476" refreshError="1"/>
      <sheetData sheetId="2477" refreshError="1"/>
      <sheetData sheetId="2478" refreshError="1"/>
      <sheetData sheetId="2479" refreshError="1"/>
      <sheetData sheetId="2480" refreshError="1"/>
      <sheetData sheetId="2481" refreshError="1"/>
      <sheetData sheetId="2482" refreshError="1"/>
      <sheetData sheetId="2483" refreshError="1"/>
      <sheetData sheetId="2484" refreshError="1"/>
      <sheetData sheetId="2485" refreshError="1"/>
      <sheetData sheetId="2486" refreshError="1"/>
      <sheetData sheetId="2487" refreshError="1"/>
      <sheetData sheetId="2488" refreshError="1"/>
      <sheetData sheetId="2489" refreshError="1"/>
      <sheetData sheetId="2490" refreshError="1"/>
      <sheetData sheetId="2491"/>
      <sheetData sheetId="2492" refreshError="1"/>
      <sheetData sheetId="2493" refreshError="1"/>
      <sheetData sheetId="2494" refreshError="1"/>
      <sheetData sheetId="2495" refreshError="1"/>
      <sheetData sheetId="2496" refreshError="1"/>
      <sheetData sheetId="2497" refreshError="1"/>
      <sheetData sheetId="2498" refreshError="1"/>
      <sheetData sheetId="2499" refreshError="1"/>
      <sheetData sheetId="2500" refreshError="1"/>
      <sheetData sheetId="2501" refreshError="1"/>
      <sheetData sheetId="2502" refreshError="1"/>
      <sheetData sheetId="2503" refreshError="1"/>
      <sheetData sheetId="2504" refreshError="1"/>
      <sheetData sheetId="2505" refreshError="1"/>
      <sheetData sheetId="2506" refreshError="1"/>
      <sheetData sheetId="2507" refreshError="1"/>
      <sheetData sheetId="2508" refreshError="1"/>
      <sheetData sheetId="2509" refreshError="1"/>
      <sheetData sheetId="2510" refreshError="1"/>
      <sheetData sheetId="2511" refreshError="1"/>
      <sheetData sheetId="2512"/>
      <sheetData sheetId="2513"/>
      <sheetData sheetId="2514"/>
      <sheetData sheetId="2515" refreshError="1"/>
      <sheetData sheetId="2516"/>
      <sheetData sheetId="2517"/>
      <sheetData sheetId="2518"/>
      <sheetData sheetId="2519"/>
      <sheetData sheetId="2520" refreshError="1"/>
      <sheetData sheetId="2521" refreshError="1"/>
      <sheetData sheetId="2522" refreshError="1"/>
      <sheetData sheetId="2523" refreshError="1"/>
      <sheetData sheetId="2524" refreshError="1"/>
      <sheetData sheetId="2525" refreshError="1"/>
      <sheetData sheetId="2526" refreshError="1"/>
      <sheetData sheetId="2527" refreshError="1"/>
      <sheetData sheetId="2528" refreshError="1"/>
      <sheetData sheetId="2529" refreshError="1"/>
      <sheetData sheetId="2530" refreshError="1"/>
      <sheetData sheetId="2531" refreshError="1"/>
      <sheetData sheetId="2532" refreshError="1"/>
      <sheetData sheetId="2533" refreshError="1"/>
      <sheetData sheetId="2534" refreshError="1"/>
      <sheetData sheetId="2535" refreshError="1"/>
      <sheetData sheetId="2536" refreshError="1"/>
      <sheetData sheetId="2537" refreshError="1"/>
      <sheetData sheetId="2538" refreshError="1"/>
      <sheetData sheetId="2539" refreshError="1"/>
      <sheetData sheetId="2540" refreshError="1"/>
      <sheetData sheetId="2541" refreshError="1"/>
      <sheetData sheetId="2542" refreshError="1"/>
      <sheetData sheetId="2543" refreshError="1"/>
      <sheetData sheetId="2544" refreshError="1"/>
      <sheetData sheetId="2545" refreshError="1"/>
      <sheetData sheetId="2546" refreshError="1"/>
      <sheetData sheetId="2547" refreshError="1"/>
      <sheetData sheetId="2548" refreshError="1"/>
      <sheetData sheetId="2549" refreshError="1"/>
      <sheetData sheetId="2550"/>
      <sheetData sheetId="2551" refreshError="1"/>
      <sheetData sheetId="2552" refreshError="1"/>
      <sheetData sheetId="2553" refreshError="1"/>
      <sheetData sheetId="2554" refreshError="1"/>
      <sheetData sheetId="2555" refreshError="1"/>
      <sheetData sheetId="2556" refreshError="1"/>
      <sheetData sheetId="2557" refreshError="1"/>
    </sheetDataSet>
  </externalBook>
</externalLink>
</file>

<file path=xl/externalLinks/externalLink16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배수공~2"/>
      <sheetName val="암거날개벽재료집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AB1" t="str">
            <v>맹암거수량집계표</v>
          </cell>
        </row>
        <row r="2"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</sheetData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16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료입력"/>
      <sheetName val="횡배수관수량총"/>
      <sheetName val="맹암거단위수량(절성토경계부)"/>
      <sheetName val="종배수관(신)"/>
      <sheetName val="종배수관면벽신"/>
      <sheetName val="횡배수관수량"/>
      <sheetName val="횡배수관날개수량(구배1.5)"/>
      <sheetName val="횡배수관날개벽공제토&amp;공제떼산출식"/>
      <sheetName val="집수정"/>
      <sheetName val="횡배수관위치조서"/>
      <sheetName val="평균높이산출근거"/>
      <sheetName val="적용단위길이"/>
      <sheetName val="특수기호강도거푸집"/>
      <sheetName val="피벗테이블데이터분석"/>
      <sheetName val="Dialog3"/>
      <sheetName val="집수정수량집계표"/>
      <sheetName val="조언자"/>
      <sheetName val="단가대비"/>
      <sheetName val="Macro1"/>
      <sheetName val="단가(기자재)"/>
      <sheetName val="일집"/>
    </sheetNames>
    <sheetDataSet>
      <sheetData sheetId="0" refreshError="1">
        <row r="16">
          <cell r="A16">
            <v>2</v>
          </cell>
        </row>
        <row r="21">
          <cell r="C21">
            <v>20</v>
          </cell>
        </row>
      </sheetData>
      <sheetData sheetId="1" refreshError="1"/>
      <sheetData sheetId="2" refreshError="1"/>
      <sheetData sheetId="3" refreshError="1">
        <row r="27">
          <cell r="A27">
            <v>500</v>
          </cell>
          <cell r="B27">
            <v>4.2000000000000003E-2</v>
          </cell>
          <cell r="C27">
            <v>0.58399999999999996</v>
          </cell>
          <cell r="D27">
            <v>0.2</v>
          </cell>
          <cell r="E27">
            <v>1</v>
          </cell>
          <cell r="F27">
            <v>1.5840000000000001</v>
          </cell>
          <cell r="G27">
            <v>0.78400000000000003</v>
          </cell>
          <cell r="H27">
            <v>1.0840000000000001</v>
          </cell>
          <cell r="I27">
            <v>0.67900000000000005</v>
          </cell>
          <cell r="J27">
            <v>0.40500000000000003</v>
          </cell>
          <cell r="K27">
            <v>0.13700000000000001</v>
          </cell>
          <cell r="L27">
            <v>4.0000000000000001E-3</v>
          </cell>
        </row>
        <row r="28">
          <cell r="A28">
            <v>0</v>
          </cell>
          <cell r="B28">
            <v>0</v>
          </cell>
          <cell r="C28">
            <v>0</v>
          </cell>
          <cell r="D28">
            <v>0</v>
          </cell>
          <cell r="E28">
            <v>0</v>
          </cell>
          <cell r="F28">
            <v>0</v>
          </cell>
          <cell r="G28">
            <v>0</v>
          </cell>
          <cell r="H28" t="str">
            <v/>
          </cell>
          <cell r="I28" t="str">
            <v/>
          </cell>
          <cell r="J28" t="str">
            <v/>
          </cell>
          <cell r="K28" t="str">
            <v/>
          </cell>
          <cell r="L28">
            <v>0</v>
          </cell>
        </row>
        <row r="29">
          <cell r="A29">
            <v>0</v>
          </cell>
          <cell r="B29">
            <v>0</v>
          </cell>
          <cell r="C29">
            <v>0</v>
          </cell>
          <cell r="D29">
            <v>0</v>
          </cell>
          <cell r="E29">
            <v>0</v>
          </cell>
          <cell r="F29">
            <v>0</v>
          </cell>
          <cell r="G29">
            <v>0</v>
          </cell>
          <cell r="H29" t="str">
            <v/>
          </cell>
          <cell r="I29" t="str">
            <v/>
          </cell>
          <cell r="J29" t="str">
            <v/>
          </cell>
          <cell r="K29" t="str">
            <v/>
          </cell>
          <cell r="L29">
            <v>0</v>
          </cell>
        </row>
        <row r="30">
          <cell r="A30">
            <v>0</v>
          </cell>
          <cell r="B30">
            <v>0</v>
          </cell>
          <cell r="C30">
            <v>0</v>
          </cell>
          <cell r="D30">
            <v>0</v>
          </cell>
          <cell r="E30">
            <v>0</v>
          </cell>
          <cell r="F30">
            <v>0</v>
          </cell>
          <cell r="G30">
            <v>0</v>
          </cell>
          <cell r="H30" t="str">
            <v/>
          </cell>
          <cell r="I30" t="str">
            <v/>
          </cell>
          <cell r="J30" t="str">
            <v/>
          </cell>
          <cell r="K30" t="str">
            <v/>
          </cell>
          <cell r="L30">
            <v>0</v>
          </cell>
        </row>
        <row r="31">
          <cell r="A31">
            <v>0</v>
          </cell>
          <cell r="B31">
            <v>0</v>
          </cell>
          <cell r="C31">
            <v>0</v>
          </cell>
          <cell r="D31">
            <v>0</v>
          </cell>
          <cell r="E31">
            <v>0</v>
          </cell>
          <cell r="F31">
            <v>0</v>
          </cell>
          <cell r="G31">
            <v>0</v>
          </cell>
          <cell r="H31" t="str">
            <v/>
          </cell>
          <cell r="I31" t="str">
            <v/>
          </cell>
          <cell r="J31" t="str">
            <v/>
          </cell>
          <cell r="K31" t="str">
            <v/>
          </cell>
          <cell r="L31">
            <v>0</v>
          </cell>
        </row>
        <row r="32">
          <cell r="A32">
            <v>0</v>
          </cell>
          <cell r="B32">
            <v>0</v>
          </cell>
          <cell r="C32">
            <v>0</v>
          </cell>
          <cell r="D32">
            <v>0</v>
          </cell>
          <cell r="E32">
            <v>0</v>
          </cell>
          <cell r="F32">
            <v>0</v>
          </cell>
          <cell r="G32">
            <v>0</v>
          </cell>
          <cell r="H32" t="str">
            <v/>
          </cell>
          <cell r="I32" t="str">
            <v/>
          </cell>
          <cell r="J32" t="str">
            <v/>
          </cell>
          <cell r="K32" t="str">
            <v/>
          </cell>
          <cell r="L32">
            <v>0</v>
          </cell>
        </row>
        <row r="33">
          <cell r="A33">
            <v>0</v>
          </cell>
          <cell r="B33">
            <v>0</v>
          </cell>
          <cell r="C33">
            <v>0</v>
          </cell>
          <cell r="D33">
            <v>0</v>
          </cell>
          <cell r="E33">
            <v>0</v>
          </cell>
          <cell r="F33">
            <v>0</v>
          </cell>
          <cell r="G33">
            <v>0</v>
          </cell>
          <cell r="H33" t="str">
            <v/>
          </cell>
          <cell r="I33" t="str">
            <v/>
          </cell>
          <cell r="J33" t="str">
            <v/>
          </cell>
          <cell r="K33" t="str">
            <v/>
          </cell>
          <cell r="L33">
            <v>0</v>
          </cell>
        </row>
      </sheetData>
      <sheetData sheetId="4" refreshError="1">
        <row r="34">
          <cell r="A34">
            <v>500</v>
          </cell>
          <cell r="B34">
            <v>4.2000000000000003E-2</v>
          </cell>
          <cell r="C34">
            <v>1.1000000000000001</v>
          </cell>
          <cell r="D34">
            <v>1.9</v>
          </cell>
          <cell r="E34">
            <v>0.58399999999999996</v>
          </cell>
          <cell r="F34">
            <v>0.27300000000000002</v>
          </cell>
          <cell r="G34">
            <v>3.9740000000000002</v>
          </cell>
          <cell r="H34">
            <v>0.54700000000000004</v>
          </cell>
          <cell r="I34">
            <v>0.47599999999999998</v>
          </cell>
          <cell r="J34">
            <v>7.0999999999999994E-2</v>
          </cell>
        </row>
        <row r="35">
          <cell r="A35">
            <v>0</v>
          </cell>
          <cell r="B35" t="str">
            <v/>
          </cell>
          <cell r="C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  <cell r="H35" t="str">
            <v/>
          </cell>
          <cell r="I35" t="str">
            <v/>
          </cell>
          <cell r="J35" t="str">
            <v/>
          </cell>
        </row>
        <row r="36">
          <cell r="A36">
            <v>0</v>
          </cell>
          <cell r="B36" t="str">
            <v/>
          </cell>
          <cell r="C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  <cell r="H36" t="str">
            <v/>
          </cell>
          <cell r="I36" t="str">
            <v/>
          </cell>
          <cell r="J36" t="str">
            <v/>
          </cell>
        </row>
        <row r="37">
          <cell r="A37">
            <v>0</v>
          </cell>
          <cell r="B37" t="str">
            <v/>
          </cell>
          <cell r="C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  <cell r="H37" t="str">
            <v/>
          </cell>
          <cell r="I37" t="str">
            <v/>
          </cell>
          <cell r="J37" t="str">
            <v/>
          </cell>
        </row>
        <row r="38">
          <cell r="A38">
            <v>0</v>
          </cell>
          <cell r="B38" t="str">
            <v/>
          </cell>
          <cell r="C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  <cell r="H38" t="str">
            <v/>
          </cell>
          <cell r="I38" t="str">
            <v/>
          </cell>
          <cell r="J38" t="str">
            <v/>
          </cell>
        </row>
        <row r="39">
          <cell r="A39">
            <v>0</v>
          </cell>
          <cell r="B39" t="str">
            <v/>
          </cell>
          <cell r="C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  <cell r="H39" t="str">
            <v/>
          </cell>
          <cell r="I39" t="str">
            <v/>
          </cell>
          <cell r="J39" t="str">
            <v/>
          </cell>
        </row>
        <row r="40">
          <cell r="A40">
            <v>0</v>
          </cell>
          <cell r="B40" t="str">
            <v/>
          </cell>
          <cell r="C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  <cell r="H40" t="str">
            <v/>
          </cell>
          <cell r="I40" t="str">
            <v/>
          </cell>
          <cell r="J40" t="str">
            <v/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>
        <row r="1">
          <cell r="L1" t="str">
            <v>흄관면벽단위수량입력</v>
          </cell>
          <cell r="P1" t="str">
            <v>윗</v>
          </cell>
          <cell r="Q1" t="str">
            <v xml:space="preserve">          횡       배       수        관        단        위      수       량</v>
          </cell>
          <cell r="AB1" t="str">
            <v>맹암거수량집계표</v>
          </cell>
        </row>
        <row r="2">
          <cell r="L2" t="str">
            <v>흄관(MM)</v>
          </cell>
          <cell r="M2" t="str">
            <v>두께(M)</v>
          </cell>
          <cell r="N2" t="str">
            <v>폭(M)</v>
          </cell>
          <cell r="O2" t="str">
            <v>높이(M)</v>
          </cell>
          <cell r="P2">
            <v>0.3</v>
          </cell>
          <cell r="Q2" t="str">
            <v>A</v>
          </cell>
          <cell r="R2" t="str">
            <v>B</v>
          </cell>
          <cell r="S2" t="str">
            <v>C</v>
          </cell>
          <cell r="T2" t="str">
            <v>W</v>
          </cell>
          <cell r="U2" t="str">
            <v>E</v>
          </cell>
          <cell r="V2" t="str">
            <v>모르터</v>
          </cell>
          <cell r="AB2" t="str">
            <v>TYPE</v>
          </cell>
          <cell r="AC2" t="str">
            <v>유공관</v>
          </cell>
          <cell r="AD2" t="str">
            <v>쇄석</v>
          </cell>
          <cell r="AE2" t="str">
            <v>부직포</v>
          </cell>
          <cell r="AF2" t="str">
            <v>터파기</v>
          </cell>
          <cell r="AG2" t="str">
            <v>잔토</v>
          </cell>
          <cell r="AH2" t="str">
            <v>면고르기</v>
          </cell>
        </row>
        <row r="3">
          <cell r="L3">
            <v>200</v>
          </cell>
          <cell r="M3">
            <v>2.7E-2</v>
          </cell>
          <cell r="N3">
            <v>1</v>
          </cell>
          <cell r="O3">
            <v>0.5</v>
          </cell>
          <cell r="Q3">
            <v>0.127</v>
          </cell>
          <cell r="R3">
            <v>0.16</v>
          </cell>
          <cell r="S3">
            <v>0.127</v>
          </cell>
          <cell r="T3">
            <v>0.45400000000000001</v>
          </cell>
          <cell r="U3">
            <v>0.03</v>
          </cell>
          <cell r="V3">
            <v>1.2800000000000001E-3</v>
          </cell>
          <cell r="AC3">
            <v>200</v>
          </cell>
          <cell r="AD3" t="str">
            <v>㎥</v>
          </cell>
          <cell r="AE3" t="str">
            <v>㎡</v>
          </cell>
          <cell r="AF3" t="str">
            <v>㎥</v>
          </cell>
          <cell r="AG3" t="str">
            <v>㎥</v>
          </cell>
          <cell r="AH3" t="str">
            <v>㎡</v>
          </cell>
        </row>
        <row r="4">
          <cell r="L4">
            <v>250</v>
          </cell>
          <cell r="M4">
            <v>2.8000000000000001E-2</v>
          </cell>
          <cell r="N4">
            <v>1</v>
          </cell>
          <cell r="O4">
            <v>0.55000000000000004</v>
          </cell>
          <cell r="Q4">
            <v>0.153</v>
          </cell>
          <cell r="R4">
            <v>0.16</v>
          </cell>
          <cell r="S4">
            <v>0.153</v>
          </cell>
          <cell r="T4">
            <v>0.50600000000000001</v>
          </cell>
          <cell r="U4">
            <v>0.03</v>
          </cell>
          <cell r="V4">
            <v>1.6000000000000001E-3</v>
          </cell>
          <cell r="AB4">
            <v>1</v>
          </cell>
          <cell r="AC4">
            <v>1</v>
          </cell>
          <cell r="AD4">
            <v>0.20899999999999999</v>
          </cell>
          <cell r="AE4">
            <v>2.0169999999999999</v>
          </cell>
          <cell r="AF4">
            <v>0.24</v>
          </cell>
          <cell r="AG4">
            <v>0.24</v>
          </cell>
        </row>
        <row r="5">
          <cell r="L5">
            <v>300</v>
          </cell>
          <cell r="M5">
            <v>0.03</v>
          </cell>
          <cell r="N5">
            <v>1.5</v>
          </cell>
          <cell r="O5">
            <v>0.6</v>
          </cell>
          <cell r="Q5">
            <v>0.18</v>
          </cell>
          <cell r="R5">
            <v>0.16</v>
          </cell>
          <cell r="S5">
            <v>0.18</v>
          </cell>
          <cell r="T5">
            <v>0.56000000000000005</v>
          </cell>
          <cell r="U5">
            <v>0.03</v>
          </cell>
          <cell r="V5">
            <v>2.32E-3</v>
          </cell>
          <cell r="AB5">
            <v>2</v>
          </cell>
          <cell r="AC5">
            <v>1</v>
          </cell>
          <cell r="AD5">
            <v>0.21</v>
          </cell>
          <cell r="AE5">
            <v>0</v>
          </cell>
          <cell r="AF5">
            <v>0.24</v>
          </cell>
          <cell r="AG5">
            <v>0.24</v>
          </cell>
          <cell r="AH5">
            <v>0</v>
          </cell>
        </row>
        <row r="6">
          <cell r="L6">
            <v>350</v>
          </cell>
          <cell r="M6">
            <v>3.2000000000000001E-2</v>
          </cell>
          <cell r="N6">
            <v>1.5</v>
          </cell>
          <cell r="O6">
            <v>0.64999999999999991</v>
          </cell>
          <cell r="Q6">
            <v>0.20699999999999999</v>
          </cell>
          <cell r="R6">
            <v>0.16</v>
          </cell>
          <cell r="S6">
            <v>0.20699999999999999</v>
          </cell>
          <cell r="T6">
            <v>0.61399999999999999</v>
          </cell>
          <cell r="U6">
            <v>0.03</v>
          </cell>
          <cell r="V6">
            <v>2.5999999999999999E-3</v>
          </cell>
          <cell r="AB6">
            <v>3</v>
          </cell>
          <cell r="AC6">
            <v>0</v>
          </cell>
          <cell r="AD6">
            <v>0.24</v>
          </cell>
          <cell r="AE6">
            <v>2.0169999999999999</v>
          </cell>
          <cell r="AF6">
            <v>0.24</v>
          </cell>
          <cell r="AG6">
            <v>0.24</v>
          </cell>
        </row>
        <row r="7">
          <cell r="L7">
            <v>400</v>
          </cell>
          <cell r="M7">
            <v>3.5000000000000003E-2</v>
          </cell>
          <cell r="N7">
            <v>1.5</v>
          </cell>
          <cell r="O7">
            <v>0.7</v>
          </cell>
          <cell r="Q7">
            <v>0.23500000000000001</v>
          </cell>
          <cell r="R7">
            <v>0.16</v>
          </cell>
          <cell r="S7">
            <v>0.23500000000000001</v>
          </cell>
          <cell r="T7">
            <v>0.67</v>
          </cell>
          <cell r="U7">
            <v>0.03</v>
          </cell>
          <cell r="V7">
            <v>3.1199999999999999E-3</v>
          </cell>
        </row>
        <row r="8">
          <cell r="L8">
            <v>450</v>
          </cell>
          <cell r="M8">
            <v>3.7999999999999999E-2</v>
          </cell>
          <cell r="N8">
            <v>1.5</v>
          </cell>
          <cell r="O8">
            <v>0.75</v>
          </cell>
          <cell r="Q8">
            <v>0.26300000000000001</v>
          </cell>
          <cell r="R8">
            <v>0.16</v>
          </cell>
          <cell r="S8">
            <v>0.26300000000000001</v>
          </cell>
          <cell r="T8">
            <v>0.72599999999999998</v>
          </cell>
          <cell r="U8">
            <v>0.03</v>
          </cell>
          <cell r="V8">
            <v>3.5999999999999999E-3</v>
          </cell>
        </row>
        <row r="9">
          <cell r="L9">
            <v>500</v>
          </cell>
          <cell r="M9">
            <v>4.2000000000000003E-2</v>
          </cell>
          <cell r="N9">
            <v>1.8</v>
          </cell>
          <cell r="O9">
            <v>0.8</v>
          </cell>
          <cell r="Q9">
            <v>0.29199999999999998</v>
          </cell>
          <cell r="R9">
            <v>0.25</v>
          </cell>
          <cell r="S9">
            <v>0.29199999999999998</v>
          </cell>
          <cell r="T9">
            <v>0.78400000000000003</v>
          </cell>
          <cell r="U9">
            <v>0.03</v>
          </cell>
          <cell r="V9">
            <v>4.0000000000000001E-3</v>
          </cell>
        </row>
        <row r="10">
          <cell r="L10">
            <v>600</v>
          </cell>
          <cell r="M10">
            <v>0.05</v>
          </cell>
          <cell r="N10">
            <v>1.8</v>
          </cell>
          <cell r="O10">
            <v>0.89999999999999991</v>
          </cell>
          <cell r="Q10">
            <v>0.35</v>
          </cell>
          <cell r="R10">
            <v>0.25</v>
          </cell>
          <cell r="S10">
            <v>0.35</v>
          </cell>
          <cell r="T10">
            <v>0.89999999999999991</v>
          </cell>
          <cell r="U10">
            <v>0.03</v>
          </cell>
          <cell r="V10">
            <v>4.8000000000000004E-3</v>
          </cell>
        </row>
        <row r="11">
          <cell r="L11">
            <v>700</v>
          </cell>
          <cell r="M11">
            <v>5.8000000000000003E-2</v>
          </cell>
          <cell r="N11">
            <v>1.8</v>
          </cell>
          <cell r="O11">
            <v>1</v>
          </cell>
          <cell r="Q11">
            <v>0.40799999999999997</v>
          </cell>
          <cell r="R11">
            <v>0.25</v>
          </cell>
          <cell r="S11">
            <v>0.40799999999999997</v>
          </cell>
          <cell r="T11">
            <v>1.016</v>
          </cell>
          <cell r="U11">
            <v>0.04</v>
          </cell>
          <cell r="V11">
            <v>5.5999999999999999E-3</v>
          </cell>
        </row>
        <row r="12">
          <cell r="L12">
            <v>800</v>
          </cell>
          <cell r="M12">
            <v>6.6000000000000003E-2</v>
          </cell>
          <cell r="N12">
            <v>2.1</v>
          </cell>
          <cell r="O12">
            <v>1.1000000000000001</v>
          </cell>
          <cell r="Q12">
            <v>0.46600000000000003</v>
          </cell>
          <cell r="R12">
            <v>0.25</v>
          </cell>
          <cell r="S12">
            <v>0.46600000000000003</v>
          </cell>
          <cell r="T12">
            <v>1.1320000000000001</v>
          </cell>
          <cell r="U12">
            <v>0.05</v>
          </cell>
          <cell r="V12">
            <v>6.4000000000000003E-3</v>
          </cell>
        </row>
        <row r="13">
          <cell r="L13">
            <v>900</v>
          </cell>
          <cell r="M13">
            <v>7.4999999999999997E-2</v>
          </cell>
          <cell r="N13">
            <v>2.1</v>
          </cell>
          <cell r="O13">
            <v>1.2</v>
          </cell>
          <cell r="Q13">
            <v>0.52500000000000002</v>
          </cell>
          <cell r="R13">
            <v>0.28000000000000003</v>
          </cell>
          <cell r="S13">
            <v>0.52500000000000002</v>
          </cell>
          <cell r="T13">
            <v>1.25</v>
          </cell>
          <cell r="U13">
            <v>0.05</v>
          </cell>
          <cell r="V13">
            <v>7.1999999999999998E-3</v>
          </cell>
        </row>
        <row r="14">
          <cell r="L14">
            <v>1000</v>
          </cell>
          <cell r="M14">
            <v>8.2000000000000003E-2</v>
          </cell>
          <cell r="N14">
            <v>2.1</v>
          </cell>
          <cell r="O14">
            <v>1.3</v>
          </cell>
          <cell r="Q14">
            <v>0.58199999999999996</v>
          </cell>
          <cell r="R14">
            <v>0.28000000000000003</v>
          </cell>
          <cell r="S14">
            <v>0.58199999999999996</v>
          </cell>
          <cell r="T14">
            <v>1.3639999999999999</v>
          </cell>
          <cell r="U14">
            <v>0.05</v>
          </cell>
          <cell r="V14">
            <v>1.192E-2</v>
          </cell>
        </row>
        <row r="15">
          <cell r="L15">
            <v>1100</v>
          </cell>
          <cell r="M15">
            <v>8.7999999999999995E-2</v>
          </cell>
          <cell r="N15">
            <v>2.1</v>
          </cell>
          <cell r="O15">
            <v>1.4000000000000001</v>
          </cell>
          <cell r="Q15">
            <v>0.63800000000000001</v>
          </cell>
          <cell r="R15">
            <v>0.28000000000000003</v>
          </cell>
          <cell r="S15">
            <v>0.63800000000000001</v>
          </cell>
          <cell r="T15">
            <v>1.476</v>
          </cell>
          <cell r="U15">
            <v>0.05</v>
          </cell>
          <cell r="V15">
            <v>1.3000000000000001E-2</v>
          </cell>
        </row>
        <row r="16">
          <cell r="L16">
            <v>1200</v>
          </cell>
          <cell r="M16">
            <v>9.5000000000000001E-2</v>
          </cell>
          <cell r="N16">
            <v>2.4</v>
          </cell>
          <cell r="O16">
            <v>1.5</v>
          </cell>
          <cell r="Q16">
            <v>0.69499999999999995</v>
          </cell>
          <cell r="R16">
            <v>0.36</v>
          </cell>
          <cell r="S16">
            <v>0.69499999999999995</v>
          </cell>
          <cell r="T16">
            <v>1.5899999999999999</v>
          </cell>
          <cell r="U16">
            <v>0.06</v>
          </cell>
          <cell r="V16">
            <v>1.4199999999999999E-2</v>
          </cell>
        </row>
        <row r="17">
          <cell r="L17">
            <v>1350</v>
          </cell>
          <cell r="M17">
            <v>0.10299999999999999</v>
          </cell>
          <cell r="N17">
            <v>2.4</v>
          </cell>
          <cell r="O17">
            <v>1.6500000000000001</v>
          </cell>
          <cell r="Q17">
            <v>0.77800000000000002</v>
          </cell>
          <cell r="R17">
            <v>0.36</v>
          </cell>
          <cell r="S17">
            <v>0.77800000000000002</v>
          </cell>
          <cell r="T17">
            <v>1.756</v>
          </cell>
          <cell r="U17">
            <v>0.06</v>
          </cell>
          <cell r="V17">
            <v>1.5800000000000002E-2</v>
          </cell>
        </row>
        <row r="18">
          <cell r="L18">
            <v>1500</v>
          </cell>
          <cell r="M18">
            <v>0.112</v>
          </cell>
          <cell r="N18">
            <v>2.4</v>
          </cell>
          <cell r="O18">
            <v>1.8</v>
          </cell>
          <cell r="Q18">
            <v>0.86199999999999999</v>
          </cell>
          <cell r="R18">
            <v>0.36</v>
          </cell>
          <cell r="S18">
            <v>0.86199999999999999</v>
          </cell>
          <cell r="T18">
            <v>1.9239999999999999</v>
          </cell>
          <cell r="U18">
            <v>0.06</v>
          </cell>
          <cell r="V18">
            <v>2.1600000000000001E-2</v>
          </cell>
        </row>
        <row r="19">
          <cell r="L19">
            <v>1650</v>
          </cell>
          <cell r="N19">
            <v>2.7</v>
          </cell>
          <cell r="O19">
            <v>1.95</v>
          </cell>
          <cell r="Q19">
            <v>0.82499999999999996</v>
          </cell>
          <cell r="R19">
            <v>0.44</v>
          </cell>
          <cell r="S19">
            <v>0.82499999999999996</v>
          </cell>
          <cell r="T19">
            <v>1.8499999999999999</v>
          </cell>
          <cell r="U19">
            <v>7.0000000000000007E-2</v>
          </cell>
          <cell r="V19">
            <v>2.3400000000000001E-2</v>
          </cell>
        </row>
        <row r="20">
          <cell r="L20">
            <v>1800</v>
          </cell>
          <cell r="N20">
            <v>2.7</v>
          </cell>
          <cell r="O20">
            <v>2.1</v>
          </cell>
          <cell r="Q20">
            <v>0.9</v>
          </cell>
          <cell r="R20">
            <v>0.44</v>
          </cell>
          <cell r="S20">
            <v>0.9</v>
          </cell>
          <cell r="T20">
            <v>2</v>
          </cell>
          <cell r="U20">
            <v>7.0000000000000007E-2</v>
          </cell>
          <cell r="V20">
            <v>2.5600000000000001E-2</v>
          </cell>
        </row>
        <row r="21">
          <cell r="L21">
            <v>2000</v>
          </cell>
          <cell r="N21">
            <v>2.7</v>
          </cell>
          <cell r="O21">
            <v>2.2999999999999998</v>
          </cell>
          <cell r="Q21">
            <v>1</v>
          </cell>
          <cell r="R21">
            <v>0.44</v>
          </cell>
          <cell r="S21">
            <v>1</v>
          </cell>
          <cell r="T21">
            <v>2.2000000000000002</v>
          </cell>
          <cell r="U21">
            <v>7.0000000000000007E-2</v>
          </cell>
          <cell r="V21">
            <v>2.8399999999999998E-2</v>
          </cell>
        </row>
      </sheetData>
      <sheetData sheetId="12" refreshError="1">
        <row r="2">
          <cell r="S2" t="str">
            <v>횡배수관</v>
          </cell>
          <cell r="T2" t="str">
            <v>40-180-8</v>
          </cell>
          <cell r="U2" t="str">
            <v>합판6회</v>
          </cell>
          <cell r="V2" t="str">
            <v>1:2</v>
          </cell>
        </row>
        <row r="3">
          <cell r="S3" t="str">
            <v>횡배수관날개벽</v>
          </cell>
          <cell r="T3" t="str">
            <v>25-210-8</v>
          </cell>
          <cell r="U3" t="str">
            <v>합판4회</v>
          </cell>
          <cell r="V3" t="e">
            <v>#VALUE!</v>
          </cell>
        </row>
        <row r="4">
          <cell r="S4" t="str">
            <v>종배수관면벽</v>
          </cell>
          <cell r="T4" t="str">
            <v>40-180-8</v>
          </cell>
          <cell r="U4" t="str">
            <v>합판6회</v>
          </cell>
          <cell r="V4" t="str">
            <v>1:2</v>
          </cell>
        </row>
        <row r="5">
          <cell r="S5" t="str">
            <v>집수정</v>
          </cell>
          <cell r="T5" t="str">
            <v>40-180-8</v>
          </cell>
          <cell r="U5" t="str">
            <v>합판6회</v>
          </cell>
          <cell r="V5" t="e">
            <v>#VALUE!</v>
          </cell>
        </row>
        <row r="6">
          <cell r="S6" t="str">
            <v>취수문</v>
          </cell>
          <cell r="T6" t="str">
            <v>40-180-8</v>
          </cell>
          <cell r="U6" t="str">
            <v>합판4회</v>
          </cell>
          <cell r="V6" t="e">
            <v>#VALUE!</v>
          </cell>
        </row>
        <row r="7">
          <cell r="S7">
            <v>0</v>
          </cell>
          <cell r="T7" t="e">
            <v>#VALUE!</v>
          </cell>
          <cell r="U7" t="e">
            <v>#VALUE!</v>
          </cell>
          <cell r="V7" t="e">
            <v>#VALUE!</v>
          </cell>
        </row>
      </sheetData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  <sheetData sheetId="20"/>
    </sheetDataSet>
  </externalBook>
</externalLink>
</file>

<file path=xl/externalLinks/externalLink16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자료입력"/>
      <sheetName val="횡배수관수량총"/>
      <sheetName val="횡배수관수량"/>
      <sheetName val="횡배수관위치조서"/>
      <sheetName val="횡배수관"/>
      <sheetName val="평균높이산출근거"/>
      <sheetName val="적용단위길이"/>
      <sheetName val="횡배수관날개수량(구배1.5)"/>
      <sheetName val="횡배수관날개벽공제토&amp;공제떼산출식"/>
      <sheetName val="면벽"/>
      <sheetName val="집수정수량집계표"/>
      <sheetName val="집수정수량조서"/>
      <sheetName val="집수정"/>
      <sheetName val="종배수관수량"/>
      <sheetName val="종배수관위치조서"/>
      <sheetName val="종배수관면벽구"/>
      <sheetName val="종배수관(구)"/>
      <sheetName val="종배수관면벽신"/>
      <sheetName val="종배수관(신)"/>
      <sheetName val="맹암거수량집계표"/>
      <sheetName val="맹암거단위수량(토사)"/>
      <sheetName val="맹암거단위수량(암)"/>
      <sheetName val="맹암거단위수량(절성토경계부)"/>
      <sheetName val="맹암거위치조서"/>
      <sheetName val="특수기호강도거푸집"/>
      <sheetName val="피벗테이블데이터분석"/>
      <sheetName val="Dialog3"/>
      <sheetName val="조언자"/>
      <sheetName val="배수집계"/>
      <sheetName val="횡배수량집계"/>
      <sheetName val="횡배위치"/>
      <sheetName val="토공"/>
      <sheetName val="날개벽"/>
      <sheetName val="TYPE-1"/>
      <sheetName val="TYPE-2"/>
      <sheetName val="TYPE-3"/>
      <sheetName val="집수정 "/>
      <sheetName val="집수정TYPE1"/>
      <sheetName val="집수정TYPE2"/>
      <sheetName val="종배수관"/>
      <sheetName val="맨홀수량집계표"/>
      <sheetName val="맨홀위치및연장조서"/>
      <sheetName val="맨훌수량산출근거"/>
      <sheetName val="맨홀터파기"/>
      <sheetName val="빗물받이수량집계"/>
      <sheetName val="빗물받이단위수량"/>
      <sheetName val="집수정(주택용)집계"/>
      <sheetName val="집수정(주택용)단위수량"/>
      <sheetName val="Sheet5"/>
      <sheetName val="계산중"/>
      <sheetName val="배수관총"/>
      <sheetName val="위치조서"/>
      <sheetName val="횡배수집계"/>
      <sheetName val="면벽집계"/>
      <sheetName val="흄관 날개벽"/>
      <sheetName val="배수관단위"/>
      <sheetName val="면벽 단수)"/>
      <sheetName val="Module1"/>
      <sheetName val="______C_My_Documents_____2003_2"/>
      <sheetName val="배수관공"/>
    </sheetNames>
    <sheetDataSet>
      <sheetData sheetId="0"/>
      <sheetData sheetId="1"/>
      <sheetData sheetId="2"/>
      <sheetData sheetId="3"/>
      <sheetData sheetId="4" refreshError="1">
        <row r="12">
          <cell r="A12">
            <v>1</v>
          </cell>
          <cell r="B12" t="str">
            <v>0+9</v>
          </cell>
          <cell r="D12">
            <v>0</v>
          </cell>
          <cell r="F12">
            <v>0</v>
          </cell>
          <cell r="H12">
            <v>0</v>
          </cell>
          <cell r="I12">
            <v>0</v>
          </cell>
        </row>
        <row r="13">
          <cell r="A13">
            <v>2</v>
          </cell>
          <cell r="B13" t="str">
            <v>43+5</v>
          </cell>
          <cell r="C13">
            <v>600</v>
          </cell>
          <cell r="D13">
            <v>12</v>
          </cell>
          <cell r="E13" t="str">
            <v>45</v>
          </cell>
          <cell r="F13">
            <v>1.25</v>
          </cell>
          <cell r="G13">
            <v>1</v>
          </cell>
          <cell r="H13">
            <v>0</v>
          </cell>
          <cell r="I13">
            <v>2</v>
          </cell>
        </row>
        <row r="14">
          <cell r="A14">
            <v>3</v>
          </cell>
          <cell r="B14" t="str">
            <v>45+14</v>
          </cell>
          <cell r="C14">
            <v>800</v>
          </cell>
          <cell r="D14">
            <v>8</v>
          </cell>
          <cell r="E14" t="str">
            <v>0</v>
          </cell>
          <cell r="F14">
            <v>1.02</v>
          </cell>
          <cell r="G14">
            <v>1</v>
          </cell>
          <cell r="H14">
            <v>2</v>
          </cell>
        </row>
        <row r="15">
          <cell r="A15">
            <v>4</v>
          </cell>
          <cell r="B15" t="str">
            <v>48+9</v>
          </cell>
          <cell r="C15">
            <v>600</v>
          </cell>
          <cell r="D15">
            <v>7.5</v>
          </cell>
          <cell r="E15" t="str">
            <v>15</v>
          </cell>
          <cell r="F15">
            <v>1</v>
          </cell>
          <cell r="G15">
            <v>1</v>
          </cell>
          <cell r="H15">
            <v>2</v>
          </cell>
        </row>
        <row r="16">
          <cell r="A16">
            <v>5</v>
          </cell>
          <cell r="B16" t="str">
            <v>81+17</v>
          </cell>
          <cell r="C16">
            <v>600</v>
          </cell>
          <cell r="D16">
            <v>8</v>
          </cell>
          <cell r="E16" t="str">
            <v>0</v>
          </cell>
          <cell r="F16">
            <v>1.22</v>
          </cell>
          <cell r="G16">
            <v>1</v>
          </cell>
          <cell r="H16">
            <v>2</v>
          </cell>
        </row>
        <row r="17">
          <cell r="A17">
            <v>6</v>
          </cell>
          <cell r="B17" t="str">
            <v>85+10</v>
          </cell>
          <cell r="C17">
            <v>800</v>
          </cell>
          <cell r="D17">
            <v>9.6999999999999993</v>
          </cell>
          <cell r="E17" t="str">
            <v>15</v>
          </cell>
          <cell r="F17">
            <v>1.34</v>
          </cell>
          <cell r="G17">
            <v>1</v>
          </cell>
          <cell r="H17">
            <v>2</v>
          </cell>
        </row>
        <row r="18">
          <cell r="A18" t="str">
            <v/>
          </cell>
          <cell r="D18">
            <v>0</v>
          </cell>
          <cell r="F18">
            <v>0</v>
          </cell>
        </row>
        <row r="19">
          <cell r="A19" t="str">
            <v/>
          </cell>
          <cell r="D19">
            <v>0</v>
          </cell>
          <cell r="F19">
            <v>0</v>
          </cell>
        </row>
        <row r="20">
          <cell r="A20" t="str">
            <v/>
          </cell>
          <cell r="D20">
            <v>0</v>
          </cell>
          <cell r="F20">
            <v>0</v>
          </cell>
        </row>
        <row r="21">
          <cell r="A21" t="str">
            <v/>
          </cell>
          <cell r="D21">
            <v>0</v>
          </cell>
          <cell r="F21">
            <v>0</v>
          </cell>
        </row>
        <row r="22">
          <cell r="A22" t="str">
            <v/>
          </cell>
          <cell r="D22">
            <v>0</v>
          </cell>
          <cell r="F22">
            <v>0</v>
          </cell>
        </row>
        <row r="23">
          <cell r="A23" t="str">
            <v/>
          </cell>
          <cell r="D23">
            <v>0</v>
          </cell>
          <cell r="F23">
            <v>0</v>
          </cell>
        </row>
        <row r="24">
          <cell r="A24" t="str">
            <v/>
          </cell>
          <cell r="D24">
            <v>0</v>
          </cell>
          <cell r="F24">
            <v>0</v>
          </cell>
        </row>
        <row r="25">
          <cell r="A25" t="str">
            <v/>
          </cell>
          <cell r="D25">
            <v>0</v>
          </cell>
          <cell r="F25">
            <v>0</v>
          </cell>
        </row>
        <row r="26">
          <cell r="A26" t="str">
            <v/>
          </cell>
          <cell r="D26">
            <v>0</v>
          </cell>
          <cell r="F26">
            <v>0</v>
          </cell>
        </row>
        <row r="27">
          <cell r="A27" t="str">
            <v/>
          </cell>
          <cell r="D27">
            <v>0</v>
          </cell>
          <cell r="F27">
            <v>0</v>
          </cell>
        </row>
        <row r="28">
          <cell r="A28" t="str">
            <v/>
          </cell>
          <cell r="D28">
            <v>0</v>
          </cell>
          <cell r="F28">
            <v>0</v>
          </cell>
        </row>
        <row r="29">
          <cell r="A29" t="str">
            <v/>
          </cell>
          <cell r="D29">
            <v>0</v>
          </cell>
          <cell r="F29">
            <v>0</v>
          </cell>
        </row>
        <row r="30">
          <cell r="A30" t="str">
            <v/>
          </cell>
          <cell r="D30">
            <v>0</v>
          </cell>
          <cell r="F30">
            <v>0</v>
          </cell>
        </row>
        <row r="31">
          <cell r="A31" t="str">
            <v/>
          </cell>
          <cell r="D31">
            <v>0</v>
          </cell>
          <cell r="F31">
            <v>0</v>
          </cell>
        </row>
        <row r="32">
          <cell r="A32" t="str">
            <v/>
          </cell>
          <cell r="D32">
            <v>0</v>
          </cell>
          <cell r="F32">
            <v>0</v>
          </cell>
        </row>
        <row r="33">
          <cell r="A33" t="str">
            <v/>
          </cell>
          <cell r="D33">
            <v>0</v>
          </cell>
          <cell r="F33">
            <v>0</v>
          </cell>
        </row>
        <row r="34">
          <cell r="A34" t="str">
            <v/>
          </cell>
          <cell r="D34">
            <v>0</v>
          </cell>
          <cell r="F34">
            <v>0</v>
          </cell>
        </row>
        <row r="35">
          <cell r="A35" t="str">
            <v/>
          </cell>
          <cell r="D35">
            <v>0</v>
          </cell>
          <cell r="F35">
            <v>0</v>
          </cell>
        </row>
        <row r="36">
          <cell r="A36" t="str">
            <v/>
          </cell>
          <cell r="D36">
            <v>0</v>
          </cell>
          <cell r="F36">
            <v>0</v>
          </cell>
        </row>
        <row r="37">
          <cell r="A37" t="str">
            <v/>
          </cell>
          <cell r="D37">
            <v>0</v>
          </cell>
          <cell r="F37">
            <v>0</v>
          </cell>
        </row>
        <row r="38">
          <cell r="A38" t="str">
            <v/>
          </cell>
          <cell r="D38">
            <v>0</v>
          </cell>
          <cell r="F38">
            <v>0</v>
          </cell>
        </row>
        <row r="39">
          <cell r="A39" t="str">
            <v/>
          </cell>
          <cell r="D39">
            <v>0</v>
          </cell>
          <cell r="F39">
            <v>0</v>
          </cell>
        </row>
        <row r="40">
          <cell r="A40" t="str">
            <v/>
          </cell>
          <cell r="D40">
            <v>0</v>
          </cell>
          <cell r="F40">
            <v>0</v>
          </cell>
        </row>
        <row r="41">
          <cell r="A41" t="str">
            <v/>
          </cell>
          <cell r="D41">
            <v>0</v>
          </cell>
          <cell r="F41">
            <v>0</v>
          </cell>
        </row>
      </sheetData>
      <sheetData sheetId="5" refreshError="1"/>
      <sheetData sheetId="6" refreshError="1">
        <row r="2">
          <cell r="B2">
            <v>6</v>
          </cell>
          <cell r="D2" t="str">
            <v>횡배수관 평균높이 산출근거</v>
          </cell>
        </row>
        <row r="4">
          <cell r="A4">
            <v>1</v>
          </cell>
          <cell r="B4">
            <v>1</v>
          </cell>
          <cell r="C4" t="str">
            <v>측점</v>
          </cell>
          <cell r="D4" t="str">
            <v>0+9</v>
          </cell>
          <cell r="F4" t="str">
            <v>규격</v>
          </cell>
          <cell r="G4">
            <v>0</v>
          </cell>
          <cell r="I4" t="str">
            <v>사각</v>
          </cell>
          <cell r="J4">
            <v>0</v>
          </cell>
          <cell r="K4" t="str">
            <v>연장</v>
          </cell>
          <cell r="L4">
            <v>0</v>
          </cell>
        </row>
        <row r="5">
          <cell r="C5" t="str">
            <v>번호</v>
          </cell>
          <cell r="D5" t="str">
            <v>거리</v>
          </cell>
          <cell r="E5" t="str">
            <v>높이1</v>
          </cell>
          <cell r="F5" t="str">
            <v>높이2</v>
          </cell>
          <cell r="G5" t="str">
            <v>면적</v>
          </cell>
        </row>
        <row r="6">
          <cell r="C6">
            <v>1</v>
          </cell>
          <cell r="D6">
            <v>0</v>
          </cell>
          <cell r="E6">
            <v>0</v>
          </cell>
          <cell r="G6" t="str">
            <v>0.00</v>
          </cell>
        </row>
        <row r="7">
          <cell r="C7">
            <v>2</v>
          </cell>
          <cell r="D7">
            <v>0</v>
          </cell>
          <cell r="E7">
            <v>0</v>
          </cell>
          <cell r="F7">
            <v>0</v>
          </cell>
          <cell r="G7">
            <v>0</v>
          </cell>
        </row>
        <row r="8">
          <cell r="C8">
            <v>3</v>
          </cell>
          <cell r="D8">
            <v>0</v>
          </cell>
          <cell r="E8">
            <v>0</v>
          </cell>
          <cell r="G8">
            <v>0</v>
          </cell>
        </row>
        <row r="9">
          <cell r="C9">
            <v>4</v>
          </cell>
          <cell r="D9">
            <v>0</v>
          </cell>
          <cell r="E9">
            <v>0</v>
          </cell>
          <cell r="G9">
            <v>0</v>
          </cell>
        </row>
        <row r="10">
          <cell r="C10">
            <v>5</v>
          </cell>
          <cell r="D10">
            <v>0</v>
          </cell>
          <cell r="E10">
            <v>0</v>
          </cell>
          <cell r="G10">
            <v>0</v>
          </cell>
        </row>
        <row r="11">
          <cell r="C11" t="str">
            <v/>
          </cell>
          <cell r="G11" t="str">
            <v/>
          </cell>
        </row>
        <row r="12">
          <cell r="C12" t="str">
            <v/>
          </cell>
          <cell r="G12" t="str">
            <v/>
          </cell>
        </row>
        <row r="13">
          <cell r="C13" t="str">
            <v/>
          </cell>
          <cell r="G13" t="str">
            <v/>
          </cell>
        </row>
        <row r="14">
          <cell r="C14" t="str">
            <v/>
          </cell>
          <cell r="G14" t="str">
            <v/>
          </cell>
        </row>
        <row r="15">
          <cell r="C15" t="str">
            <v/>
          </cell>
          <cell r="G15" t="str">
            <v/>
          </cell>
        </row>
        <row r="16">
          <cell r="C16" t="str">
            <v/>
          </cell>
          <cell r="G16" t="str">
            <v/>
          </cell>
        </row>
        <row r="17">
          <cell r="C17" t="str">
            <v/>
          </cell>
          <cell r="G17" t="str">
            <v/>
          </cell>
        </row>
        <row r="18">
          <cell r="C18" t="str">
            <v>합계</v>
          </cell>
          <cell r="D18">
            <v>0</v>
          </cell>
          <cell r="E18">
            <v>0</v>
          </cell>
          <cell r="F18">
            <v>0</v>
          </cell>
          <cell r="G18">
            <v>0</v>
          </cell>
        </row>
        <row r="20">
          <cell r="D20" t="str">
            <v>평균높이</v>
          </cell>
          <cell r="H20">
            <v>0</v>
          </cell>
          <cell r="J20" t="str">
            <v>=</v>
          </cell>
          <cell r="K20">
            <v>0</v>
          </cell>
          <cell r="L20" t="str">
            <v>M</v>
          </cell>
        </row>
        <row r="22">
          <cell r="A22">
            <v>2</v>
          </cell>
          <cell r="B22">
            <v>2</v>
          </cell>
          <cell r="C22" t="str">
            <v>측점</v>
          </cell>
          <cell r="D22" t="str">
            <v>43+5</v>
          </cell>
          <cell r="F22" t="str">
            <v>규격</v>
          </cell>
          <cell r="G22">
            <v>600</v>
          </cell>
          <cell r="I22" t="str">
            <v>사각</v>
          </cell>
          <cell r="J22" t="str">
            <v>45</v>
          </cell>
          <cell r="K22" t="str">
            <v>연장</v>
          </cell>
          <cell r="L22">
            <v>12</v>
          </cell>
        </row>
        <row r="23">
          <cell r="C23" t="str">
            <v>번호</v>
          </cell>
          <cell r="D23" t="str">
            <v>거리</v>
          </cell>
          <cell r="E23" t="str">
            <v>높이1</v>
          </cell>
          <cell r="F23" t="str">
            <v>높이2</v>
          </cell>
          <cell r="G23" t="str">
            <v>면적</v>
          </cell>
        </row>
        <row r="24">
          <cell r="C24">
            <v>1</v>
          </cell>
          <cell r="D24">
            <v>0</v>
          </cell>
          <cell r="E24">
            <v>1.4</v>
          </cell>
          <cell r="G24" t="str">
            <v>0.00</v>
          </cell>
        </row>
        <row r="25">
          <cell r="C25">
            <v>2</v>
          </cell>
          <cell r="D25">
            <v>12</v>
          </cell>
          <cell r="E25">
            <v>1.1000000000000001</v>
          </cell>
          <cell r="G25">
            <v>15</v>
          </cell>
        </row>
        <row r="26">
          <cell r="C26">
            <v>3</v>
          </cell>
          <cell r="D26">
            <v>0</v>
          </cell>
          <cell r="E26">
            <v>0</v>
          </cell>
          <cell r="G26">
            <v>0</v>
          </cell>
        </row>
        <row r="27">
          <cell r="C27">
            <v>4</v>
          </cell>
          <cell r="D27">
            <v>0</v>
          </cell>
          <cell r="E27">
            <v>0</v>
          </cell>
          <cell r="G27">
            <v>0</v>
          </cell>
        </row>
        <row r="28">
          <cell r="C28">
            <v>5</v>
          </cell>
          <cell r="D28">
            <v>0</v>
          </cell>
          <cell r="E28">
            <v>0</v>
          </cell>
          <cell r="G28">
            <v>0</v>
          </cell>
        </row>
        <row r="29">
          <cell r="C29" t="str">
            <v/>
          </cell>
          <cell r="G29" t="str">
            <v/>
          </cell>
        </row>
        <row r="30">
          <cell r="C30" t="str">
            <v/>
          </cell>
          <cell r="G30" t="str">
            <v/>
          </cell>
        </row>
        <row r="31">
          <cell r="C31" t="str">
            <v/>
          </cell>
          <cell r="G31" t="str">
            <v/>
          </cell>
        </row>
        <row r="32">
          <cell r="C32" t="str">
            <v/>
          </cell>
          <cell r="G32" t="str">
            <v/>
          </cell>
        </row>
        <row r="33">
          <cell r="C33" t="str">
            <v/>
          </cell>
          <cell r="G33" t="str">
            <v/>
          </cell>
        </row>
        <row r="34">
          <cell r="C34" t="str">
            <v/>
          </cell>
          <cell r="G34" t="str">
            <v/>
          </cell>
        </row>
        <row r="35">
          <cell r="C35" t="str">
            <v/>
          </cell>
          <cell r="G35" t="str">
            <v/>
          </cell>
        </row>
        <row r="36">
          <cell r="C36" t="str">
            <v>합계</v>
          </cell>
          <cell r="D36">
            <v>12</v>
          </cell>
          <cell r="E36">
            <v>2.5</v>
          </cell>
          <cell r="F36">
            <v>0</v>
          </cell>
          <cell r="G36">
            <v>15</v>
          </cell>
        </row>
        <row r="38">
          <cell r="D38" t="str">
            <v>평균높이</v>
          </cell>
          <cell r="H38" t="str">
            <v>15 / 12</v>
          </cell>
          <cell r="J38" t="str">
            <v>=</v>
          </cell>
          <cell r="K38">
            <v>1.25</v>
          </cell>
          <cell r="L38" t="str">
            <v>M</v>
          </cell>
        </row>
        <row r="40">
          <cell r="B40">
            <v>0</v>
          </cell>
          <cell r="D40" t="str">
            <v>횡배수관 평균높이 산출근거</v>
          </cell>
        </row>
        <row r="42">
          <cell r="A42">
            <v>3</v>
          </cell>
          <cell r="B42">
            <v>3</v>
          </cell>
          <cell r="C42" t="str">
            <v>측점</v>
          </cell>
          <cell r="D42" t="str">
            <v>45+14</v>
          </cell>
          <cell r="F42" t="str">
            <v>규격</v>
          </cell>
          <cell r="G42">
            <v>800</v>
          </cell>
          <cell r="I42" t="str">
            <v>사각</v>
          </cell>
          <cell r="J42" t="str">
            <v>0</v>
          </cell>
          <cell r="K42" t="str">
            <v>연장</v>
          </cell>
          <cell r="L42">
            <v>8</v>
          </cell>
        </row>
        <row r="43">
          <cell r="C43" t="str">
            <v>번호</v>
          </cell>
          <cell r="D43" t="str">
            <v>거리</v>
          </cell>
          <cell r="E43" t="str">
            <v>높이1</v>
          </cell>
          <cell r="F43" t="str">
            <v>높이2</v>
          </cell>
          <cell r="G43" t="str">
            <v>면적</v>
          </cell>
        </row>
        <row r="44">
          <cell r="C44">
            <v>1</v>
          </cell>
          <cell r="D44">
            <v>0</v>
          </cell>
          <cell r="E44">
            <v>0.3</v>
          </cell>
          <cell r="G44" t="str">
            <v>0.00</v>
          </cell>
        </row>
        <row r="45">
          <cell r="C45">
            <v>2</v>
          </cell>
          <cell r="D45">
            <v>1</v>
          </cell>
          <cell r="E45">
            <v>1.2</v>
          </cell>
          <cell r="F45">
            <v>0</v>
          </cell>
          <cell r="G45">
            <v>0.75</v>
          </cell>
        </row>
        <row r="46">
          <cell r="C46">
            <v>3</v>
          </cell>
          <cell r="D46">
            <v>4.7</v>
          </cell>
          <cell r="E46">
            <v>1.4</v>
          </cell>
          <cell r="F46">
            <v>0</v>
          </cell>
          <cell r="G46">
            <v>6.1099999999999994</v>
          </cell>
        </row>
        <row r="47">
          <cell r="C47">
            <v>4</v>
          </cell>
          <cell r="D47">
            <v>1.2</v>
          </cell>
          <cell r="E47">
            <v>0.3</v>
          </cell>
          <cell r="G47">
            <v>1.02</v>
          </cell>
        </row>
        <row r="48">
          <cell r="C48">
            <v>5</v>
          </cell>
          <cell r="D48">
            <v>1.1000000000000001</v>
          </cell>
          <cell r="E48">
            <v>0.2</v>
          </cell>
          <cell r="G48">
            <v>0.27500000000000002</v>
          </cell>
        </row>
        <row r="49">
          <cell r="C49" t="str">
            <v/>
          </cell>
          <cell r="E49">
            <v>0</v>
          </cell>
          <cell r="G49" t="str">
            <v/>
          </cell>
        </row>
        <row r="50">
          <cell r="C50" t="str">
            <v/>
          </cell>
          <cell r="G50" t="str">
            <v/>
          </cell>
        </row>
        <row r="51">
          <cell r="C51" t="str">
            <v/>
          </cell>
          <cell r="G51" t="str">
            <v/>
          </cell>
        </row>
        <row r="52">
          <cell r="C52" t="str">
            <v/>
          </cell>
          <cell r="G52" t="str">
            <v/>
          </cell>
        </row>
        <row r="53">
          <cell r="C53" t="str">
            <v/>
          </cell>
          <cell r="G53" t="str">
            <v/>
          </cell>
        </row>
        <row r="54">
          <cell r="C54" t="str">
            <v/>
          </cell>
          <cell r="G54" t="str">
            <v/>
          </cell>
        </row>
        <row r="55">
          <cell r="C55" t="str">
            <v/>
          </cell>
          <cell r="G55" t="str">
            <v/>
          </cell>
        </row>
        <row r="56">
          <cell r="C56" t="str">
            <v>합계</v>
          </cell>
          <cell r="D56">
            <v>8</v>
          </cell>
          <cell r="E56">
            <v>3.4</v>
          </cell>
          <cell r="F56">
            <v>0</v>
          </cell>
          <cell r="G56">
            <v>8.1549999999999994</v>
          </cell>
        </row>
        <row r="58">
          <cell r="D58" t="str">
            <v>평균높이</v>
          </cell>
          <cell r="H58" t="str">
            <v>8.155 / 8</v>
          </cell>
          <cell r="J58" t="str">
            <v>=</v>
          </cell>
          <cell r="K58">
            <v>1.02</v>
          </cell>
          <cell r="L58" t="str">
            <v>M</v>
          </cell>
        </row>
        <row r="60">
          <cell r="A60">
            <v>4</v>
          </cell>
          <cell r="B60">
            <v>4</v>
          </cell>
          <cell r="C60" t="str">
            <v>측점</v>
          </cell>
          <cell r="D60" t="str">
            <v>48+9</v>
          </cell>
          <cell r="F60" t="str">
            <v>규격</v>
          </cell>
          <cell r="G60">
            <v>600</v>
          </cell>
          <cell r="I60" t="str">
            <v>사각</v>
          </cell>
          <cell r="J60" t="str">
            <v>15</v>
          </cell>
          <cell r="K60" t="str">
            <v>연장</v>
          </cell>
          <cell r="L60">
            <v>7.5</v>
          </cell>
        </row>
        <row r="61">
          <cell r="C61" t="str">
            <v>번호</v>
          </cell>
          <cell r="D61" t="str">
            <v>거리</v>
          </cell>
          <cell r="E61" t="str">
            <v>높이1</v>
          </cell>
          <cell r="F61" t="str">
            <v>높이2</v>
          </cell>
          <cell r="G61" t="str">
            <v>면적</v>
          </cell>
        </row>
        <row r="62">
          <cell r="C62">
            <v>1</v>
          </cell>
          <cell r="D62">
            <v>0</v>
          </cell>
          <cell r="E62">
            <v>0.3</v>
          </cell>
          <cell r="G62" t="str">
            <v>0.00</v>
          </cell>
        </row>
        <row r="63">
          <cell r="C63">
            <v>2</v>
          </cell>
          <cell r="D63">
            <v>0.7</v>
          </cell>
          <cell r="E63">
            <v>0.3</v>
          </cell>
          <cell r="F63">
            <v>0</v>
          </cell>
          <cell r="G63">
            <v>0.21</v>
          </cell>
        </row>
        <row r="64">
          <cell r="C64">
            <v>3</v>
          </cell>
          <cell r="D64">
            <v>1.2</v>
          </cell>
          <cell r="E64">
            <v>1.2</v>
          </cell>
          <cell r="G64">
            <v>0.89999999999999991</v>
          </cell>
        </row>
        <row r="65">
          <cell r="C65">
            <v>4</v>
          </cell>
          <cell r="D65">
            <v>4.2</v>
          </cell>
          <cell r="E65">
            <v>1.3</v>
          </cell>
          <cell r="G65">
            <v>5.25</v>
          </cell>
        </row>
        <row r="66">
          <cell r="C66">
            <v>5</v>
          </cell>
          <cell r="D66">
            <v>1.4</v>
          </cell>
          <cell r="E66">
            <v>0.3</v>
          </cell>
          <cell r="G66">
            <v>1.1199999999999999</v>
          </cell>
        </row>
        <row r="67">
          <cell r="C67" t="str">
            <v/>
          </cell>
          <cell r="G67" t="str">
            <v/>
          </cell>
        </row>
        <row r="68">
          <cell r="C68" t="str">
            <v/>
          </cell>
          <cell r="G68" t="str">
            <v/>
          </cell>
        </row>
        <row r="69">
          <cell r="C69" t="str">
            <v/>
          </cell>
          <cell r="G69" t="str">
            <v/>
          </cell>
        </row>
        <row r="70">
          <cell r="C70" t="str">
            <v/>
          </cell>
          <cell r="G70" t="str">
            <v/>
          </cell>
        </row>
        <row r="71">
          <cell r="C71" t="str">
            <v/>
          </cell>
          <cell r="G71" t="str">
            <v/>
          </cell>
        </row>
        <row r="72">
          <cell r="C72" t="str">
            <v/>
          </cell>
          <cell r="G72" t="str">
            <v/>
          </cell>
        </row>
        <row r="73">
          <cell r="C73" t="str">
            <v/>
          </cell>
          <cell r="G73" t="str">
            <v/>
          </cell>
        </row>
        <row r="74">
          <cell r="C74" t="str">
            <v>합계</v>
          </cell>
          <cell r="D74">
            <v>7.5</v>
          </cell>
          <cell r="E74">
            <v>3.3999999999999995</v>
          </cell>
          <cell r="F74">
            <v>0</v>
          </cell>
          <cell r="G74">
            <v>7.4799999999999995</v>
          </cell>
        </row>
        <row r="76">
          <cell r="D76" t="str">
            <v>평균높이</v>
          </cell>
          <cell r="H76" t="str">
            <v>7.48 / 7.5</v>
          </cell>
          <cell r="J76" t="str">
            <v>=</v>
          </cell>
          <cell r="K76">
            <v>1</v>
          </cell>
          <cell r="L76" t="str">
            <v>M</v>
          </cell>
        </row>
        <row r="78">
          <cell r="B78">
            <v>0</v>
          </cell>
          <cell r="D78" t="str">
            <v>횡배수관 평균높이 산출근거</v>
          </cell>
        </row>
        <row r="80">
          <cell r="A80">
            <v>5</v>
          </cell>
          <cell r="B80">
            <v>5</v>
          </cell>
          <cell r="C80" t="str">
            <v>측점</v>
          </cell>
          <cell r="D80" t="str">
            <v>81+17</v>
          </cell>
          <cell r="F80" t="str">
            <v>규격</v>
          </cell>
          <cell r="G80">
            <v>600</v>
          </cell>
          <cell r="I80" t="str">
            <v>사각</v>
          </cell>
          <cell r="J80" t="str">
            <v>0</v>
          </cell>
          <cell r="K80" t="str">
            <v>연장</v>
          </cell>
          <cell r="L80">
            <v>8</v>
          </cell>
        </row>
        <row r="81">
          <cell r="C81" t="str">
            <v>번호</v>
          </cell>
          <cell r="D81" t="str">
            <v>거리</v>
          </cell>
          <cell r="E81" t="str">
            <v>높이1</v>
          </cell>
          <cell r="F81" t="str">
            <v>높이2</v>
          </cell>
          <cell r="G81" t="str">
            <v>면적</v>
          </cell>
        </row>
        <row r="82">
          <cell r="C82">
            <v>1</v>
          </cell>
          <cell r="D82">
            <v>0</v>
          </cell>
          <cell r="E82">
            <v>0.3</v>
          </cell>
          <cell r="G82" t="str">
            <v>0.00</v>
          </cell>
        </row>
        <row r="83">
          <cell r="C83">
            <v>2</v>
          </cell>
          <cell r="D83">
            <v>0.6</v>
          </cell>
          <cell r="E83">
            <v>0.3</v>
          </cell>
          <cell r="G83">
            <v>0.18</v>
          </cell>
        </row>
        <row r="84">
          <cell r="C84">
            <v>3</v>
          </cell>
          <cell r="D84">
            <v>0.8</v>
          </cell>
          <cell r="E84">
            <v>1.3</v>
          </cell>
          <cell r="G84">
            <v>0.64000000000000012</v>
          </cell>
        </row>
        <row r="85">
          <cell r="C85">
            <v>4</v>
          </cell>
          <cell r="D85">
            <v>5.4</v>
          </cell>
          <cell r="E85">
            <v>1.6</v>
          </cell>
          <cell r="G85">
            <v>7.8300000000000018</v>
          </cell>
        </row>
        <row r="86">
          <cell r="C86">
            <v>5</v>
          </cell>
          <cell r="D86">
            <v>1.2</v>
          </cell>
          <cell r="E86">
            <v>0.3</v>
          </cell>
          <cell r="G86">
            <v>1.1400000000000001</v>
          </cell>
        </row>
        <row r="87">
          <cell r="C87" t="str">
            <v/>
          </cell>
          <cell r="G87" t="str">
            <v/>
          </cell>
        </row>
        <row r="88">
          <cell r="C88" t="str">
            <v/>
          </cell>
          <cell r="G88" t="str">
            <v/>
          </cell>
        </row>
        <row r="89">
          <cell r="C89" t="str">
            <v/>
          </cell>
          <cell r="G89" t="str">
            <v/>
          </cell>
        </row>
        <row r="90">
          <cell r="C90" t="str">
            <v/>
          </cell>
          <cell r="G90" t="str">
            <v/>
          </cell>
        </row>
        <row r="91">
          <cell r="C91" t="str">
            <v/>
          </cell>
          <cell r="G91" t="str">
            <v/>
          </cell>
        </row>
        <row r="92">
          <cell r="C92" t="str">
            <v/>
          </cell>
          <cell r="G92" t="str">
            <v/>
          </cell>
        </row>
        <row r="93">
          <cell r="C93" t="str">
            <v/>
          </cell>
          <cell r="G93" t="str">
            <v/>
          </cell>
        </row>
        <row r="94">
          <cell r="C94" t="str">
            <v>합계</v>
          </cell>
          <cell r="D94">
            <v>8</v>
          </cell>
          <cell r="E94">
            <v>3.8</v>
          </cell>
          <cell r="F94">
            <v>0</v>
          </cell>
          <cell r="G94">
            <v>9.7900000000000027</v>
          </cell>
        </row>
        <row r="96">
          <cell r="D96" t="str">
            <v>평균높이</v>
          </cell>
          <cell r="H96" t="str">
            <v>9.79 / 8</v>
          </cell>
          <cell r="J96" t="str">
            <v>=</v>
          </cell>
          <cell r="K96">
            <v>1.22</v>
          </cell>
          <cell r="L96" t="str">
            <v>M</v>
          </cell>
        </row>
        <row r="98">
          <cell r="A98">
            <v>6</v>
          </cell>
          <cell r="B98">
            <v>6</v>
          </cell>
          <cell r="C98" t="str">
            <v>측점</v>
          </cell>
          <cell r="D98" t="str">
            <v>85+10</v>
          </cell>
          <cell r="F98" t="str">
            <v>규격</v>
          </cell>
          <cell r="G98">
            <v>800</v>
          </cell>
          <cell r="I98" t="str">
            <v>사각</v>
          </cell>
          <cell r="J98" t="str">
            <v>15</v>
          </cell>
          <cell r="K98" t="str">
            <v>연장</v>
          </cell>
          <cell r="L98">
            <v>9.6999999999999993</v>
          </cell>
        </row>
        <row r="99">
          <cell r="C99" t="str">
            <v>번호</v>
          </cell>
          <cell r="D99" t="str">
            <v>거리</v>
          </cell>
          <cell r="E99" t="str">
            <v>높이1</v>
          </cell>
          <cell r="F99" t="str">
            <v>높이2</v>
          </cell>
          <cell r="G99" t="str">
            <v>면적</v>
          </cell>
        </row>
        <row r="100">
          <cell r="C100">
            <v>1</v>
          </cell>
          <cell r="D100">
            <v>0</v>
          </cell>
          <cell r="E100">
            <v>0.3</v>
          </cell>
          <cell r="G100" t="str">
            <v>0.00</v>
          </cell>
        </row>
        <row r="101">
          <cell r="C101">
            <v>2</v>
          </cell>
          <cell r="D101">
            <v>1.6</v>
          </cell>
          <cell r="E101">
            <v>1.6</v>
          </cell>
          <cell r="G101">
            <v>1.5200000000000002</v>
          </cell>
        </row>
        <row r="102">
          <cell r="C102">
            <v>3</v>
          </cell>
          <cell r="D102">
            <v>5.4</v>
          </cell>
          <cell r="E102">
            <v>1.8</v>
          </cell>
          <cell r="G102">
            <v>9.1800000000000015</v>
          </cell>
        </row>
        <row r="103">
          <cell r="C103">
            <v>4</v>
          </cell>
          <cell r="D103">
            <v>2</v>
          </cell>
          <cell r="E103">
            <v>0.3</v>
          </cell>
          <cell r="G103">
            <v>2.1</v>
          </cell>
        </row>
        <row r="104">
          <cell r="C104">
            <v>5</v>
          </cell>
          <cell r="D104">
            <v>0.7</v>
          </cell>
          <cell r="E104">
            <v>0.3</v>
          </cell>
          <cell r="G104">
            <v>0.21</v>
          </cell>
        </row>
        <row r="105">
          <cell r="C105" t="str">
            <v/>
          </cell>
          <cell r="G105" t="str">
            <v/>
          </cell>
        </row>
        <row r="106">
          <cell r="C106" t="str">
            <v/>
          </cell>
          <cell r="G106" t="str">
            <v/>
          </cell>
        </row>
        <row r="107">
          <cell r="C107" t="str">
            <v/>
          </cell>
          <cell r="G107" t="str">
            <v/>
          </cell>
        </row>
        <row r="108">
          <cell r="C108" t="str">
            <v/>
          </cell>
          <cell r="G108" t="str">
            <v/>
          </cell>
        </row>
        <row r="109">
          <cell r="C109" t="str">
            <v/>
          </cell>
          <cell r="G109" t="str">
            <v/>
          </cell>
        </row>
        <row r="110">
          <cell r="C110" t="str">
            <v/>
          </cell>
          <cell r="G110" t="str">
            <v/>
          </cell>
        </row>
        <row r="111">
          <cell r="C111" t="str">
            <v/>
          </cell>
          <cell r="G111" t="str">
            <v/>
          </cell>
        </row>
        <row r="112">
          <cell r="C112" t="str">
            <v>합계</v>
          </cell>
          <cell r="D112">
            <v>9.6999999999999993</v>
          </cell>
          <cell r="E112">
            <v>4.3</v>
          </cell>
          <cell r="F112">
            <v>0</v>
          </cell>
          <cell r="G112">
            <v>13.010000000000002</v>
          </cell>
        </row>
        <row r="114">
          <cell r="D114" t="str">
            <v>평균높이</v>
          </cell>
          <cell r="H114" t="str">
            <v>13.01 / 9.7</v>
          </cell>
          <cell r="J114" t="str">
            <v>=</v>
          </cell>
          <cell r="K114">
            <v>1.34</v>
          </cell>
          <cell r="L114" t="str">
            <v>M</v>
          </cell>
        </row>
        <row r="116">
          <cell r="B116">
            <v>0</v>
          </cell>
          <cell r="D116" t="str">
            <v>횡배수관 평균높이 산출근거</v>
          </cell>
        </row>
        <row r="118">
          <cell r="A118">
            <v>7</v>
          </cell>
          <cell r="B118" t="str">
            <v/>
          </cell>
          <cell r="C118" t="str">
            <v>측점</v>
          </cell>
          <cell r="D118" t="str">
            <v/>
          </cell>
          <cell r="F118" t="str">
            <v>규격</v>
          </cell>
          <cell r="G118" t="str">
            <v/>
          </cell>
          <cell r="I118" t="str">
            <v>사각</v>
          </cell>
          <cell r="J118" t="str">
            <v/>
          </cell>
          <cell r="K118" t="str">
            <v>연장</v>
          </cell>
          <cell r="L118">
            <v>0</v>
          </cell>
        </row>
        <row r="119">
          <cell r="C119" t="str">
            <v>번호</v>
          </cell>
          <cell r="D119" t="str">
            <v>거리</v>
          </cell>
          <cell r="E119" t="str">
            <v>높이1</v>
          </cell>
          <cell r="F119" t="str">
            <v>높이2</v>
          </cell>
          <cell r="G119" t="str">
            <v>면적</v>
          </cell>
        </row>
        <row r="120">
          <cell r="C120">
            <v>1</v>
          </cell>
          <cell r="D120">
            <v>0</v>
          </cell>
          <cell r="E120">
            <v>0</v>
          </cell>
          <cell r="G120" t="str">
            <v>0.00</v>
          </cell>
        </row>
        <row r="121">
          <cell r="C121">
            <v>2</v>
          </cell>
          <cell r="D121">
            <v>0</v>
          </cell>
          <cell r="E121">
            <v>0</v>
          </cell>
          <cell r="G121">
            <v>0</v>
          </cell>
        </row>
        <row r="122">
          <cell r="C122">
            <v>3</v>
          </cell>
          <cell r="D122">
            <v>0</v>
          </cell>
          <cell r="E122">
            <v>0</v>
          </cell>
          <cell r="G122">
            <v>0</v>
          </cell>
        </row>
        <row r="123">
          <cell r="C123">
            <v>4</v>
          </cell>
          <cell r="D123">
            <v>0</v>
          </cell>
          <cell r="E123">
            <v>0</v>
          </cell>
          <cell r="G123">
            <v>0</v>
          </cell>
        </row>
        <row r="124">
          <cell r="C124">
            <v>5</v>
          </cell>
          <cell r="D124">
            <v>0</v>
          </cell>
          <cell r="E124">
            <v>0</v>
          </cell>
          <cell r="G124">
            <v>0</v>
          </cell>
        </row>
        <row r="125">
          <cell r="C125">
            <v>6</v>
          </cell>
          <cell r="D125">
            <v>0</v>
          </cell>
          <cell r="E125">
            <v>0</v>
          </cell>
          <cell r="G125">
            <v>0</v>
          </cell>
        </row>
        <row r="126">
          <cell r="C126">
            <v>7</v>
          </cell>
          <cell r="D126">
            <v>0</v>
          </cell>
          <cell r="E126">
            <v>0</v>
          </cell>
          <cell r="G126">
            <v>0</v>
          </cell>
        </row>
        <row r="127">
          <cell r="C127">
            <v>8</v>
          </cell>
          <cell r="D127">
            <v>0</v>
          </cell>
          <cell r="E127">
            <v>0</v>
          </cell>
          <cell r="G127">
            <v>0</v>
          </cell>
        </row>
        <row r="128">
          <cell r="C128">
            <v>9</v>
          </cell>
          <cell r="D128">
            <v>0</v>
          </cell>
          <cell r="G128">
            <v>0</v>
          </cell>
        </row>
        <row r="129">
          <cell r="C129">
            <v>10</v>
          </cell>
          <cell r="D129">
            <v>0</v>
          </cell>
          <cell r="G129">
            <v>0</v>
          </cell>
        </row>
        <row r="130">
          <cell r="C130" t="str">
            <v/>
          </cell>
          <cell r="G130" t="str">
            <v/>
          </cell>
        </row>
        <row r="131">
          <cell r="C131" t="str">
            <v/>
          </cell>
          <cell r="G131" t="str">
            <v/>
          </cell>
        </row>
        <row r="132">
          <cell r="C132" t="str">
            <v>합계</v>
          </cell>
          <cell r="D132">
            <v>0</v>
          </cell>
          <cell r="E132">
            <v>0</v>
          </cell>
          <cell r="F132">
            <v>0</v>
          </cell>
          <cell r="G132">
            <v>0</v>
          </cell>
        </row>
        <row r="134">
          <cell r="D134" t="str">
            <v>평균높이</v>
          </cell>
          <cell r="H134">
            <v>0</v>
          </cell>
          <cell r="J134" t="str">
            <v>=</v>
          </cell>
          <cell r="K134">
            <v>0</v>
          </cell>
          <cell r="L134" t="str">
            <v>M</v>
          </cell>
        </row>
        <row r="136">
          <cell r="A136">
            <v>8</v>
          </cell>
          <cell r="B136" t="str">
            <v/>
          </cell>
          <cell r="C136" t="str">
            <v>측점</v>
          </cell>
          <cell r="D136" t="str">
            <v/>
          </cell>
          <cell r="F136" t="str">
            <v>규격</v>
          </cell>
          <cell r="G136" t="str">
            <v/>
          </cell>
          <cell r="I136" t="str">
            <v>사각</v>
          </cell>
          <cell r="J136" t="str">
            <v/>
          </cell>
          <cell r="K136" t="str">
            <v>연장</v>
          </cell>
          <cell r="L136">
            <v>0</v>
          </cell>
        </row>
        <row r="137">
          <cell r="C137" t="str">
            <v>번호</v>
          </cell>
          <cell r="D137" t="str">
            <v>거리</v>
          </cell>
          <cell r="E137" t="str">
            <v>높이1</v>
          </cell>
          <cell r="F137" t="str">
            <v>높이2</v>
          </cell>
          <cell r="G137" t="str">
            <v>면적</v>
          </cell>
        </row>
        <row r="138">
          <cell r="C138">
            <v>1</v>
          </cell>
          <cell r="D138">
            <v>0</v>
          </cell>
          <cell r="E138">
            <v>0</v>
          </cell>
          <cell r="G138" t="str">
            <v>0.00</v>
          </cell>
        </row>
        <row r="139">
          <cell r="C139">
            <v>2</v>
          </cell>
          <cell r="D139">
            <v>0</v>
          </cell>
          <cell r="E139">
            <v>0</v>
          </cell>
          <cell r="G139">
            <v>0</v>
          </cell>
        </row>
        <row r="140">
          <cell r="C140">
            <v>3</v>
          </cell>
          <cell r="D140">
            <v>0</v>
          </cell>
          <cell r="E140">
            <v>0</v>
          </cell>
          <cell r="G140">
            <v>0</v>
          </cell>
        </row>
        <row r="141">
          <cell r="C141">
            <v>4</v>
          </cell>
          <cell r="D141">
            <v>0</v>
          </cell>
          <cell r="E141">
            <v>0</v>
          </cell>
          <cell r="G141">
            <v>0</v>
          </cell>
        </row>
        <row r="142">
          <cell r="C142">
            <v>5</v>
          </cell>
          <cell r="D142">
            <v>0</v>
          </cell>
          <cell r="E142">
            <v>0</v>
          </cell>
          <cell r="G142">
            <v>0</v>
          </cell>
        </row>
        <row r="143">
          <cell r="C143">
            <v>6</v>
          </cell>
          <cell r="D143">
            <v>0</v>
          </cell>
          <cell r="E143">
            <v>0</v>
          </cell>
          <cell r="G143">
            <v>0</v>
          </cell>
        </row>
        <row r="144">
          <cell r="C144">
            <v>7</v>
          </cell>
          <cell r="D144">
            <v>0</v>
          </cell>
          <cell r="E144">
            <v>0</v>
          </cell>
          <cell r="G144">
            <v>0</v>
          </cell>
        </row>
        <row r="145">
          <cell r="C145" t="str">
            <v/>
          </cell>
          <cell r="G145" t="str">
            <v/>
          </cell>
        </row>
        <row r="146">
          <cell r="C146" t="str">
            <v/>
          </cell>
          <cell r="G146" t="str">
            <v/>
          </cell>
        </row>
        <row r="147">
          <cell r="C147" t="str">
            <v/>
          </cell>
          <cell r="G147" t="str">
            <v/>
          </cell>
        </row>
        <row r="148">
          <cell r="C148" t="str">
            <v/>
          </cell>
          <cell r="G148" t="str">
            <v/>
          </cell>
        </row>
        <row r="149">
          <cell r="C149" t="str">
            <v/>
          </cell>
          <cell r="G149" t="str">
            <v/>
          </cell>
        </row>
        <row r="150">
          <cell r="C150" t="str">
            <v>합계</v>
          </cell>
          <cell r="D150">
            <v>0</v>
          </cell>
          <cell r="E150">
            <v>0</v>
          </cell>
          <cell r="F150">
            <v>0</v>
          </cell>
          <cell r="G150">
            <v>0</v>
          </cell>
        </row>
        <row r="152">
          <cell r="D152" t="str">
            <v>평균높이</v>
          </cell>
          <cell r="H152">
            <v>0</v>
          </cell>
          <cell r="J152" t="str">
            <v>=</v>
          </cell>
          <cell r="K152">
            <v>0</v>
          </cell>
          <cell r="L152" t="str">
            <v>M</v>
          </cell>
        </row>
        <row r="154">
          <cell r="B154">
            <v>0</v>
          </cell>
          <cell r="D154" t="str">
            <v>횡배수관 평균높이 산출근거</v>
          </cell>
        </row>
        <row r="156">
          <cell r="A156">
            <v>9</v>
          </cell>
          <cell r="B156" t="str">
            <v/>
          </cell>
          <cell r="C156" t="str">
            <v>측점</v>
          </cell>
          <cell r="D156" t="str">
            <v/>
          </cell>
          <cell r="F156" t="str">
            <v>규격</v>
          </cell>
          <cell r="G156" t="str">
            <v/>
          </cell>
          <cell r="I156" t="str">
            <v>사각</v>
          </cell>
          <cell r="J156" t="str">
            <v/>
          </cell>
          <cell r="K156" t="str">
            <v>연장</v>
          </cell>
          <cell r="L156">
            <v>0</v>
          </cell>
        </row>
        <row r="157">
          <cell r="C157" t="str">
            <v>번호</v>
          </cell>
          <cell r="D157" t="str">
            <v>거리</v>
          </cell>
          <cell r="E157" t="str">
            <v>높이1</v>
          </cell>
          <cell r="F157" t="str">
            <v>높이2</v>
          </cell>
          <cell r="G157" t="str">
            <v>면적</v>
          </cell>
        </row>
        <row r="158">
          <cell r="C158">
            <v>1</v>
          </cell>
          <cell r="D158">
            <v>0</v>
          </cell>
          <cell r="E158">
            <v>0</v>
          </cell>
          <cell r="G158" t="str">
            <v>0.00</v>
          </cell>
        </row>
        <row r="159">
          <cell r="C159">
            <v>2</v>
          </cell>
          <cell r="D159">
            <v>0</v>
          </cell>
          <cell r="E159">
            <v>0</v>
          </cell>
          <cell r="G159">
            <v>0</v>
          </cell>
        </row>
        <row r="160">
          <cell r="C160">
            <v>3</v>
          </cell>
          <cell r="D160">
            <v>0</v>
          </cell>
          <cell r="E160">
            <v>0</v>
          </cell>
          <cell r="G160">
            <v>0</v>
          </cell>
        </row>
        <row r="161">
          <cell r="C161">
            <v>4</v>
          </cell>
          <cell r="D161">
            <v>0</v>
          </cell>
          <cell r="E161">
            <v>0</v>
          </cell>
          <cell r="G161">
            <v>0</v>
          </cell>
        </row>
        <row r="162">
          <cell r="C162" t="str">
            <v/>
          </cell>
          <cell r="G162" t="str">
            <v/>
          </cell>
        </row>
        <row r="163">
          <cell r="C163" t="str">
            <v/>
          </cell>
          <cell r="G163" t="str">
            <v/>
          </cell>
        </row>
        <row r="164">
          <cell r="C164" t="str">
            <v/>
          </cell>
          <cell r="G164" t="str">
            <v/>
          </cell>
        </row>
        <row r="165">
          <cell r="C165" t="str">
            <v/>
          </cell>
          <cell r="G165" t="str">
            <v/>
          </cell>
        </row>
        <row r="166">
          <cell r="C166" t="str">
            <v/>
          </cell>
          <cell r="G166" t="str">
            <v/>
          </cell>
        </row>
        <row r="167">
          <cell r="C167" t="str">
            <v/>
          </cell>
          <cell r="G167" t="str">
            <v/>
          </cell>
        </row>
        <row r="168">
          <cell r="C168" t="str">
            <v/>
          </cell>
          <cell r="G168" t="str">
            <v/>
          </cell>
        </row>
        <row r="169">
          <cell r="C169" t="str">
            <v/>
          </cell>
          <cell r="G169" t="str">
            <v/>
          </cell>
        </row>
        <row r="170">
          <cell r="C170" t="str">
            <v>합계</v>
          </cell>
          <cell r="D170">
            <v>0</v>
          </cell>
          <cell r="E170">
            <v>0</v>
          </cell>
          <cell r="F170">
            <v>0</v>
          </cell>
          <cell r="G170">
            <v>0</v>
          </cell>
        </row>
        <row r="172">
          <cell r="D172" t="str">
            <v>평균높이</v>
          </cell>
          <cell r="H172">
            <v>0</v>
          </cell>
          <cell r="J172" t="str">
            <v>=</v>
          </cell>
          <cell r="K172">
            <v>0</v>
          </cell>
          <cell r="L172" t="str">
            <v>M</v>
          </cell>
        </row>
        <row r="174">
          <cell r="A174">
            <v>10</v>
          </cell>
          <cell r="B174" t="str">
            <v/>
          </cell>
          <cell r="C174" t="str">
            <v>측점</v>
          </cell>
          <cell r="D174" t="str">
            <v/>
          </cell>
          <cell r="F174" t="str">
            <v>규격</v>
          </cell>
          <cell r="G174" t="str">
            <v/>
          </cell>
          <cell r="I174" t="str">
            <v>사각</v>
          </cell>
          <cell r="J174" t="str">
            <v/>
          </cell>
          <cell r="K174" t="str">
            <v>연장</v>
          </cell>
          <cell r="L174">
            <v>0</v>
          </cell>
        </row>
        <row r="175">
          <cell r="C175" t="str">
            <v>번호</v>
          </cell>
          <cell r="D175" t="str">
            <v>거리</v>
          </cell>
          <cell r="E175" t="str">
            <v>높이1</v>
          </cell>
          <cell r="F175" t="str">
            <v>높이2</v>
          </cell>
          <cell r="G175" t="str">
            <v>면적</v>
          </cell>
        </row>
        <row r="176">
          <cell r="C176">
            <v>1</v>
          </cell>
          <cell r="D176" t="str">
            <v>0</v>
          </cell>
          <cell r="G176" t="str">
            <v>0.00</v>
          </cell>
        </row>
        <row r="177">
          <cell r="C177" t="str">
            <v/>
          </cell>
          <cell r="G177" t="str">
            <v/>
          </cell>
        </row>
        <row r="178">
          <cell r="C178" t="str">
            <v/>
          </cell>
          <cell r="G178" t="str">
            <v/>
          </cell>
        </row>
        <row r="179">
          <cell r="C179" t="str">
            <v/>
          </cell>
          <cell r="G179" t="str">
            <v/>
          </cell>
        </row>
        <row r="180">
          <cell r="C180" t="str">
            <v/>
          </cell>
          <cell r="G180" t="str">
            <v/>
          </cell>
        </row>
        <row r="181">
          <cell r="C181" t="str">
            <v/>
          </cell>
          <cell r="G181" t="str">
            <v/>
          </cell>
        </row>
        <row r="182">
          <cell r="C182" t="str">
            <v/>
          </cell>
          <cell r="G182" t="str">
            <v/>
          </cell>
        </row>
        <row r="183">
          <cell r="C183" t="str">
            <v/>
          </cell>
          <cell r="G183" t="str">
            <v/>
          </cell>
        </row>
        <row r="184">
          <cell r="C184" t="str">
            <v/>
          </cell>
          <cell r="G184" t="str">
            <v/>
          </cell>
        </row>
        <row r="185">
          <cell r="C185" t="str">
            <v/>
          </cell>
          <cell r="G185" t="str">
            <v/>
          </cell>
        </row>
        <row r="186">
          <cell r="C186" t="str">
            <v/>
          </cell>
          <cell r="G186" t="str">
            <v/>
          </cell>
        </row>
        <row r="187">
          <cell r="C187" t="str">
            <v/>
          </cell>
          <cell r="G187" t="str">
            <v/>
          </cell>
        </row>
        <row r="188">
          <cell r="C188" t="str">
            <v>합계</v>
          </cell>
          <cell r="D188">
            <v>0</v>
          </cell>
          <cell r="E188">
            <v>0</v>
          </cell>
          <cell r="F188">
            <v>0</v>
          </cell>
          <cell r="G188">
            <v>0</v>
          </cell>
        </row>
        <row r="190">
          <cell r="D190" t="str">
            <v>평균높이</v>
          </cell>
          <cell r="H190">
            <v>0</v>
          </cell>
          <cell r="J190" t="str">
            <v>=</v>
          </cell>
          <cell r="K190">
            <v>0</v>
          </cell>
          <cell r="L190" t="str">
            <v>M</v>
          </cell>
        </row>
        <row r="192">
          <cell r="B192">
            <v>0</v>
          </cell>
          <cell r="D192" t="str">
            <v>횡배수관 평균높이 산출근거</v>
          </cell>
        </row>
        <row r="194">
          <cell r="A194">
            <v>11</v>
          </cell>
          <cell r="B194" t="str">
            <v/>
          </cell>
          <cell r="C194" t="str">
            <v>측점</v>
          </cell>
          <cell r="D194" t="str">
            <v/>
          </cell>
          <cell r="F194" t="str">
            <v>규격</v>
          </cell>
          <cell r="G194" t="str">
            <v/>
          </cell>
          <cell r="I194" t="str">
            <v>사각</v>
          </cell>
          <cell r="J194" t="str">
            <v/>
          </cell>
          <cell r="K194" t="str">
            <v>연장</v>
          </cell>
          <cell r="L194">
            <v>0</v>
          </cell>
        </row>
        <row r="195">
          <cell r="C195" t="str">
            <v>번호</v>
          </cell>
          <cell r="D195" t="str">
            <v>거리</v>
          </cell>
          <cell r="E195" t="str">
            <v>높이1</v>
          </cell>
          <cell r="F195" t="str">
            <v>높이2</v>
          </cell>
          <cell r="G195" t="str">
            <v>면적</v>
          </cell>
        </row>
        <row r="196">
          <cell r="C196">
            <v>1</v>
          </cell>
          <cell r="D196" t="str">
            <v>0</v>
          </cell>
          <cell r="G196" t="str">
            <v>0.00</v>
          </cell>
        </row>
        <row r="197">
          <cell r="C197" t="str">
            <v/>
          </cell>
          <cell r="G197" t="str">
            <v/>
          </cell>
        </row>
        <row r="198">
          <cell r="C198" t="str">
            <v/>
          </cell>
          <cell r="G198" t="str">
            <v/>
          </cell>
        </row>
        <row r="199">
          <cell r="C199" t="str">
            <v/>
          </cell>
          <cell r="G199" t="str">
            <v/>
          </cell>
        </row>
        <row r="200">
          <cell r="C200" t="str">
            <v/>
          </cell>
          <cell r="G200" t="str">
            <v/>
          </cell>
        </row>
        <row r="201">
          <cell r="C201" t="str">
            <v/>
          </cell>
          <cell r="G201" t="str">
            <v/>
          </cell>
        </row>
        <row r="202">
          <cell r="C202" t="str">
            <v/>
          </cell>
          <cell r="G202" t="str">
            <v/>
          </cell>
        </row>
        <row r="203">
          <cell r="C203" t="str">
            <v/>
          </cell>
          <cell r="G203" t="str">
            <v/>
          </cell>
        </row>
        <row r="204">
          <cell r="C204" t="str">
            <v/>
          </cell>
          <cell r="G204" t="str">
            <v/>
          </cell>
        </row>
        <row r="205">
          <cell r="C205" t="str">
            <v/>
          </cell>
          <cell r="G205" t="str">
            <v/>
          </cell>
        </row>
        <row r="206">
          <cell r="C206" t="str">
            <v/>
          </cell>
          <cell r="G206" t="str">
            <v/>
          </cell>
        </row>
        <row r="207">
          <cell r="C207" t="str">
            <v/>
          </cell>
          <cell r="G207" t="str">
            <v/>
          </cell>
        </row>
        <row r="208">
          <cell r="C208" t="str">
            <v>합계</v>
          </cell>
          <cell r="D208">
            <v>0</v>
          </cell>
          <cell r="E208">
            <v>0</v>
          </cell>
          <cell r="F208">
            <v>0</v>
          </cell>
          <cell r="G208">
            <v>0</v>
          </cell>
        </row>
        <row r="210">
          <cell r="D210" t="str">
            <v>평균높이</v>
          </cell>
          <cell r="H210">
            <v>0</v>
          </cell>
          <cell r="J210" t="str">
            <v>=</v>
          </cell>
          <cell r="K210">
            <v>0</v>
          </cell>
          <cell r="L210" t="str">
            <v>M</v>
          </cell>
        </row>
        <row r="212">
          <cell r="A212">
            <v>12</v>
          </cell>
          <cell r="B212" t="str">
            <v/>
          </cell>
          <cell r="C212" t="str">
            <v>측점</v>
          </cell>
          <cell r="D212" t="str">
            <v/>
          </cell>
          <cell r="F212" t="str">
            <v>규격</v>
          </cell>
          <cell r="G212" t="str">
            <v/>
          </cell>
          <cell r="I212" t="str">
            <v>사각</v>
          </cell>
          <cell r="J212" t="str">
            <v/>
          </cell>
          <cell r="K212" t="str">
            <v>연장</v>
          </cell>
          <cell r="L212">
            <v>0</v>
          </cell>
        </row>
        <row r="213">
          <cell r="C213" t="str">
            <v>번호</v>
          </cell>
          <cell r="D213" t="str">
            <v>거리</v>
          </cell>
          <cell r="E213" t="str">
            <v>높이1</v>
          </cell>
          <cell r="F213" t="str">
            <v>높이2</v>
          </cell>
          <cell r="G213" t="str">
            <v>면적</v>
          </cell>
        </row>
        <row r="214">
          <cell r="C214">
            <v>1</v>
          </cell>
          <cell r="D214" t="str">
            <v>0</v>
          </cell>
          <cell r="G214" t="str">
            <v>0.00</v>
          </cell>
        </row>
        <row r="215">
          <cell r="C215" t="str">
            <v/>
          </cell>
          <cell r="G215" t="str">
            <v/>
          </cell>
        </row>
        <row r="216">
          <cell r="C216" t="str">
            <v/>
          </cell>
          <cell r="G216" t="str">
            <v/>
          </cell>
        </row>
        <row r="217">
          <cell r="C217" t="str">
            <v/>
          </cell>
          <cell r="G217" t="str">
            <v/>
          </cell>
        </row>
        <row r="218">
          <cell r="C218" t="str">
            <v/>
          </cell>
          <cell r="G218" t="str">
            <v/>
          </cell>
        </row>
        <row r="219">
          <cell r="C219" t="str">
            <v/>
          </cell>
          <cell r="G219" t="str">
            <v/>
          </cell>
        </row>
        <row r="220">
          <cell r="C220" t="str">
            <v/>
          </cell>
          <cell r="G220" t="str">
            <v/>
          </cell>
        </row>
        <row r="221">
          <cell r="C221" t="str">
            <v/>
          </cell>
          <cell r="G221" t="str">
            <v/>
          </cell>
        </row>
        <row r="222">
          <cell r="C222" t="str">
            <v/>
          </cell>
          <cell r="G222" t="str">
            <v/>
          </cell>
        </row>
        <row r="223">
          <cell r="C223" t="str">
            <v/>
          </cell>
          <cell r="G223" t="str">
            <v/>
          </cell>
        </row>
        <row r="224">
          <cell r="C224" t="str">
            <v/>
          </cell>
          <cell r="G224" t="str">
            <v/>
          </cell>
        </row>
        <row r="225">
          <cell r="C225" t="str">
            <v/>
          </cell>
          <cell r="G225" t="str">
            <v/>
          </cell>
        </row>
        <row r="226">
          <cell r="C226" t="str">
            <v>합계</v>
          </cell>
          <cell r="D226">
            <v>0</v>
          </cell>
          <cell r="E226">
            <v>0</v>
          </cell>
          <cell r="F226">
            <v>0</v>
          </cell>
          <cell r="G226">
            <v>0</v>
          </cell>
        </row>
        <row r="228">
          <cell r="D228" t="str">
            <v>평균높이</v>
          </cell>
          <cell r="H228">
            <v>0</v>
          </cell>
          <cell r="J228" t="str">
            <v>=</v>
          </cell>
          <cell r="K228">
            <v>0</v>
          </cell>
          <cell r="L228" t="str">
            <v>M</v>
          </cell>
        </row>
        <row r="230">
          <cell r="B230">
            <v>0</v>
          </cell>
          <cell r="D230" t="str">
            <v>횡배수관 평균높이 산출근거</v>
          </cell>
        </row>
        <row r="232">
          <cell r="A232">
            <v>13</v>
          </cell>
          <cell r="B232" t="str">
            <v/>
          </cell>
          <cell r="C232" t="str">
            <v>측점</v>
          </cell>
          <cell r="D232" t="str">
            <v/>
          </cell>
          <cell r="F232" t="str">
            <v>규격</v>
          </cell>
          <cell r="G232" t="str">
            <v/>
          </cell>
          <cell r="I232" t="str">
            <v>사각</v>
          </cell>
          <cell r="J232" t="str">
            <v/>
          </cell>
          <cell r="K232" t="str">
            <v>연장</v>
          </cell>
          <cell r="L232">
            <v>0</v>
          </cell>
        </row>
        <row r="233">
          <cell r="C233" t="str">
            <v>번호</v>
          </cell>
          <cell r="D233" t="str">
            <v>거리</v>
          </cell>
          <cell r="E233" t="str">
            <v>높이1</v>
          </cell>
          <cell r="F233" t="str">
            <v>높이2</v>
          </cell>
          <cell r="G233" t="str">
            <v>면적</v>
          </cell>
        </row>
        <row r="234">
          <cell r="C234">
            <v>1</v>
          </cell>
          <cell r="D234" t="str">
            <v>0</v>
          </cell>
          <cell r="G234" t="str">
            <v>0.00</v>
          </cell>
        </row>
        <row r="235">
          <cell r="C235" t="str">
            <v/>
          </cell>
          <cell r="G235" t="str">
            <v/>
          </cell>
        </row>
        <row r="236">
          <cell r="C236" t="str">
            <v/>
          </cell>
          <cell r="G236" t="str">
            <v/>
          </cell>
        </row>
        <row r="237">
          <cell r="C237" t="str">
            <v/>
          </cell>
          <cell r="G237" t="str">
            <v/>
          </cell>
        </row>
        <row r="238">
          <cell r="C238" t="str">
            <v/>
          </cell>
          <cell r="G238" t="str">
            <v/>
          </cell>
        </row>
        <row r="239">
          <cell r="C239" t="str">
            <v/>
          </cell>
          <cell r="G239" t="str">
            <v/>
          </cell>
        </row>
        <row r="240">
          <cell r="C240" t="str">
            <v/>
          </cell>
          <cell r="G240" t="str">
            <v/>
          </cell>
        </row>
        <row r="241">
          <cell r="C241" t="str">
            <v/>
          </cell>
          <cell r="G241" t="str">
            <v/>
          </cell>
        </row>
        <row r="242">
          <cell r="C242" t="str">
            <v/>
          </cell>
          <cell r="G242" t="str">
            <v/>
          </cell>
        </row>
        <row r="243">
          <cell r="C243" t="str">
            <v/>
          </cell>
          <cell r="G243" t="str">
            <v/>
          </cell>
        </row>
        <row r="244">
          <cell r="C244" t="str">
            <v/>
          </cell>
          <cell r="G244" t="str">
            <v/>
          </cell>
        </row>
        <row r="245">
          <cell r="C245" t="str">
            <v/>
          </cell>
          <cell r="G245" t="str">
            <v/>
          </cell>
        </row>
        <row r="246">
          <cell r="C246" t="str">
            <v>합계</v>
          </cell>
          <cell r="D246">
            <v>0</v>
          </cell>
          <cell r="E246">
            <v>0</v>
          </cell>
          <cell r="F246">
            <v>0</v>
          </cell>
          <cell r="G246">
            <v>0</v>
          </cell>
        </row>
        <row r="248">
          <cell r="D248" t="str">
            <v>평균높이</v>
          </cell>
          <cell r="H248">
            <v>0</v>
          </cell>
          <cell r="J248" t="str">
            <v>=</v>
          </cell>
          <cell r="K248">
            <v>0</v>
          </cell>
          <cell r="L248" t="str">
            <v>M</v>
          </cell>
        </row>
        <row r="250">
          <cell r="A250">
            <v>14</v>
          </cell>
          <cell r="B250" t="str">
            <v/>
          </cell>
          <cell r="C250" t="str">
            <v>측점</v>
          </cell>
          <cell r="D250" t="str">
            <v/>
          </cell>
          <cell r="F250" t="str">
            <v>규격</v>
          </cell>
          <cell r="G250" t="str">
            <v/>
          </cell>
          <cell r="I250" t="str">
            <v>사각</v>
          </cell>
          <cell r="J250" t="str">
            <v/>
          </cell>
          <cell r="K250" t="str">
            <v>연장</v>
          </cell>
          <cell r="L250">
            <v>0</v>
          </cell>
        </row>
        <row r="251">
          <cell r="C251" t="str">
            <v>번호</v>
          </cell>
          <cell r="D251" t="str">
            <v>거리</v>
          </cell>
          <cell r="E251" t="str">
            <v>높이1</v>
          </cell>
          <cell r="F251" t="str">
            <v>높이2</v>
          </cell>
          <cell r="G251" t="str">
            <v>면적</v>
          </cell>
        </row>
        <row r="252">
          <cell r="C252">
            <v>1</v>
          </cell>
          <cell r="D252" t="str">
            <v>0</v>
          </cell>
          <cell r="G252" t="str">
            <v>0.00</v>
          </cell>
        </row>
        <row r="253">
          <cell r="C253" t="str">
            <v/>
          </cell>
          <cell r="G253" t="str">
            <v/>
          </cell>
        </row>
        <row r="254">
          <cell r="C254" t="str">
            <v/>
          </cell>
          <cell r="G254" t="str">
            <v/>
          </cell>
        </row>
        <row r="255">
          <cell r="C255" t="str">
            <v/>
          </cell>
          <cell r="G255" t="str">
            <v/>
          </cell>
        </row>
        <row r="256">
          <cell r="C256" t="str">
            <v/>
          </cell>
          <cell r="G256" t="str">
            <v/>
          </cell>
        </row>
        <row r="257">
          <cell r="C257" t="str">
            <v/>
          </cell>
          <cell r="G257" t="str">
            <v/>
          </cell>
        </row>
        <row r="258">
          <cell r="C258" t="str">
            <v/>
          </cell>
          <cell r="G258" t="str">
            <v/>
          </cell>
        </row>
        <row r="259">
          <cell r="C259" t="str">
            <v/>
          </cell>
          <cell r="G259" t="str">
            <v/>
          </cell>
        </row>
        <row r="260">
          <cell r="C260" t="str">
            <v/>
          </cell>
          <cell r="G260" t="str">
            <v/>
          </cell>
        </row>
        <row r="261">
          <cell r="C261" t="str">
            <v/>
          </cell>
          <cell r="G261" t="str">
            <v/>
          </cell>
        </row>
        <row r="262">
          <cell r="C262" t="str">
            <v/>
          </cell>
          <cell r="G262" t="str">
            <v/>
          </cell>
        </row>
        <row r="263">
          <cell r="C263" t="str">
            <v/>
          </cell>
          <cell r="G263" t="str">
            <v/>
          </cell>
        </row>
        <row r="264">
          <cell r="C264" t="str">
            <v>합계</v>
          </cell>
          <cell r="D264">
            <v>0</v>
          </cell>
          <cell r="E264">
            <v>0</v>
          </cell>
          <cell r="F264">
            <v>0</v>
          </cell>
          <cell r="G264">
            <v>0</v>
          </cell>
        </row>
        <row r="266">
          <cell r="D266" t="str">
            <v>평균높이</v>
          </cell>
          <cell r="H266">
            <v>0</v>
          </cell>
          <cell r="J266" t="str">
            <v>=</v>
          </cell>
          <cell r="K266">
            <v>0</v>
          </cell>
          <cell r="L266" t="str">
            <v>M</v>
          </cell>
        </row>
        <row r="268">
          <cell r="B268">
            <v>0</v>
          </cell>
          <cell r="D268" t="str">
            <v>횡배수관 평균높이 산출근거</v>
          </cell>
        </row>
        <row r="270">
          <cell r="A270">
            <v>15</v>
          </cell>
          <cell r="B270" t="str">
            <v/>
          </cell>
          <cell r="C270" t="str">
            <v>측점</v>
          </cell>
          <cell r="D270" t="str">
            <v/>
          </cell>
          <cell r="F270" t="str">
            <v>규격</v>
          </cell>
          <cell r="G270" t="str">
            <v/>
          </cell>
          <cell r="I270" t="str">
            <v>사각</v>
          </cell>
          <cell r="J270" t="str">
            <v/>
          </cell>
          <cell r="K270" t="str">
            <v>연장</v>
          </cell>
          <cell r="L270">
            <v>0</v>
          </cell>
        </row>
        <row r="271">
          <cell r="C271" t="str">
            <v>번호</v>
          </cell>
          <cell r="D271" t="str">
            <v>거리</v>
          </cell>
          <cell r="E271" t="str">
            <v>높이1</v>
          </cell>
          <cell r="F271" t="str">
            <v>높이2</v>
          </cell>
          <cell r="G271" t="str">
            <v>면적</v>
          </cell>
        </row>
        <row r="272">
          <cell r="C272">
            <v>1</v>
          </cell>
          <cell r="D272" t="str">
            <v>0</v>
          </cell>
          <cell r="G272" t="str">
            <v>0.00</v>
          </cell>
        </row>
        <row r="273">
          <cell r="C273" t="str">
            <v/>
          </cell>
          <cell r="G273" t="str">
            <v/>
          </cell>
        </row>
        <row r="274">
          <cell r="C274" t="str">
            <v/>
          </cell>
          <cell r="G274" t="str">
            <v/>
          </cell>
        </row>
        <row r="275">
          <cell r="C275" t="str">
            <v/>
          </cell>
          <cell r="G275" t="str">
            <v/>
          </cell>
        </row>
        <row r="276">
          <cell r="C276" t="str">
            <v/>
          </cell>
          <cell r="G276" t="str">
            <v/>
          </cell>
        </row>
        <row r="277">
          <cell r="C277" t="str">
            <v/>
          </cell>
          <cell r="G277" t="str">
            <v/>
          </cell>
        </row>
        <row r="278">
          <cell r="C278" t="str">
            <v/>
          </cell>
          <cell r="G278" t="str">
            <v/>
          </cell>
        </row>
        <row r="279">
          <cell r="C279" t="str">
            <v/>
          </cell>
          <cell r="G279" t="str">
            <v/>
          </cell>
        </row>
        <row r="280">
          <cell r="C280" t="str">
            <v/>
          </cell>
          <cell r="G280" t="str">
            <v/>
          </cell>
        </row>
        <row r="281">
          <cell r="C281" t="str">
            <v/>
          </cell>
          <cell r="G281" t="str">
            <v/>
          </cell>
        </row>
        <row r="282">
          <cell r="C282" t="str">
            <v/>
          </cell>
          <cell r="G282" t="str">
            <v/>
          </cell>
        </row>
        <row r="283">
          <cell r="C283" t="str">
            <v/>
          </cell>
          <cell r="G283" t="str">
            <v/>
          </cell>
        </row>
        <row r="284">
          <cell r="C284" t="str">
            <v>합계</v>
          </cell>
          <cell r="D284">
            <v>0</v>
          </cell>
          <cell r="E284">
            <v>0</v>
          </cell>
          <cell r="F284">
            <v>0</v>
          </cell>
          <cell r="G284">
            <v>0</v>
          </cell>
        </row>
        <row r="286">
          <cell r="D286" t="str">
            <v>평균높이</v>
          </cell>
          <cell r="H286">
            <v>0</v>
          </cell>
          <cell r="J286" t="str">
            <v>=</v>
          </cell>
          <cell r="K286">
            <v>0</v>
          </cell>
          <cell r="L286" t="str">
            <v>M</v>
          </cell>
        </row>
        <row r="288">
          <cell r="A288">
            <v>16</v>
          </cell>
          <cell r="B288" t="str">
            <v/>
          </cell>
          <cell r="C288" t="str">
            <v>측점</v>
          </cell>
          <cell r="D288" t="str">
            <v/>
          </cell>
          <cell r="F288" t="str">
            <v>규격</v>
          </cell>
          <cell r="G288" t="str">
            <v/>
          </cell>
          <cell r="I288" t="str">
            <v>사각</v>
          </cell>
          <cell r="J288" t="str">
            <v/>
          </cell>
          <cell r="K288" t="str">
            <v>연장</v>
          </cell>
          <cell r="L288">
            <v>0</v>
          </cell>
        </row>
        <row r="289">
          <cell r="C289" t="str">
            <v>번호</v>
          </cell>
          <cell r="D289" t="str">
            <v>거리</v>
          </cell>
          <cell r="E289" t="str">
            <v>높이1</v>
          </cell>
          <cell r="F289" t="str">
            <v>높이2</v>
          </cell>
          <cell r="G289" t="str">
            <v>면적</v>
          </cell>
        </row>
        <row r="290">
          <cell r="C290">
            <v>1</v>
          </cell>
          <cell r="D290" t="str">
            <v>0</v>
          </cell>
          <cell r="G290" t="str">
            <v>0.00</v>
          </cell>
        </row>
        <row r="291">
          <cell r="C291" t="str">
            <v/>
          </cell>
          <cell r="G291" t="str">
            <v/>
          </cell>
        </row>
        <row r="292">
          <cell r="C292" t="str">
            <v/>
          </cell>
          <cell r="G292" t="str">
            <v/>
          </cell>
        </row>
        <row r="293">
          <cell r="C293" t="str">
            <v/>
          </cell>
          <cell r="G293" t="str">
            <v/>
          </cell>
        </row>
        <row r="294">
          <cell r="C294" t="str">
            <v/>
          </cell>
          <cell r="G294" t="str">
            <v/>
          </cell>
        </row>
        <row r="295">
          <cell r="C295" t="str">
            <v/>
          </cell>
          <cell r="G295" t="str">
            <v/>
          </cell>
        </row>
        <row r="296">
          <cell r="C296" t="str">
            <v/>
          </cell>
          <cell r="G296" t="str">
            <v/>
          </cell>
        </row>
        <row r="297">
          <cell r="C297" t="str">
            <v/>
          </cell>
          <cell r="G297" t="str">
            <v/>
          </cell>
        </row>
        <row r="298">
          <cell r="C298" t="str">
            <v/>
          </cell>
          <cell r="G298" t="str">
            <v/>
          </cell>
        </row>
        <row r="299">
          <cell r="C299" t="str">
            <v/>
          </cell>
          <cell r="G299" t="str">
            <v/>
          </cell>
        </row>
        <row r="300">
          <cell r="C300" t="str">
            <v/>
          </cell>
          <cell r="G300" t="str">
            <v/>
          </cell>
        </row>
        <row r="301">
          <cell r="C301" t="str">
            <v/>
          </cell>
          <cell r="G301" t="str">
            <v/>
          </cell>
        </row>
        <row r="302">
          <cell r="C302" t="str">
            <v>합계</v>
          </cell>
          <cell r="D302">
            <v>0</v>
          </cell>
          <cell r="E302">
            <v>0</v>
          </cell>
          <cell r="F302">
            <v>0</v>
          </cell>
          <cell r="G302">
            <v>0</v>
          </cell>
        </row>
        <row r="304">
          <cell r="D304" t="str">
            <v>평균높이</v>
          </cell>
          <cell r="H304">
            <v>0</v>
          </cell>
          <cell r="J304" t="str">
            <v>=</v>
          </cell>
          <cell r="K304">
            <v>0</v>
          </cell>
          <cell r="L304" t="str">
            <v>M</v>
          </cell>
        </row>
        <row r="306">
          <cell r="B306">
            <v>0</v>
          </cell>
          <cell r="D306" t="str">
            <v>횡배수관 평균높이 산출근거</v>
          </cell>
        </row>
        <row r="308">
          <cell r="A308">
            <v>17</v>
          </cell>
          <cell r="B308" t="str">
            <v/>
          </cell>
          <cell r="C308" t="str">
            <v>측점</v>
          </cell>
          <cell r="D308" t="str">
            <v/>
          </cell>
          <cell r="F308" t="str">
            <v>규격</v>
          </cell>
          <cell r="G308" t="str">
            <v/>
          </cell>
          <cell r="I308" t="str">
            <v>사각</v>
          </cell>
          <cell r="J308" t="str">
            <v/>
          </cell>
          <cell r="K308" t="str">
            <v>연장</v>
          </cell>
          <cell r="L308">
            <v>0</v>
          </cell>
        </row>
        <row r="309">
          <cell r="C309" t="str">
            <v>번호</v>
          </cell>
          <cell r="D309" t="str">
            <v>거리</v>
          </cell>
          <cell r="E309" t="str">
            <v>높이1</v>
          </cell>
          <cell r="F309" t="str">
            <v>높이2</v>
          </cell>
          <cell r="G309" t="str">
            <v>면적</v>
          </cell>
        </row>
        <row r="310">
          <cell r="C310">
            <v>1</v>
          </cell>
          <cell r="D310" t="str">
            <v>0</v>
          </cell>
          <cell r="G310" t="str">
            <v>0.00</v>
          </cell>
        </row>
        <row r="311">
          <cell r="C311" t="str">
            <v/>
          </cell>
          <cell r="G311" t="str">
            <v/>
          </cell>
        </row>
        <row r="312">
          <cell r="C312" t="str">
            <v/>
          </cell>
          <cell r="G312" t="str">
            <v/>
          </cell>
        </row>
        <row r="313">
          <cell r="C313" t="str">
            <v/>
          </cell>
          <cell r="G313" t="str">
            <v/>
          </cell>
        </row>
        <row r="314">
          <cell r="C314" t="str">
            <v/>
          </cell>
          <cell r="G314" t="str">
            <v/>
          </cell>
        </row>
        <row r="315">
          <cell r="C315" t="str">
            <v/>
          </cell>
          <cell r="G315" t="str">
            <v/>
          </cell>
        </row>
        <row r="316">
          <cell r="C316" t="str">
            <v/>
          </cell>
          <cell r="G316" t="str">
            <v/>
          </cell>
        </row>
        <row r="317">
          <cell r="C317" t="str">
            <v/>
          </cell>
          <cell r="G317" t="str">
            <v/>
          </cell>
        </row>
        <row r="318">
          <cell r="C318" t="str">
            <v/>
          </cell>
          <cell r="G318" t="str">
            <v/>
          </cell>
        </row>
        <row r="319">
          <cell r="C319" t="str">
            <v/>
          </cell>
          <cell r="G319" t="str">
            <v/>
          </cell>
        </row>
        <row r="320">
          <cell r="C320" t="str">
            <v/>
          </cell>
          <cell r="G320" t="str">
            <v/>
          </cell>
        </row>
        <row r="321">
          <cell r="C321" t="str">
            <v/>
          </cell>
          <cell r="G321" t="str">
            <v/>
          </cell>
        </row>
        <row r="322">
          <cell r="C322" t="str">
            <v>합계</v>
          </cell>
          <cell r="D322">
            <v>0</v>
          </cell>
          <cell r="E322">
            <v>0</v>
          </cell>
          <cell r="F322">
            <v>0</v>
          </cell>
          <cell r="G322">
            <v>0</v>
          </cell>
        </row>
        <row r="324">
          <cell r="D324" t="str">
            <v>평균높이</v>
          </cell>
          <cell r="H324">
            <v>0</v>
          </cell>
          <cell r="J324" t="str">
            <v>=</v>
          </cell>
          <cell r="K324">
            <v>0</v>
          </cell>
          <cell r="L324" t="str">
            <v>M</v>
          </cell>
        </row>
        <row r="326">
          <cell r="A326">
            <v>18</v>
          </cell>
          <cell r="B326" t="str">
            <v/>
          </cell>
          <cell r="C326" t="str">
            <v>측점</v>
          </cell>
          <cell r="D326" t="str">
            <v/>
          </cell>
          <cell r="F326" t="str">
            <v>규격</v>
          </cell>
          <cell r="G326" t="str">
            <v/>
          </cell>
          <cell r="I326" t="str">
            <v>사각</v>
          </cell>
          <cell r="J326" t="str">
            <v/>
          </cell>
          <cell r="K326" t="str">
            <v>연장</v>
          </cell>
          <cell r="L326">
            <v>0</v>
          </cell>
        </row>
        <row r="327">
          <cell r="C327" t="str">
            <v>번호</v>
          </cell>
          <cell r="D327" t="str">
            <v>거리</v>
          </cell>
          <cell r="E327" t="str">
            <v>높이1</v>
          </cell>
          <cell r="F327" t="str">
            <v>높이2</v>
          </cell>
          <cell r="G327" t="str">
            <v>면적</v>
          </cell>
        </row>
        <row r="328">
          <cell r="C328">
            <v>1</v>
          </cell>
          <cell r="D328" t="str">
            <v>0</v>
          </cell>
          <cell r="G328" t="str">
            <v>0.00</v>
          </cell>
        </row>
        <row r="329">
          <cell r="C329" t="str">
            <v/>
          </cell>
          <cell r="G329" t="str">
            <v/>
          </cell>
        </row>
        <row r="330">
          <cell r="C330" t="str">
            <v/>
          </cell>
          <cell r="G330" t="str">
            <v/>
          </cell>
        </row>
        <row r="331">
          <cell r="C331" t="str">
            <v/>
          </cell>
          <cell r="G331" t="str">
            <v/>
          </cell>
        </row>
        <row r="332">
          <cell r="C332" t="str">
            <v/>
          </cell>
          <cell r="G332" t="str">
            <v/>
          </cell>
        </row>
        <row r="333">
          <cell r="C333" t="str">
            <v/>
          </cell>
          <cell r="G333" t="str">
            <v/>
          </cell>
        </row>
        <row r="334">
          <cell r="C334" t="str">
            <v/>
          </cell>
          <cell r="G334" t="str">
            <v/>
          </cell>
        </row>
        <row r="335">
          <cell r="C335" t="str">
            <v/>
          </cell>
          <cell r="G335" t="str">
            <v/>
          </cell>
        </row>
        <row r="336">
          <cell r="C336" t="str">
            <v/>
          </cell>
          <cell r="G336" t="str">
            <v/>
          </cell>
        </row>
        <row r="337">
          <cell r="C337" t="str">
            <v/>
          </cell>
          <cell r="G337" t="str">
            <v/>
          </cell>
        </row>
        <row r="338">
          <cell r="C338" t="str">
            <v/>
          </cell>
          <cell r="G338" t="str">
            <v/>
          </cell>
        </row>
        <row r="339">
          <cell r="C339" t="str">
            <v/>
          </cell>
          <cell r="G339" t="str">
            <v/>
          </cell>
        </row>
        <row r="340">
          <cell r="C340" t="str">
            <v>합계</v>
          </cell>
          <cell r="D340">
            <v>0</v>
          </cell>
          <cell r="E340">
            <v>0</v>
          </cell>
          <cell r="F340">
            <v>0</v>
          </cell>
          <cell r="G340">
            <v>0</v>
          </cell>
        </row>
        <row r="342">
          <cell r="D342" t="str">
            <v>평균높이</v>
          </cell>
          <cell r="H342">
            <v>0</v>
          </cell>
          <cell r="J342" t="str">
            <v>=</v>
          </cell>
          <cell r="K342">
            <v>0</v>
          </cell>
          <cell r="L342" t="str">
            <v>M</v>
          </cell>
        </row>
        <row r="344">
          <cell r="B344">
            <v>0</v>
          </cell>
          <cell r="D344" t="str">
            <v>횡배수관 평균높이 산출근거</v>
          </cell>
        </row>
        <row r="346">
          <cell r="A346">
            <v>19</v>
          </cell>
          <cell r="B346" t="str">
            <v/>
          </cell>
          <cell r="C346" t="str">
            <v>측점</v>
          </cell>
          <cell r="D346" t="str">
            <v/>
          </cell>
          <cell r="F346" t="str">
            <v>규격</v>
          </cell>
          <cell r="G346" t="str">
            <v/>
          </cell>
          <cell r="I346" t="str">
            <v>사각</v>
          </cell>
          <cell r="J346" t="str">
            <v/>
          </cell>
          <cell r="K346" t="str">
            <v>연장</v>
          </cell>
          <cell r="L346">
            <v>0</v>
          </cell>
        </row>
        <row r="347">
          <cell r="C347" t="str">
            <v>번호</v>
          </cell>
          <cell r="D347" t="str">
            <v>거리</v>
          </cell>
          <cell r="E347" t="str">
            <v>높이1</v>
          </cell>
          <cell r="F347" t="str">
            <v>높이2</v>
          </cell>
          <cell r="G347" t="str">
            <v>면적</v>
          </cell>
        </row>
        <row r="348">
          <cell r="C348">
            <v>1</v>
          </cell>
          <cell r="D348" t="str">
            <v>0</v>
          </cell>
          <cell r="G348" t="str">
            <v>0.00</v>
          </cell>
        </row>
        <row r="349">
          <cell r="C349" t="str">
            <v/>
          </cell>
          <cell r="G349" t="str">
            <v/>
          </cell>
        </row>
        <row r="350">
          <cell r="C350" t="str">
            <v/>
          </cell>
          <cell r="G350" t="str">
            <v/>
          </cell>
        </row>
        <row r="351">
          <cell r="C351" t="str">
            <v/>
          </cell>
          <cell r="G351" t="str">
            <v/>
          </cell>
        </row>
        <row r="352">
          <cell r="C352" t="str">
            <v/>
          </cell>
          <cell r="G352" t="str">
            <v/>
          </cell>
        </row>
        <row r="353">
          <cell r="C353" t="str">
            <v/>
          </cell>
          <cell r="G353" t="str">
            <v/>
          </cell>
        </row>
        <row r="354">
          <cell r="C354" t="str">
            <v/>
          </cell>
          <cell r="G354" t="str">
            <v/>
          </cell>
        </row>
        <row r="355">
          <cell r="C355" t="str">
            <v/>
          </cell>
          <cell r="G355" t="str">
            <v/>
          </cell>
        </row>
        <row r="356">
          <cell r="C356" t="str">
            <v/>
          </cell>
          <cell r="G356" t="str">
            <v/>
          </cell>
        </row>
        <row r="357">
          <cell r="C357" t="str">
            <v/>
          </cell>
          <cell r="G357" t="str">
            <v/>
          </cell>
        </row>
        <row r="358">
          <cell r="C358" t="str">
            <v/>
          </cell>
          <cell r="G358" t="str">
            <v/>
          </cell>
        </row>
        <row r="359">
          <cell r="C359" t="str">
            <v/>
          </cell>
          <cell r="G359" t="str">
            <v/>
          </cell>
        </row>
        <row r="360">
          <cell r="C360" t="str">
            <v>합계</v>
          </cell>
          <cell r="D360">
            <v>0</v>
          </cell>
          <cell r="E360">
            <v>0</v>
          </cell>
          <cell r="F360">
            <v>0</v>
          </cell>
          <cell r="G360">
            <v>0</v>
          </cell>
        </row>
        <row r="362">
          <cell r="D362" t="str">
            <v>평균높이</v>
          </cell>
          <cell r="H362">
            <v>0</v>
          </cell>
          <cell r="J362" t="str">
            <v>=</v>
          </cell>
          <cell r="K362">
            <v>0</v>
          </cell>
          <cell r="L362" t="str">
            <v>M</v>
          </cell>
        </row>
        <row r="364">
          <cell r="A364">
            <v>20</v>
          </cell>
          <cell r="B364" t="str">
            <v/>
          </cell>
          <cell r="C364" t="str">
            <v>측점</v>
          </cell>
          <cell r="D364" t="str">
            <v/>
          </cell>
          <cell r="F364" t="str">
            <v>규격</v>
          </cell>
          <cell r="G364" t="str">
            <v/>
          </cell>
          <cell r="I364" t="str">
            <v>사각</v>
          </cell>
          <cell r="J364" t="str">
            <v/>
          </cell>
          <cell r="K364" t="str">
            <v>연장</v>
          </cell>
          <cell r="L364">
            <v>0</v>
          </cell>
        </row>
        <row r="365">
          <cell r="C365" t="str">
            <v>번호</v>
          </cell>
          <cell r="D365" t="str">
            <v>거리</v>
          </cell>
          <cell r="E365" t="str">
            <v>높이1</v>
          </cell>
          <cell r="F365" t="str">
            <v>높이2</v>
          </cell>
          <cell r="G365" t="str">
            <v>면적</v>
          </cell>
        </row>
        <row r="366">
          <cell r="C366">
            <v>1</v>
          </cell>
          <cell r="D366" t="str">
            <v>0</v>
          </cell>
          <cell r="G366" t="str">
            <v>0.00</v>
          </cell>
        </row>
        <row r="367">
          <cell r="C367" t="str">
            <v/>
          </cell>
          <cell r="G367" t="str">
            <v/>
          </cell>
        </row>
        <row r="368">
          <cell r="C368" t="str">
            <v/>
          </cell>
          <cell r="G368" t="str">
            <v/>
          </cell>
        </row>
        <row r="369">
          <cell r="C369" t="str">
            <v/>
          </cell>
          <cell r="G369" t="str">
            <v/>
          </cell>
        </row>
        <row r="370">
          <cell r="C370" t="str">
            <v/>
          </cell>
          <cell r="G370" t="str">
            <v/>
          </cell>
        </row>
        <row r="371">
          <cell r="C371" t="str">
            <v/>
          </cell>
          <cell r="G371" t="str">
            <v/>
          </cell>
        </row>
        <row r="372">
          <cell r="C372" t="str">
            <v/>
          </cell>
          <cell r="G372" t="str">
            <v/>
          </cell>
        </row>
        <row r="373">
          <cell r="C373" t="str">
            <v/>
          </cell>
          <cell r="G373" t="str">
            <v/>
          </cell>
        </row>
        <row r="374">
          <cell r="C374" t="str">
            <v/>
          </cell>
          <cell r="G374" t="str">
            <v/>
          </cell>
        </row>
        <row r="375">
          <cell r="C375" t="str">
            <v/>
          </cell>
          <cell r="G375" t="str">
            <v/>
          </cell>
        </row>
        <row r="376">
          <cell r="C376" t="str">
            <v/>
          </cell>
          <cell r="G376" t="str">
            <v/>
          </cell>
        </row>
        <row r="377">
          <cell r="C377" t="str">
            <v/>
          </cell>
          <cell r="G377" t="str">
            <v/>
          </cell>
        </row>
        <row r="378">
          <cell r="C378" t="str">
            <v>합계</v>
          </cell>
          <cell r="D378">
            <v>0</v>
          </cell>
          <cell r="E378">
            <v>0</v>
          </cell>
          <cell r="F378">
            <v>0</v>
          </cell>
          <cell r="G378">
            <v>0</v>
          </cell>
        </row>
        <row r="380">
          <cell r="D380" t="str">
            <v>평균높이</v>
          </cell>
          <cell r="H380">
            <v>0</v>
          </cell>
          <cell r="J380" t="str">
            <v>=</v>
          </cell>
          <cell r="K380">
            <v>0</v>
          </cell>
          <cell r="L380" t="str">
            <v>M</v>
          </cell>
        </row>
        <row r="382">
          <cell r="B382">
            <v>0</v>
          </cell>
          <cell r="D382" t="str">
            <v>횡배수관 평균높이 산출근거</v>
          </cell>
        </row>
        <row r="384">
          <cell r="A384">
            <v>21</v>
          </cell>
          <cell r="B384" t="str">
            <v/>
          </cell>
          <cell r="C384" t="str">
            <v>측점</v>
          </cell>
          <cell r="D384" t="str">
            <v/>
          </cell>
          <cell r="F384" t="str">
            <v>규격</v>
          </cell>
          <cell r="G384" t="str">
            <v/>
          </cell>
          <cell r="I384" t="str">
            <v>사각</v>
          </cell>
          <cell r="J384" t="str">
            <v/>
          </cell>
          <cell r="K384" t="str">
            <v>연장</v>
          </cell>
          <cell r="L384">
            <v>0</v>
          </cell>
        </row>
        <row r="385">
          <cell r="C385" t="str">
            <v>번호</v>
          </cell>
          <cell r="D385" t="str">
            <v>거리</v>
          </cell>
          <cell r="E385" t="str">
            <v>높이1</v>
          </cell>
          <cell r="F385" t="str">
            <v>높이2</v>
          </cell>
          <cell r="G385" t="str">
            <v>면적</v>
          </cell>
        </row>
        <row r="386">
          <cell r="C386">
            <v>1</v>
          </cell>
          <cell r="D386" t="str">
            <v>0</v>
          </cell>
          <cell r="G386" t="str">
            <v>0.00</v>
          </cell>
        </row>
        <row r="387">
          <cell r="C387" t="str">
            <v/>
          </cell>
          <cell r="G387" t="str">
            <v/>
          </cell>
        </row>
        <row r="388">
          <cell r="C388" t="str">
            <v/>
          </cell>
          <cell r="G388" t="str">
            <v/>
          </cell>
        </row>
        <row r="389">
          <cell r="C389" t="str">
            <v/>
          </cell>
          <cell r="G389" t="str">
            <v/>
          </cell>
        </row>
        <row r="390">
          <cell r="C390" t="str">
            <v/>
          </cell>
          <cell r="G390" t="str">
            <v/>
          </cell>
        </row>
        <row r="391">
          <cell r="C391" t="str">
            <v/>
          </cell>
          <cell r="G391" t="str">
            <v/>
          </cell>
        </row>
        <row r="392">
          <cell r="C392" t="str">
            <v/>
          </cell>
          <cell r="G392" t="str">
            <v/>
          </cell>
        </row>
        <row r="393">
          <cell r="C393" t="str">
            <v/>
          </cell>
          <cell r="G393" t="str">
            <v/>
          </cell>
        </row>
        <row r="394">
          <cell r="C394" t="str">
            <v/>
          </cell>
          <cell r="G394" t="str">
            <v/>
          </cell>
        </row>
        <row r="395">
          <cell r="C395" t="str">
            <v/>
          </cell>
          <cell r="G395" t="str">
            <v/>
          </cell>
        </row>
        <row r="396">
          <cell r="C396" t="str">
            <v/>
          </cell>
          <cell r="G396" t="str">
            <v/>
          </cell>
        </row>
        <row r="397">
          <cell r="C397" t="str">
            <v/>
          </cell>
          <cell r="G397" t="str">
            <v/>
          </cell>
        </row>
        <row r="398">
          <cell r="C398" t="str">
            <v>합계</v>
          </cell>
          <cell r="D398">
            <v>0</v>
          </cell>
          <cell r="E398">
            <v>0</v>
          </cell>
          <cell r="F398">
            <v>0</v>
          </cell>
          <cell r="G398">
            <v>0</v>
          </cell>
        </row>
        <row r="400">
          <cell r="D400" t="str">
            <v>평균높이</v>
          </cell>
          <cell r="H400">
            <v>0</v>
          </cell>
          <cell r="J400" t="str">
            <v>=</v>
          </cell>
          <cell r="K400">
            <v>0</v>
          </cell>
          <cell r="L400" t="str">
            <v>M</v>
          </cell>
        </row>
        <row r="402">
          <cell r="A402">
            <v>22</v>
          </cell>
          <cell r="B402" t="str">
            <v/>
          </cell>
          <cell r="C402" t="str">
            <v>측점</v>
          </cell>
          <cell r="D402" t="str">
            <v/>
          </cell>
          <cell r="F402" t="str">
            <v>규격</v>
          </cell>
          <cell r="G402" t="str">
            <v/>
          </cell>
          <cell r="I402" t="str">
            <v>사각</v>
          </cell>
          <cell r="J402" t="str">
            <v/>
          </cell>
          <cell r="K402" t="str">
            <v>연장</v>
          </cell>
          <cell r="L402">
            <v>0</v>
          </cell>
        </row>
        <row r="403">
          <cell r="C403" t="str">
            <v>번호</v>
          </cell>
          <cell r="D403" t="str">
            <v>거리</v>
          </cell>
          <cell r="E403" t="str">
            <v>높이1</v>
          </cell>
          <cell r="F403" t="str">
            <v>높이2</v>
          </cell>
          <cell r="G403" t="str">
            <v>면적</v>
          </cell>
        </row>
        <row r="404">
          <cell r="C404">
            <v>1</v>
          </cell>
          <cell r="D404" t="str">
            <v>0</v>
          </cell>
          <cell r="G404" t="str">
            <v>0.00</v>
          </cell>
        </row>
        <row r="405">
          <cell r="C405" t="str">
            <v/>
          </cell>
          <cell r="G405" t="str">
            <v/>
          </cell>
        </row>
        <row r="406">
          <cell r="C406" t="str">
            <v/>
          </cell>
          <cell r="G406" t="str">
            <v/>
          </cell>
        </row>
        <row r="407">
          <cell r="C407" t="str">
            <v/>
          </cell>
          <cell r="G407" t="str">
            <v/>
          </cell>
        </row>
        <row r="408">
          <cell r="C408" t="str">
            <v/>
          </cell>
          <cell r="G408" t="str">
            <v/>
          </cell>
        </row>
        <row r="409">
          <cell r="C409" t="str">
            <v/>
          </cell>
          <cell r="G409" t="str">
            <v/>
          </cell>
        </row>
        <row r="410">
          <cell r="C410" t="str">
            <v/>
          </cell>
          <cell r="G410" t="str">
            <v/>
          </cell>
        </row>
        <row r="411">
          <cell r="C411" t="str">
            <v/>
          </cell>
          <cell r="G411" t="str">
            <v/>
          </cell>
        </row>
        <row r="412">
          <cell r="C412" t="str">
            <v/>
          </cell>
          <cell r="G412" t="str">
            <v/>
          </cell>
        </row>
        <row r="413">
          <cell r="C413" t="str">
            <v/>
          </cell>
          <cell r="G413" t="str">
            <v/>
          </cell>
        </row>
        <row r="414">
          <cell r="C414" t="str">
            <v/>
          </cell>
          <cell r="G414" t="str">
            <v/>
          </cell>
        </row>
        <row r="415">
          <cell r="C415" t="str">
            <v/>
          </cell>
          <cell r="G415" t="str">
            <v/>
          </cell>
        </row>
        <row r="416">
          <cell r="C416" t="str">
            <v>합계</v>
          </cell>
          <cell r="D416">
            <v>0</v>
          </cell>
          <cell r="E416">
            <v>0</v>
          </cell>
          <cell r="F416">
            <v>0</v>
          </cell>
          <cell r="G416">
            <v>0</v>
          </cell>
        </row>
        <row r="418">
          <cell r="D418" t="str">
            <v>평균높이</v>
          </cell>
          <cell r="H418">
            <v>0</v>
          </cell>
          <cell r="J418" t="str">
            <v>=</v>
          </cell>
          <cell r="K418">
            <v>0</v>
          </cell>
          <cell r="L418" t="str">
            <v>M</v>
          </cell>
        </row>
        <row r="420">
          <cell r="B420">
            <v>0</v>
          </cell>
          <cell r="D420" t="str">
            <v>횡배수관 평균높이 산출근거</v>
          </cell>
        </row>
        <row r="422">
          <cell r="A422">
            <v>23</v>
          </cell>
          <cell r="B422" t="str">
            <v/>
          </cell>
          <cell r="C422" t="str">
            <v>측점</v>
          </cell>
          <cell r="D422" t="str">
            <v/>
          </cell>
          <cell r="F422" t="str">
            <v>규격</v>
          </cell>
          <cell r="G422" t="str">
            <v/>
          </cell>
          <cell r="I422" t="str">
            <v>사각</v>
          </cell>
          <cell r="J422" t="str">
            <v/>
          </cell>
          <cell r="K422" t="str">
            <v>연장</v>
          </cell>
          <cell r="L422">
            <v>0</v>
          </cell>
        </row>
        <row r="423">
          <cell r="C423" t="str">
            <v>번호</v>
          </cell>
          <cell r="D423" t="str">
            <v>거리</v>
          </cell>
          <cell r="E423" t="str">
            <v>높이1</v>
          </cell>
          <cell r="F423" t="str">
            <v>높이2</v>
          </cell>
          <cell r="G423" t="str">
            <v>면적</v>
          </cell>
        </row>
        <row r="424">
          <cell r="C424">
            <v>1</v>
          </cell>
          <cell r="D424" t="str">
            <v>0</v>
          </cell>
          <cell r="G424" t="str">
            <v>0.00</v>
          </cell>
        </row>
        <row r="425">
          <cell r="C425" t="str">
            <v/>
          </cell>
          <cell r="G425" t="str">
            <v/>
          </cell>
        </row>
        <row r="426">
          <cell r="C426" t="str">
            <v/>
          </cell>
          <cell r="G426" t="str">
            <v/>
          </cell>
        </row>
        <row r="427">
          <cell r="C427" t="str">
            <v/>
          </cell>
          <cell r="G427" t="str">
            <v/>
          </cell>
        </row>
        <row r="428">
          <cell r="C428" t="str">
            <v/>
          </cell>
          <cell r="G428" t="str">
            <v/>
          </cell>
        </row>
        <row r="429">
          <cell r="C429" t="str">
            <v/>
          </cell>
          <cell r="G429" t="str">
            <v/>
          </cell>
        </row>
        <row r="430">
          <cell r="C430" t="str">
            <v/>
          </cell>
          <cell r="G430" t="str">
            <v/>
          </cell>
        </row>
        <row r="431">
          <cell r="C431" t="str">
            <v/>
          </cell>
          <cell r="G431" t="str">
            <v/>
          </cell>
        </row>
        <row r="432">
          <cell r="C432" t="str">
            <v/>
          </cell>
          <cell r="G432" t="str">
            <v/>
          </cell>
        </row>
        <row r="433">
          <cell r="C433" t="str">
            <v/>
          </cell>
          <cell r="G433" t="str">
            <v/>
          </cell>
        </row>
        <row r="434">
          <cell r="C434" t="str">
            <v/>
          </cell>
          <cell r="G434" t="str">
            <v/>
          </cell>
        </row>
        <row r="435">
          <cell r="C435" t="str">
            <v/>
          </cell>
          <cell r="G435" t="str">
            <v/>
          </cell>
        </row>
        <row r="436">
          <cell r="C436" t="str">
            <v>합계</v>
          </cell>
          <cell r="D436">
            <v>0</v>
          </cell>
          <cell r="E436">
            <v>0</v>
          </cell>
          <cell r="F436">
            <v>0</v>
          </cell>
          <cell r="G436">
            <v>0</v>
          </cell>
        </row>
        <row r="438">
          <cell r="D438" t="str">
            <v>평균높이</v>
          </cell>
          <cell r="H438">
            <v>0</v>
          </cell>
          <cell r="J438" t="str">
            <v>=</v>
          </cell>
          <cell r="K438">
            <v>0</v>
          </cell>
          <cell r="L438" t="str">
            <v>M</v>
          </cell>
        </row>
        <row r="440">
          <cell r="A440">
            <v>24</v>
          </cell>
          <cell r="B440" t="str">
            <v/>
          </cell>
          <cell r="C440" t="str">
            <v>측점</v>
          </cell>
          <cell r="D440" t="str">
            <v/>
          </cell>
          <cell r="F440" t="str">
            <v>규격</v>
          </cell>
          <cell r="G440" t="str">
            <v/>
          </cell>
          <cell r="I440" t="str">
            <v>사각</v>
          </cell>
          <cell r="J440" t="str">
            <v/>
          </cell>
          <cell r="K440" t="str">
            <v>연장</v>
          </cell>
          <cell r="L440">
            <v>0</v>
          </cell>
        </row>
        <row r="441">
          <cell r="C441" t="str">
            <v>번호</v>
          </cell>
          <cell r="D441" t="str">
            <v>거리</v>
          </cell>
          <cell r="E441" t="str">
            <v>높이1</v>
          </cell>
          <cell r="F441" t="str">
            <v>높이2</v>
          </cell>
          <cell r="G441" t="str">
            <v>면적</v>
          </cell>
        </row>
        <row r="442">
          <cell r="C442">
            <v>1</v>
          </cell>
          <cell r="D442" t="str">
            <v>0</v>
          </cell>
          <cell r="G442" t="str">
            <v>0.00</v>
          </cell>
        </row>
        <row r="443">
          <cell r="C443" t="str">
            <v/>
          </cell>
          <cell r="G443" t="str">
            <v/>
          </cell>
        </row>
        <row r="444">
          <cell r="C444" t="str">
            <v/>
          </cell>
          <cell r="G444" t="str">
            <v/>
          </cell>
        </row>
        <row r="445">
          <cell r="C445" t="str">
            <v/>
          </cell>
          <cell r="G445" t="str">
            <v/>
          </cell>
        </row>
        <row r="446">
          <cell r="C446" t="str">
            <v/>
          </cell>
          <cell r="G446" t="str">
            <v/>
          </cell>
        </row>
        <row r="447">
          <cell r="C447" t="str">
            <v/>
          </cell>
          <cell r="G447" t="str">
            <v/>
          </cell>
        </row>
        <row r="448">
          <cell r="C448" t="str">
            <v/>
          </cell>
          <cell r="G448" t="str">
            <v/>
          </cell>
        </row>
        <row r="449">
          <cell r="C449" t="str">
            <v/>
          </cell>
          <cell r="G449" t="str">
            <v/>
          </cell>
        </row>
        <row r="450">
          <cell r="C450" t="str">
            <v/>
          </cell>
          <cell r="G450" t="str">
            <v/>
          </cell>
        </row>
        <row r="451">
          <cell r="C451" t="str">
            <v/>
          </cell>
          <cell r="G451" t="str">
            <v/>
          </cell>
        </row>
        <row r="452">
          <cell r="C452" t="str">
            <v/>
          </cell>
          <cell r="G452" t="str">
            <v/>
          </cell>
        </row>
        <row r="453">
          <cell r="C453" t="str">
            <v/>
          </cell>
          <cell r="G453" t="str">
            <v/>
          </cell>
        </row>
        <row r="454">
          <cell r="C454" t="str">
            <v>합계</v>
          </cell>
          <cell r="D454">
            <v>0</v>
          </cell>
          <cell r="E454">
            <v>0</v>
          </cell>
          <cell r="F454">
            <v>0</v>
          </cell>
          <cell r="G454">
            <v>0</v>
          </cell>
        </row>
        <row r="456">
          <cell r="D456" t="str">
            <v>평균높이</v>
          </cell>
          <cell r="H456">
            <v>0</v>
          </cell>
          <cell r="J456" t="str">
            <v>=</v>
          </cell>
          <cell r="K456">
            <v>0</v>
          </cell>
          <cell r="L456" t="str">
            <v>M</v>
          </cell>
        </row>
        <row r="458">
          <cell r="B458">
            <v>0</v>
          </cell>
          <cell r="D458" t="str">
            <v>횡배수관 평균높이 산출근거</v>
          </cell>
        </row>
        <row r="460">
          <cell r="A460">
            <v>25</v>
          </cell>
          <cell r="B460" t="str">
            <v/>
          </cell>
          <cell r="C460" t="str">
            <v>측점</v>
          </cell>
          <cell r="D460" t="str">
            <v/>
          </cell>
          <cell r="F460" t="str">
            <v>규격</v>
          </cell>
          <cell r="G460" t="str">
            <v/>
          </cell>
          <cell r="I460" t="str">
            <v>사각</v>
          </cell>
          <cell r="J460" t="str">
            <v/>
          </cell>
          <cell r="K460" t="str">
            <v>연장</v>
          </cell>
          <cell r="L460">
            <v>0</v>
          </cell>
        </row>
        <row r="461">
          <cell r="C461" t="str">
            <v>번호</v>
          </cell>
          <cell r="D461" t="str">
            <v>거리</v>
          </cell>
          <cell r="E461" t="str">
            <v>높이1</v>
          </cell>
          <cell r="F461" t="str">
            <v>높이2</v>
          </cell>
          <cell r="G461" t="str">
            <v>면적</v>
          </cell>
        </row>
        <row r="462">
          <cell r="C462">
            <v>1</v>
          </cell>
          <cell r="D462" t="str">
            <v>0</v>
          </cell>
          <cell r="G462" t="str">
            <v>0.00</v>
          </cell>
        </row>
        <row r="463">
          <cell r="C463" t="str">
            <v/>
          </cell>
          <cell r="G463" t="str">
            <v/>
          </cell>
        </row>
        <row r="464">
          <cell r="C464" t="str">
            <v/>
          </cell>
          <cell r="G464" t="str">
            <v/>
          </cell>
        </row>
        <row r="465">
          <cell r="C465" t="str">
            <v/>
          </cell>
          <cell r="G465" t="str">
            <v/>
          </cell>
        </row>
        <row r="466">
          <cell r="C466" t="str">
            <v/>
          </cell>
          <cell r="G466" t="str">
            <v/>
          </cell>
        </row>
        <row r="467">
          <cell r="C467" t="str">
            <v/>
          </cell>
          <cell r="G467" t="str">
            <v/>
          </cell>
        </row>
        <row r="468">
          <cell r="C468" t="str">
            <v/>
          </cell>
          <cell r="G468" t="str">
            <v/>
          </cell>
        </row>
        <row r="469">
          <cell r="C469" t="str">
            <v/>
          </cell>
          <cell r="G469" t="str">
            <v/>
          </cell>
        </row>
        <row r="470">
          <cell r="C470" t="str">
            <v/>
          </cell>
          <cell r="G470" t="str">
            <v/>
          </cell>
        </row>
        <row r="471">
          <cell r="C471" t="str">
            <v/>
          </cell>
          <cell r="G471" t="str">
            <v/>
          </cell>
        </row>
        <row r="472">
          <cell r="C472" t="str">
            <v/>
          </cell>
          <cell r="G472" t="str">
            <v/>
          </cell>
        </row>
        <row r="473">
          <cell r="C473" t="str">
            <v/>
          </cell>
          <cell r="G473" t="str">
            <v/>
          </cell>
        </row>
        <row r="474">
          <cell r="C474" t="str">
            <v>합계</v>
          </cell>
          <cell r="D474">
            <v>0</v>
          </cell>
          <cell r="E474">
            <v>0</v>
          </cell>
          <cell r="F474">
            <v>0</v>
          </cell>
          <cell r="G474">
            <v>0</v>
          </cell>
        </row>
        <row r="476">
          <cell r="D476" t="str">
            <v>평균높이</v>
          </cell>
          <cell r="H476">
            <v>0</v>
          </cell>
          <cell r="J476" t="str">
            <v>=</v>
          </cell>
          <cell r="K476">
            <v>0</v>
          </cell>
          <cell r="L476" t="str">
            <v>M</v>
          </cell>
        </row>
        <row r="478">
          <cell r="A478">
            <v>26</v>
          </cell>
          <cell r="B478" t="str">
            <v/>
          </cell>
          <cell r="C478" t="str">
            <v>측점</v>
          </cell>
          <cell r="D478" t="str">
            <v/>
          </cell>
          <cell r="F478" t="str">
            <v>규격</v>
          </cell>
          <cell r="G478" t="str">
            <v/>
          </cell>
          <cell r="I478" t="str">
            <v>사각</v>
          </cell>
          <cell r="J478" t="str">
            <v/>
          </cell>
          <cell r="K478" t="str">
            <v>연장</v>
          </cell>
          <cell r="L478">
            <v>0</v>
          </cell>
        </row>
        <row r="479">
          <cell r="C479" t="str">
            <v>번호</v>
          </cell>
          <cell r="D479" t="str">
            <v>거리</v>
          </cell>
          <cell r="E479" t="str">
            <v>높이1</v>
          </cell>
          <cell r="F479" t="str">
            <v>높이2</v>
          </cell>
          <cell r="G479" t="str">
            <v>면적</v>
          </cell>
        </row>
        <row r="480">
          <cell r="C480">
            <v>1</v>
          </cell>
          <cell r="D480" t="str">
            <v>0</v>
          </cell>
          <cell r="G480" t="str">
            <v>0.00</v>
          </cell>
        </row>
        <row r="481">
          <cell r="C481" t="str">
            <v/>
          </cell>
          <cell r="G481" t="str">
            <v/>
          </cell>
        </row>
        <row r="482">
          <cell r="C482" t="str">
            <v/>
          </cell>
          <cell r="G482" t="str">
            <v/>
          </cell>
        </row>
        <row r="483">
          <cell r="C483" t="str">
            <v/>
          </cell>
          <cell r="G483" t="str">
            <v/>
          </cell>
        </row>
        <row r="484">
          <cell r="C484" t="str">
            <v/>
          </cell>
          <cell r="G484" t="str">
            <v/>
          </cell>
        </row>
        <row r="485">
          <cell r="C485" t="str">
            <v/>
          </cell>
          <cell r="G485" t="str">
            <v/>
          </cell>
        </row>
        <row r="486">
          <cell r="C486" t="str">
            <v/>
          </cell>
          <cell r="G486" t="str">
            <v/>
          </cell>
        </row>
        <row r="487">
          <cell r="C487" t="str">
            <v/>
          </cell>
          <cell r="G487" t="str">
            <v/>
          </cell>
        </row>
        <row r="488">
          <cell r="C488" t="str">
            <v/>
          </cell>
          <cell r="G488" t="str">
            <v/>
          </cell>
        </row>
        <row r="489">
          <cell r="C489" t="str">
            <v/>
          </cell>
          <cell r="G489" t="str">
            <v/>
          </cell>
        </row>
        <row r="490">
          <cell r="C490" t="str">
            <v/>
          </cell>
          <cell r="G490" t="str">
            <v/>
          </cell>
        </row>
        <row r="491">
          <cell r="C491" t="str">
            <v/>
          </cell>
          <cell r="G491" t="str">
            <v/>
          </cell>
        </row>
        <row r="492">
          <cell r="C492" t="str">
            <v>합계</v>
          </cell>
          <cell r="D492">
            <v>0</v>
          </cell>
          <cell r="E492">
            <v>0</v>
          </cell>
          <cell r="F492">
            <v>0</v>
          </cell>
          <cell r="G492">
            <v>0</v>
          </cell>
        </row>
        <row r="494">
          <cell r="D494" t="str">
            <v>평균높이</v>
          </cell>
          <cell r="H494">
            <v>0</v>
          </cell>
          <cell r="J494" t="str">
            <v>=</v>
          </cell>
          <cell r="K494">
            <v>0</v>
          </cell>
          <cell r="L494" t="str">
            <v>M</v>
          </cell>
        </row>
        <row r="496">
          <cell r="B496">
            <v>0</v>
          </cell>
          <cell r="D496" t="str">
            <v>횡배수관 평균높이 산출근거</v>
          </cell>
        </row>
        <row r="498">
          <cell r="A498">
            <v>27</v>
          </cell>
          <cell r="B498" t="str">
            <v/>
          </cell>
          <cell r="C498" t="str">
            <v>측점</v>
          </cell>
          <cell r="D498" t="str">
            <v/>
          </cell>
          <cell r="F498" t="str">
            <v>규격</v>
          </cell>
          <cell r="G498" t="str">
            <v/>
          </cell>
          <cell r="I498" t="str">
            <v>사각</v>
          </cell>
          <cell r="J498" t="str">
            <v/>
          </cell>
          <cell r="K498" t="str">
            <v>연장</v>
          </cell>
          <cell r="L498">
            <v>0</v>
          </cell>
        </row>
        <row r="499">
          <cell r="C499" t="str">
            <v>번호</v>
          </cell>
          <cell r="D499" t="str">
            <v>거리</v>
          </cell>
          <cell r="E499" t="str">
            <v>높이1</v>
          </cell>
          <cell r="F499" t="str">
            <v>높이2</v>
          </cell>
          <cell r="G499" t="str">
            <v>면적</v>
          </cell>
        </row>
        <row r="500">
          <cell r="C500">
            <v>1</v>
          </cell>
          <cell r="D500" t="str">
            <v>0</v>
          </cell>
          <cell r="G500" t="str">
            <v>0.00</v>
          </cell>
        </row>
        <row r="501">
          <cell r="C501" t="str">
            <v/>
          </cell>
          <cell r="G501" t="str">
            <v/>
          </cell>
        </row>
        <row r="502">
          <cell r="C502" t="str">
            <v/>
          </cell>
          <cell r="G502" t="str">
            <v/>
          </cell>
        </row>
        <row r="503">
          <cell r="C503" t="str">
            <v/>
          </cell>
          <cell r="G503" t="str">
            <v/>
          </cell>
        </row>
        <row r="504">
          <cell r="C504" t="str">
            <v/>
          </cell>
          <cell r="G504" t="str">
            <v/>
          </cell>
        </row>
        <row r="505">
          <cell r="C505" t="str">
            <v/>
          </cell>
          <cell r="G505" t="str">
            <v/>
          </cell>
        </row>
        <row r="506">
          <cell r="C506" t="str">
            <v/>
          </cell>
          <cell r="G506" t="str">
            <v/>
          </cell>
        </row>
        <row r="507">
          <cell r="C507" t="str">
            <v/>
          </cell>
          <cell r="G507" t="str">
            <v/>
          </cell>
        </row>
        <row r="508">
          <cell r="C508" t="str">
            <v/>
          </cell>
          <cell r="G508" t="str">
            <v/>
          </cell>
        </row>
        <row r="509">
          <cell r="C509" t="str">
            <v/>
          </cell>
          <cell r="G509" t="str">
            <v/>
          </cell>
        </row>
        <row r="510">
          <cell r="C510" t="str">
            <v/>
          </cell>
          <cell r="G510" t="str">
            <v/>
          </cell>
        </row>
        <row r="511">
          <cell r="C511" t="str">
            <v/>
          </cell>
          <cell r="G511" t="str">
            <v/>
          </cell>
        </row>
        <row r="512">
          <cell r="C512" t="str">
            <v>합계</v>
          </cell>
          <cell r="D512">
            <v>0</v>
          </cell>
          <cell r="E512">
            <v>0</v>
          </cell>
          <cell r="F512">
            <v>0</v>
          </cell>
          <cell r="G512">
            <v>0</v>
          </cell>
        </row>
        <row r="514">
          <cell r="D514" t="str">
            <v>평균높이</v>
          </cell>
          <cell r="H514">
            <v>0</v>
          </cell>
          <cell r="J514" t="str">
            <v>=</v>
          </cell>
          <cell r="K514">
            <v>0</v>
          </cell>
          <cell r="L514" t="str">
            <v>M</v>
          </cell>
        </row>
        <row r="516">
          <cell r="A516">
            <v>28</v>
          </cell>
          <cell r="B516" t="str">
            <v/>
          </cell>
          <cell r="C516" t="str">
            <v>측점</v>
          </cell>
          <cell r="D516" t="str">
            <v/>
          </cell>
          <cell r="F516" t="str">
            <v>규격</v>
          </cell>
          <cell r="G516" t="str">
            <v/>
          </cell>
          <cell r="I516" t="str">
            <v>사각</v>
          </cell>
          <cell r="J516" t="str">
            <v/>
          </cell>
          <cell r="K516" t="str">
            <v>연장</v>
          </cell>
          <cell r="L516">
            <v>0</v>
          </cell>
        </row>
        <row r="517">
          <cell r="C517" t="str">
            <v>번호</v>
          </cell>
          <cell r="D517" t="str">
            <v>거리</v>
          </cell>
          <cell r="E517" t="str">
            <v>높이1</v>
          </cell>
          <cell r="F517" t="str">
            <v>높이2</v>
          </cell>
          <cell r="G517" t="str">
            <v>면적</v>
          </cell>
        </row>
        <row r="518">
          <cell r="C518">
            <v>1</v>
          </cell>
          <cell r="D518" t="str">
            <v>0</v>
          </cell>
          <cell r="G518" t="str">
            <v>0.00</v>
          </cell>
        </row>
        <row r="519">
          <cell r="C519" t="str">
            <v/>
          </cell>
          <cell r="G519" t="str">
            <v/>
          </cell>
        </row>
        <row r="520">
          <cell r="C520" t="str">
            <v/>
          </cell>
          <cell r="G520" t="str">
            <v/>
          </cell>
        </row>
        <row r="521">
          <cell r="C521" t="str">
            <v/>
          </cell>
          <cell r="G521" t="str">
            <v/>
          </cell>
        </row>
        <row r="522">
          <cell r="C522" t="str">
            <v/>
          </cell>
          <cell r="G522" t="str">
            <v/>
          </cell>
        </row>
        <row r="523">
          <cell r="C523" t="str">
            <v/>
          </cell>
          <cell r="G523" t="str">
            <v/>
          </cell>
        </row>
        <row r="524">
          <cell r="C524" t="str">
            <v/>
          </cell>
          <cell r="G524" t="str">
            <v/>
          </cell>
        </row>
        <row r="525">
          <cell r="C525" t="str">
            <v/>
          </cell>
          <cell r="G525" t="str">
            <v/>
          </cell>
        </row>
        <row r="526">
          <cell r="C526" t="str">
            <v/>
          </cell>
          <cell r="G526" t="str">
            <v/>
          </cell>
        </row>
        <row r="527">
          <cell r="C527" t="str">
            <v/>
          </cell>
          <cell r="G527" t="str">
            <v/>
          </cell>
        </row>
        <row r="528">
          <cell r="C528" t="str">
            <v/>
          </cell>
          <cell r="G528" t="str">
            <v/>
          </cell>
        </row>
        <row r="529">
          <cell r="C529" t="str">
            <v/>
          </cell>
          <cell r="G529" t="str">
            <v/>
          </cell>
        </row>
        <row r="530">
          <cell r="C530" t="str">
            <v>합계</v>
          </cell>
          <cell r="D530">
            <v>0</v>
          </cell>
          <cell r="E530">
            <v>0</v>
          </cell>
          <cell r="F530">
            <v>0</v>
          </cell>
          <cell r="G530">
            <v>0</v>
          </cell>
        </row>
        <row r="532">
          <cell r="D532" t="str">
            <v>평균높이</v>
          </cell>
          <cell r="H532">
            <v>0</v>
          </cell>
          <cell r="J532" t="str">
            <v>=</v>
          </cell>
          <cell r="K532">
            <v>0</v>
          </cell>
          <cell r="L532" t="str">
            <v>M</v>
          </cell>
        </row>
        <row r="534">
          <cell r="B534">
            <v>0</v>
          </cell>
          <cell r="D534" t="str">
            <v>횡배수관 평균높이 산출근거</v>
          </cell>
        </row>
        <row r="536">
          <cell r="A536">
            <v>29</v>
          </cell>
          <cell r="B536" t="str">
            <v/>
          </cell>
          <cell r="C536" t="str">
            <v>측점</v>
          </cell>
          <cell r="D536" t="str">
            <v/>
          </cell>
          <cell r="F536" t="str">
            <v>규격</v>
          </cell>
          <cell r="G536" t="str">
            <v/>
          </cell>
          <cell r="I536" t="str">
            <v>사각</v>
          </cell>
          <cell r="J536" t="str">
            <v/>
          </cell>
          <cell r="K536" t="str">
            <v>연장</v>
          </cell>
          <cell r="L536">
            <v>0</v>
          </cell>
        </row>
        <row r="537">
          <cell r="C537" t="str">
            <v>번호</v>
          </cell>
          <cell r="D537" t="str">
            <v>거리</v>
          </cell>
          <cell r="E537" t="str">
            <v>높이1</v>
          </cell>
          <cell r="F537" t="str">
            <v>높이2</v>
          </cell>
          <cell r="G537" t="str">
            <v>면적</v>
          </cell>
        </row>
        <row r="538">
          <cell r="C538">
            <v>1</v>
          </cell>
          <cell r="D538" t="str">
            <v>0</v>
          </cell>
          <cell r="G538" t="str">
            <v>0.00</v>
          </cell>
        </row>
        <row r="539">
          <cell r="C539" t="str">
            <v/>
          </cell>
          <cell r="G539" t="str">
            <v/>
          </cell>
        </row>
        <row r="540">
          <cell r="C540" t="str">
            <v/>
          </cell>
          <cell r="G540" t="str">
            <v/>
          </cell>
        </row>
        <row r="541">
          <cell r="C541" t="str">
            <v/>
          </cell>
          <cell r="G541" t="str">
            <v/>
          </cell>
        </row>
        <row r="542">
          <cell r="C542" t="str">
            <v/>
          </cell>
          <cell r="G542" t="str">
            <v/>
          </cell>
        </row>
        <row r="543">
          <cell r="C543" t="str">
            <v/>
          </cell>
          <cell r="G543" t="str">
            <v/>
          </cell>
        </row>
        <row r="544">
          <cell r="C544" t="str">
            <v/>
          </cell>
          <cell r="G544" t="str">
            <v/>
          </cell>
        </row>
        <row r="545">
          <cell r="C545" t="str">
            <v/>
          </cell>
          <cell r="G545" t="str">
            <v/>
          </cell>
        </row>
        <row r="546">
          <cell r="C546" t="str">
            <v/>
          </cell>
          <cell r="G546" t="str">
            <v/>
          </cell>
        </row>
        <row r="547">
          <cell r="C547" t="str">
            <v/>
          </cell>
          <cell r="G547" t="str">
            <v/>
          </cell>
        </row>
        <row r="548">
          <cell r="C548" t="str">
            <v/>
          </cell>
          <cell r="G548" t="str">
            <v/>
          </cell>
        </row>
        <row r="549">
          <cell r="C549" t="str">
            <v/>
          </cell>
          <cell r="G549" t="str">
            <v/>
          </cell>
        </row>
        <row r="550">
          <cell r="C550" t="str">
            <v>합계</v>
          </cell>
          <cell r="D550">
            <v>0</v>
          </cell>
          <cell r="E550">
            <v>0</v>
          </cell>
          <cell r="F550">
            <v>0</v>
          </cell>
          <cell r="G550">
            <v>0</v>
          </cell>
        </row>
        <row r="552">
          <cell r="D552" t="str">
            <v>평균높이</v>
          </cell>
          <cell r="H552">
            <v>0</v>
          </cell>
          <cell r="J552" t="str">
            <v>=</v>
          </cell>
          <cell r="K552">
            <v>0</v>
          </cell>
          <cell r="L552" t="str">
            <v>M</v>
          </cell>
        </row>
        <row r="554">
          <cell r="A554">
            <v>30</v>
          </cell>
          <cell r="B554" t="str">
            <v/>
          </cell>
          <cell r="C554" t="str">
            <v>측점</v>
          </cell>
          <cell r="D554" t="str">
            <v/>
          </cell>
          <cell r="F554" t="str">
            <v>규격</v>
          </cell>
          <cell r="G554" t="str">
            <v/>
          </cell>
          <cell r="I554" t="str">
            <v>사각</v>
          </cell>
          <cell r="J554" t="str">
            <v/>
          </cell>
          <cell r="K554" t="str">
            <v>연장</v>
          </cell>
          <cell r="L554">
            <v>0</v>
          </cell>
        </row>
        <row r="555">
          <cell r="C555" t="str">
            <v>번호</v>
          </cell>
          <cell r="D555" t="str">
            <v>거리</v>
          </cell>
          <cell r="E555" t="str">
            <v>높이1</v>
          </cell>
          <cell r="F555" t="str">
            <v>높이2</v>
          </cell>
          <cell r="G555" t="str">
            <v>면적</v>
          </cell>
        </row>
        <row r="556">
          <cell r="C556">
            <v>1</v>
          </cell>
          <cell r="D556" t="str">
            <v>0</v>
          </cell>
          <cell r="G556" t="str">
            <v>0.00</v>
          </cell>
        </row>
        <row r="557">
          <cell r="C557" t="str">
            <v/>
          </cell>
          <cell r="G557" t="str">
            <v/>
          </cell>
        </row>
        <row r="558">
          <cell r="C558" t="str">
            <v/>
          </cell>
          <cell r="G558" t="str">
            <v/>
          </cell>
        </row>
        <row r="559">
          <cell r="C559" t="str">
            <v/>
          </cell>
          <cell r="G559" t="str">
            <v/>
          </cell>
        </row>
        <row r="560">
          <cell r="C560" t="str">
            <v/>
          </cell>
          <cell r="G560" t="str">
            <v/>
          </cell>
        </row>
        <row r="561">
          <cell r="C561" t="str">
            <v/>
          </cell>
          <cell r="G561" t="str">
            <v/>
          </cell>
        </row>
        <row r="562">
          <cell r="C562" t="str">
            <v/>
          </cell>
          <cell r="G562" t="str">
            <v/>
          </cell>
        </row>
        <row r="563">
          <cell r="C563" t="str">
            <v/>
          </cell>
          <cell r="G563" t="str">
            <v/>
          </cell>
        </row>
        <row r="564">
          <cell r="C564" t="str">
            <v/>
          </cell>
          <cell r="G564" t="str">
            <v/>
          </cell>
        </row>
        <row r="565">
          <cell r="C565" t="str">
            <v/>
          </cell>
          <cell r="G565" t="str">
            <v/>
          </cell>
        </row>
        <row r="566">
          <cell r="C566" t="str">
            <v/>
          </cell>
          <cell r="G566" t="str">
            <v/>
          </cell>
        </row>
        <row r="567">
          <cell r="C567" t="str">
            <v/>
          </cell>
          <cell r="G567" t="str">
            <v/>
          </cell>
        </row>
        <row r="568">
          <cell r="C568" t="str">
            <v>합계</v>
          </cell>
          <cell r="D568">
            <v>0</v>
          </cell>
          <cell r="E568">
            <v>0</v>
          </cell>
          <cell r="F568">
            <v>0</v>
          </cell>
          <cell r="G568">
            <v>0</v>
          </cell>
        </row>
        <row r="570">
          <cell r="D570" t="str">
            <v>평균높이</v>
          </cell>
          <cell r="H570">
            <v>0</v>
          </cell>
          <cell r="J570" t="str">
            <v>=</v>
          </cell>
          <cell r="K570">
            <v>0</v>
          </cell>
          <cell r="L570" t="str">
            <v>M</v>
          </cell>
        </row>
      </sheetData>
      <sheetData sheetId="7"/>
      <sheetData sheetId="8"/>
      <sheetData sheetId="9"/>
      <sheetData sheetId="10" refreshError="1"/>
      <sheetData sheetId="11"/>
      <sheetData sheetId="12"/>
      <sheetData sheetId="13"/>
      <sheetData sheetId="14"/>
      <sheetData sheetId="15" refreshError="1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</sheetDataSet>
  </externalBook>
</externalLink>
</file>

<file path=xl/externalLinks/externalLink16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초기화면"/>
      <sheetName val="프로그램"/>
      <sheetName val="메인메뉴"/>
      <sheetName val="Sheet1"/>
      <sheetName val="중간물량1"/>
      <sheetName val="Sheet2"/>
      <sheetName val="중간물량2"/>
      <sheetName val="Sheet3"/>
      <sheetName val="중간물량3"/>
      <sheetName val="Sheet4"/>
      <sheetName val="중간물량4"/>
      <sheetName val="Sheet5"/>
      <sheetName val="중간물량5"/>
      <sheetName val="Sheet6"/>
      <sheetName val="중간물량6"/>
      <sheetName val="Sheet7"/>
      <sheetName val="중간물량7"/>
      <sheetName val="Sheet8"/>
      <sheetName val="중간물량8"/>
      <sheetName val="Sheet9"/>
      <sheetName val="중간물량9"/>
      <sheetName val="Sheet10"/>
      <sheetName val="중간물량10"/>
      <sheetName val="Sheet11"/>
      <sheetName val="중간물량11"/>
      <sheetName val="Sheet12"/>
      <sheetName val="중간물량12"/>
      <sheetName val="Sheet13"/>
      <sheetName val="중간물량13"/>
      <sheetName val="Sheet14"/>
      <sheetName val="중간물량14"/>
      <sheetName val="Sheet15"/>
      <sheetName val="중간물량15"/>
      <sheetName val="Sheet16"/>
      <sheetName val="중간물량16"/>
      <sheetName val="임시"/>
      <sheetName val="pipe-mid"/>
      <sheetName val="가로등내역서"/>
      <sheetName val="내역서"/>
      <sheetName val="피벗테이블데이터분석"/>
      <sheetName val="평균높이산출근거"/>
      <sheetName val="횡배수관위치조서"/>
      <sheetName val="Macro1"/>
      <sheetName val="Macro3"/>
      <sheetName val="Macro2"/>
    </sheetNames>
    <definedNames>
      <definedName name="메인_메뉴호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16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E"/>
      <sheetName val="기기리스트"/>
      <sheetName val="교대(A1)"/>
      <sheetName val="ABUT수량-A1"/>
      <sheetName val="노임단가"/>
      <sheetName val="재료비"/>
      <sheetName val="FJ단가"/>
      <sheetName val="7.지층별제원"/>
      <sheetName val="실행대비"/>
      <sheetName val="내역서"/>
      <sheetName val="적현로"/>
      <sheetName val="단위단가"/>
      <sheetName val="단위수량"/>
      <sheetName val="고양관재"/>
      <sheetName val="매매"/>
      <sheetName val="노무비"/>
      <sheetName val="차도부연장현황"/>
      <sheetName val="내역"/>
      <sheetName val="마장"/>
      <sheetName val="#REF"/>
      <sheetName val="투찰가"/>
      <sheetName val="1000 DB구축 부표"/>
      <sheetName val="일위대가"/>
      <sheetName val="6호기"/>
      <sheetName val="단가(1)"/>
      <sheetName val="시설물기초"/>
      <sheetName val="TYPE1"/>
      <sheetName val="Sheet1 (2)"/>
      <sheetName val="공통가설"/>
      <sheetName val="준검 내역서"/>
      <sheetName val="Baby일위대가"/>
      <sheetName val="1SPAN"/>
      <sheetName val="값"/>
      <sheetName val="철거산출근거"/>
      <sheetName val="내역서(삼호)"/>
      <sheetName val="계림(함평)"/>
      <sheetName val="계림(장성)"/>
      <sheetName val="품셈TABLE"/>
      <sheetName val="수량산출"/>
      <sheetName val="은평작업지시대장"/>
      <sheetName val="설명"/>
      <sheetName val="토사(PE)"/>
      <sheetName val="설계서"/>
      <sheetName val="본체"/>
      <sheetName val="70%"/>
      <sheetName val="단가"/>
      <sheetName val="직노"/>
      <sheetName val="재료"/>
      <sheetName val="설치자재"/>
      <sheetName val="변경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17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VXXXXXX"/>
      <sheetName val="집계표"/>
      <sheetName val="1.기설"/>
      <sheetName val="2.기철"/>
      <sheetName val="3.배관"/>
      <sheetName val="4.기기"/>
      <sheetName val="철거물량"/>
      <sheetName val="기기단가"/>
      <sheetName val="배관단가"/>
      <sheetName val="배관수량"/>
      <sheetName val="일위집계"/>
      <sheetName val="일위대가"/>
      <sheetName val="노임단가"/>
      <sheetName val="기기목록"/>
      <sheetName val="지지수량"/>
      <sheetName val="1.침사지 및 유입펌프장 설비"/>
      <sheetName val="2.생물반응조설비"/>
      <sheetName val="3.응집미세여과조 및 소독조 설비"/>
      <sheetName val="4.용수공급설비"/>
      <sheetName val="5.농축탈수설비"/>
      <sheetName val="6.약품설비"/>
      <sheetName val="7.탈취설비"/>
      <sheetName val="여수기계공사비내역서(0812)REV-8"/>
      <sheetName val="노무비단가"/>
      <sheetName val="노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 refreshError="1">
        <row r="5">
          <cell r="A5">
            <v>1</v>
          </cell>
          <cell r="B5" t="str">
            <v>PIPE(STS 304)</v>
          </cell>
          <cell r="C5" t="str">
            <v>15A</v>
          </cell>
          <cell r="D5" t="str">
            <v>M</v>
          </cell>
          <cell r="G5">
            <v>4410</v>
          </cell>
          <cell r="H5">
            <v>565</v>
          </cell>
          <cell r="I5">
            <v>4529</v>
          </cell>
          <cell r="J5">
            <v>528</v>
          </cell>
          <cell r="M5">
            <v>4410</v>
          </cell>
          <cell r="N5" t="str">
            <v>2.0t</v>
          </cell>
        </row>
        <row r="6">
          <cell r="A6">
            <v>2</v>
          </cell>
          <cell r="B6" t="str">
            <v>PIPE(STS 304)</v>
          </cell>
          <cell r="C6" t="str">
            <v>25A</v>
          </cell>
          <cell r="D6" t="str">
            <v>M</v>
          </cell>
          <cell r="G6">
            <v>8280</v>
          </cell>
          <cell r="H6">
            <v>565</v>
          </cell>
          <cell r="I6">
            <v>8498</v>
          </cell>
          <cell r="J6">
            <v>528</v>
          </cell>
          <cell r="M6">
            <v>8280</v>
          </cell>
          <cell r="N6" t="str">
            <v>2.8t</v>
          </cell>
        </row>
        <row r="7">
          <cell r="A7">
            <v>3</v>
          </cell>
          <cell r="B7" t="str">
            <v>PIPE(STS 304)</v>
          </cell>
          <cell r="C7" t="str">
            <v>32A</v>
          </cell>
          <cell r="D7" t="str">
            <v>M</v>
          </cell>
          <cell r="G7">
            <v>10570</v>
          </cell>
          <cell r="H7">
            <v>565</v>
          </cell>
          <cell r="I7">
            <v>10867</v>
          </cell>
          <cell r="J7">
            <v>528</v>
          </cell>
          <cell r="M7">
            <v>10570</v>
          </cell>
          <cell r="N7" t="str">
            <v>2.8t</v>
          </cell>
        </row>
        <row r="8">
          <cell r="A8">
            <v>4</v>
          </cell>
          <cell r="B8" t="str">
            <v>PIPE(STS 304)</v>
          </cell>
          <cell r="C8" t="str">
            <v>40A</v>
          </cell>
          <cell r="D8" t="str">
            <v>M</v>
          </cell>
          <cell r="G8">
            <v>12130</v>
          </cell>
          <cell r="H8">
            <v>565</v>
          </cell>
          <cell r="I8">
            <v>12474</v>
          </cell>
          <cell r="J8">
            <v>528</v>
          </cell>
          <cell r="M8">
            <v>12130</v>
          </cell>
          <cell r="N8" t="str">
            <v>2.8t</v>
          </cell>
        </row>
        <row r="9">
          <cell r="A9">
            <v>5</v>
          </cell>
          <cell r="B9" t="str">
            <v>PIPE(STS 304)</v>
          </cell>
          <cell r="C9" t="str">
            <v>50A</v>
          </cell>
          <cell r="D9" t="str">
            <v>M</v>
          </cell>
          <cell r="G9">
            <v>15280</v>
          </cell>
          <cell r="H9">
            <v>565</v>
          </cell>
          <cell r="I9">
            <v>15716</v>
          </cell>
          <cell r="J9">
            <v>528</v>
          </cell>
          <cell r="M9">
            <v>15280</v>
          </cell>
          <cell r="N9" t="str">
            <v>2.8t</v>
          </cell>
        </row>
        <row r="10">
          <cell r="A10">
            <v>6</v>
          </cell>
          <cell r="B10" t="str">
            <v>PIPE(STS 304)</v>
          </cell>
          <cell r="C10" t="str">
            <v>65A</v>
          </cell>
          <cell r="D10" t="str">
            <v>M</v>
          </cell>
          <cell r="G10">
            <v>19500</v>
          </cell>
          <cell r="H10">
            <v>565</v>
          </cell>
          <cell r="I10">
            <v>20019</v>
          </cell>
          <cell r="J10">
            <v>528</v>
          </cell>
          <cell r="M10">
            <v>19500</v>
          </cell>
          <cell r="N10" t="str">
            <v>2.8t</v>
          </cell>
        </row>
        <row r="11">
          <cell r="A11">
            <v>7</v>
          </cell>
          <cell r="B11" t="str">
            <v>PIPE(STS 304)</v>
          </cell>
          <cell r="C11" t="str">
            <v>80A</v>
          </cell>
          <cell r="D11" t="str">
            <v>M</v>
          </cell>
          <cell r="G11">
            <v>22230</v>
          </cell>
          <cell r="H11">
            <v>565</v>
          </cell>
          <cell r="I11">
            <v>22842</v>
          </cell>
          <cell r="J11">
            <v>528</v>
          </cell>
          <cell r="M11">
            <v>22230</v>
          </cell>
          <cell r="N11" t="str">
            <v>3.0t</v>
          </cell>
        </row>
        <row r="12">
          <cell r="A12">
            <v>8</v>
          </cell>
          <cell r="B12" t="str">
            <v>PIPE(STS 304)</v>
          </cell>
          <cell r="C12" t="str">
            <v>100A</v>
          </cell>
          <cell r="D12" t="str">
            <v>M</v>
          </cell>
          <cell r="G12">
            <v>28750</v>
          </cell>
          <cell r="H12">
            <v>565</v>
          </cell>
          <cell r="I12">
            <v>29527</v>
          </cell>
          <cell r="J12">
            <v>528</v>
          </cell>
          <cell r="M12">
            <v>28750</v>
          </cell>
          <cell r="N12" t="str">
            <v>3.0t</v>
          </cell>
        </row>
        <row r="13">
          <cell r="A13">
            <v>9</v>
          </cell>
          <cell r="B13" t="str">
            <v>PIPE(STS 304)</v>
          </cell>
          <cell r="C13" t="str">
            <v>125A</v>
          </cell>
          <cell r="D13" t="str">
            <v>M</v>
          </cell>
          <cell r="G13">
            <v>40140</v>
          </cell>
          <cell r="H13">
            <v>565</v>
          </cell>
          <cell r="I13">
            <v>42186</v>
          </cell>
          <cell r="J13">
            <v>528</v>
          </cell>
          <cell r="M13">
            <v>40140</v>
          </cell>
          <cell r="N13" t="str">
            <v>3.4t</v>
          </cell>
        </row>
        <row r="14">
          <cell r="A14">
            <v>10</v>
          </cell>
          <cell r="B14" t="str">
            <v>PIPE(STS 304)</v>
          </cell>
          <cell r="C14" t="str">
            <v>150A</v>
          </cell>
          <cell r="D14" t="str">
            <v>M</v>
          </cell>
          <cell r="G14">
            <v>47400</v>
          </cell>
          <cell r="H14">
            <v>565</v>
          </cell>
          <cell r="I14">
            <v>50047</v>
          </cell>
          <cell r="J14">
            <v>528</v>
          </cell>
          <cell r="M14">
            <v>47400</v>
          </cell>
          <cell r="N14" t="str">
            <v>3.4t</v>
          </cell>
        </row>
        <row r="15">
          <cell r="A15">
            <v>11</v>
          </cell>
          <cell r="B15" t="str">
            <v>PIPE(STS 304)</v>
          </cell>
          <cell r="C15" t="str">
            <v>200A</v>
          </cell>
          <cell r="D15" t="str">
            <v>M</v>
          </cell>
          <cell r="G15">
            <v>76740</v>
          </cell>
          <cell r="H15">
            <v>565</v>
          </cell>
          <cell r="I15">
            <v>78850</v>
          </cell>
          <cell r="J15">
            <v>528</v>
          </cell>
          <cell r="M15">
            <v>76740</v>
          </cell>
          <cell r="N15" t="str">
            <v>4.0t</v>
          </cell>
        </row>
        <row r="16">
          <cell r="A16">
            <v>12</v>
          </cell>
          <cell r="B16" t="str">
            <v>PIPE(STS 304)</v>
          </cell>
          <cell r="C16" t="str">
            <v>250A</v>
          </cell>
          <cell r="D16" t="str">
            <v>M</v>
          </cell>
          <cell r="G16">
            <v>95260</v>
          </cell>
          <cell r="H16">
            <v>565</v>
          </cell>
          <cell r="I16">
            <v>97829</v>
          </cell>
          <cell r="J16">
            <v>529</v>
          </cell>
          <cell r="M16">
            <v>95260</v>
          </cell>
          <cell r="N16" t="str">
            <v>4.0t</v>
          </cell>
        </row>
        <row r="17">
          <cell r="A17">
            <v>13</v>
          </cell>
          <cell r="B17" t="str">
            <v>PIPE(STS 304)</v>
          </cell>
          <cell r="C17" t="str">
            <v>300A</v>
          </cell>
          <cell r="D17" t="str">
            <v>M</v>
          </cell>
          <cell r="G17">
            <v>113720</v>
          </cell>
          <cell r="H17">
            <v>565</v>
          </cell>
          <cell r="I17">
            <v>139947</v>
          </cell>
          <cell r="J17">
            <v>529</v>
          </cell>
          <cell r="M17">
            <v>113720</v>
          </cell>
          <cell r="N17" t="str">
            <v>4.5t</v>
          </cell>
        </row>
        <row r="18">
          <cell r="A18">
            <v>14</v>
          </cell>
          <cell r="B18" t="str">
            <v>PIPE(STS 304)</v>
          </cell>
          <cell r="C18" t="str">
            <v>350A</v>
          </cell>
          <cell r="D18" t="str">
            <v>M</v>
          </cell>
          <cell r="G18">
            <v>133170</v>
          </cell>
          <cell r="H18">
            <v>565</v>
          </cell>
          <cell r="I18">
            <v>136806</v>
          </cell>
          <cell r="J18">
            <v>529</v>
          </cell>
          <cell r="M18">
            <v>133170</v>
          </cell>
          <cell r="N18" t="str">
            <v>4.0t</v>
          </cell>
        </row>
        <row r="19">
          <cell r="A19" t="str">
            <v/>
          </cell>
        </row>
        <row r="20">
          <cell r="A20" t="str">
            <v xml:space="preserve">   2. 배관용 탄소강관 (SPP)</v>
          </cell>
        </row>
        <row r="21">
          <cell r="A21">
            <v>15</v>
          </cell>
          <cell r="B21" t="str">
            <v>PIPE (SPP)(백관)(완제품)</v>
          </cell>
          <cell r="C21" t="str">
            <v>15A</v>
          </cell>
          <cell r="D21" t="str">
            <v>M</v>
          </cell>
          <cell r="G21">
            <v>1514</v>
          </cell>
          <cell r="H21">
            <v>539</v>
          </cell>
          <cell r="I21">
            <v>1446</v>
          </cell>
          <cell r="J21">
            <v>506</v>
          </cell>
          <cell r="M21">
            <v>1446</v>
          </cell>
          <cell r="N21" t="str">
            <v>2.65t</v>
          </cell>
        </row>
        <row r="22">
          <cell r="A22">
            <v>16</v>
          </cell>
          <cell r="B22" t="str">
            <v>PIPE (SPP)(백관)(완제품)</v>
          </cell>
          <cell r="C22" t="str">
            <v>20A</v>
          </cell>
          <cell r="D22" t="str">
            <v>M</v>
          </cell>
          <cell r="G22">
            <v>1950</v>
          </cell>
          <cell r="H22">
            <v>539</v>
          </cell>
          <cell r="I22">
            <v>1863</v>
          </cell>
          <cell r="J22">
            <v>506</v>
          </cell>
          <cell r="M22">
            <v>1863</v>
          </cell>
          <cell r="N22" t="str">
            <v>2.56t</v>
          </cell>
        </row>
        <row r="23">
          <cell r="A23">
            <v>17</v>
          </cell>
          <cell r="B23" t="str">
            <v>PIPE (SPP)(백관)(완제품)</v>
          </cell>
          <cell r="C23" t="str">
            <v>25A</v>
          </cell>
          <cell r="D23" t="str">
            <v>M</v>
          </cell>
          <cell r="G23">
            <v>2813</v>
          </cell>
          <cell r="H23">
            <v>539</v>
          </cell>
          <cell r="I23">
            <v>2717</v>
          </cell>
          <cell r="J23">
            <v>506</v>
          </cell>
          <cell r="M23">
            <v>2717</v>
          </cell>
          <cell r="N23" t="str">
            <v>3.25t</v>
          </cell>
        </row>
        <row r="24">
          <cell r="A24">
            <v>18</v>
          </cell>
          <cell r="B24" t="str">
            <v>PIPE (SPP)(백관)(완제품)</v>
          </cell>
          <cell r="C24" t="str">
            <v>32A</v>
          </cell>
          <cell r="D24" t="str">
            <v>M</v>
          </cell>
          <cell r="G24">
            <v>3609</v>
          </cell>
          <cell r="H24">
            <v>539</v>
          </cell>
          <cell r="I24">
            <v>3486</v>
          </cell>
          <cell r="J24">
            <v>506</v>
          </cell>
          <cell r="M24">
            <v>3486</v>
          </cell>
          <cell r="N24" t="str">
            <v>3.25t</v>
          </cell>
        </row>
        <row r="25">
          <cell r="A25">
            <v>19</v>
          </cell>
          <cell r="B25" t="str">
            <v>PIPE (SPP)(백관)(완제품)</v>
          </cell>
          <cell r="C25" t="str">
            <v>50A</v>
          </cell>
          <cell r="D25" t="str">
            <v>M</v>
          </cell>
          <cell r="G25">
            <v>5535</v>
          </cell>
          <cell r="H25">
            <v>539</v>
          </cell>
          <cell r="I25">
            <v>5642</v>
          </cell>
          <cell r="J25">
            <v>506</v>
          </cell>
          <cell r="M25">
            <v>5535</v>
          </cell>
          <cell r="N25" t="str">
            <v>3.65t</v>
          </cell>
        </row>
        <row r="26">
          <cell r="A26">
            <v>20</v>
          </cell>
          <cell r="B26" t="str">
            <v>PIPE (SPP)(백관)(완제품)</v>
          </cell>
          <cell r="C26" t="str">
            <v>80A</v>
          </cell>
          <cell r="D26" t="str">
            <v>M</v>
          </cell>
          <cell r="G26">
            <v>9188</v>
          </cell>
          <cell r="H26">
            <v>539</v>
          </cell>
          <cell r="I26">
            <v>9365</v>
          </cell>
          <cell r="J26">
            <v>506</v>
          </cell>
          <cell r="M26">
            <v>9188</v>
          </cell>
          <cell r="N26" t="str">
            <v>4.05t</v>
          </cell>
        </row>
        <row r="27">
          <cell r="A27">
            <v>21</v>
          </cell>
          <cell r="B27" t="str">
            <v>PIPE (SPP)(백관)(완제품)</v>
          </cell>
          <cell r="C27" t="str">
            <v>100A</v>
          </cell>
          <cell r="D27" t="str">
            <v>M</v>
          </cell>
          <cell r="G27">
            <v>13181</v>
          </cell>
          <cell r="H27">
            <v>539</v>
          </cell>
          <cell r="I27">
            <v>13433</v>
          </cell>
          <cell r="J27">
            <v>506</v>
          </cell>
          <cell r="M27">
            <v>13181</v>
          </cell>
          <cell r="N27" t="str">
            <v>4.05t</v>
          </cell>
        </row>
        <row r="28">
          <cell r="A28">
            <v>22</v>
          </cell>
          <cell r="B28" t="str">
            <v>PIPE (SPP)(백관)(완제품)</v>
          </cell>
          <cell r="C28" t="str">
            <v>125A</v>
          </cell>
          <cell r="D28" t="str">
            <v>M</v>
          </cell>
          <cell r="G28">
            <v>17458</v>
          </cell>
          <cell r="H28">
            <v>539</v>
          </cell>
          <cell r="I28">
            <v>17793</v>
          </cell>
          <cell r="J28">
            <v>506</v>
          </cell>
          <cell r="M28">
            <v>17458</v>
          </cell>
          <cell r="N28" t="str">
            <v>4.05t</v>
          </cell>
        </row>
        <row r="29">
          <cell r="A29">
            <v>23</v>
          </cell>
          <cell r="B29" t="str">
            <v>PIPE (SPP)(백관)(완제품)</v>
          </cell>
          <cell r="C29" t="str">
            <v>150A</v>
          </cell>
          <cell r="D29" t="str">
            <v>M</v>
          </cell>
          <cell r="G29">
            <v>20745</v>
          </cell>
          <cell r="H29">
            <v>539</v>
          </cell>
          <cell r="I29">
            <v>21143</v>
          </cell>
          <cell r="J29">
            <v>506</v>
          </cell>
          <cell r="M29">
            <v>20745</v>
          </cell>
          <cell r="N29" t="str">
            <v>4.05t</v>
          </cell>
        </row>
        <row r="30">
          <cell r="A30">
            <v>24</v>
          </cell>
          <cell r="B30" t="str">
            <v>PIPE (SPP)(백관)(완제품)</v>
          </cell>
          <cell r="C30" t="str">
            <v>200A</v>
          </cell>
          <cell r="D30" t="str">
            <v>M</v>
          </cell>
          <cell r="G30">
            <v>32841</v>
          </cell>
          <cell r="H30">
            <v>539</v>
          </cell>
          <cell r="I30">
            <v>33469</v>
          </cell>
          <cell r="J30">
            <v>506</v>
          </cell>
          <cell r="M30">
            <v>32841</v>
          </cell>
          <cell r="N30" t="str">
            <v>4.85t</v>
          </cell>
        </row>
        <row r="31">
          <cell r="A31">
            <v>25</v>
          </cell>
          <cell r="B31" t="str">
            <v>PIPE (SPP)(백관)(완제품)</v>
          </cell>
          <cell r="C31" t="str">
            <v>250A</v>
          </cell>
          <cell r="D31" t="str">
            <v>M</v>
          </cell>
          <cell r="G31">
            <v>51272</v>
          </cell>
          <cell r="H31">
            <v>539</v>
          </cell>
          <cell r="I31">
            <v>48474</v>
          </cell>
          <cell r="J31">
            <v>506</v>
          </cell>
          <cell r="M31">
            <v>48474</v>
          </cell>
          <cell r="N31" t="str">
            <v>6.4t</v>
          </cell>
        </row>
        <row r="32">
          <cell r="A32">
            <v>26</v>
          </cell>
          <cell r="B32" t="str">
            <v>PIPE (SPP)(백관)(완제품)</v>
          </cell>
          <cell r="C32" t="str">
            <v>300A</v>
          </cell>
          <cell r="D32" t="str">
            <v>M</v>
          </cell>
          <cell r="G32">
            <v>66931</v>
          </cell>
          <cell r="H32">
            <v>539</v>
          </cell>
          <cell r="I32">
            <v>63669</v>
          </cell>
          <cell r="J32">
            <v>506</v>
          </cell>
          <cell r="M32">
            <v>63669</v>
          </cell>
          <cell r="N32" t="str">
            <v>6.4t</v>
          </cell>
        </row>
        <row r="33">
          <cell r="A33">
            <v>27</v>
          </cell>
          <cell r="B33" t="str">
            <v>PIPE (SPP)(백관)(완제품)</v>
          </cell>
          <cell r="C33" t="str">
            <v>400A</v>
          </cell>
          <cell r="D33" t="str">
            <v>M</v>
          </cell>
          <cell r="G33">
            <v>66931</v>
          </cell>
          <cell r="H33">
            <v>539</v>
          </cell>
          <cell r="J33">
            <v>506</v>
          </cell>
          <cell r="M33">
            <v>66931</v>
          </cell>
          <cell r="N33" t="str">
            <v>6.4t</v>
          </cell>
        </row>
        <row r="34">
          <cell r="A34">
            <v>28</v>
          </cell>
          <cell r="B34" t="str">
            <v>PIPE (SPP)(백관)(반제품)</v>
          </cell>
          <cell r="C34" t="str">
            <v>450A</v>
          </cell>
          <cell r="D34" t="str">
            <v>M</v>
          </cell>
          <cell r="G34">
            <v>103761</v>
          </cell>
          <cell r="H34">
            <v>538</v>
          </cell>
          <cell r="I34">
            <v>113551</v>
          </cell>
          <cell r="J34">
            <v>506</v>
          </cell>
          <cell r="M34">
            <v>103761</v>
          </cell>
          <cell r="N34" t="str">
            <v>7.9t</v>
          </cell>
        </row>
        <row r="35">
          <cell r="A35">
            <v>29</v>
          </cell>
          <cell r="B35" t="str">
            <v>PIPE (SPP)(백관)(반제품)</v>
          </cell>
          <cell r="C35" t="str">
            <v>500A</v>
          </cell>
          <cell r="D35" t="str">
            <v>M</v>
          </cell>
          <cell r="G35">
            <v>115493</v>
          </cell>
          <cell r="H35">
            <v>538</v>
          </cell>
          <cell r="I35">
            <v>113551</v>
          </cell>
          <cell r="J35">
            <v>506</v>
          </cell>
          <cell r="M35">
            <v>113551</v>
          </cell>
          <cell r="N35" t="str">
            <v>7.9t</v>
          </cell>
        </row>
        <row r="36">
          <cell r="A36">
            <v>30</v>
          </cell>
          <cell r="B36" t="str">
            <v>PIPE (SPP)(백관)(반제품)</v>
          </cell>
          <cell r="C36" t="str">
            <v>600A</v>
          </cell>
          <cell r="D36" t="str">
            <v>M</v>
          </cell>
          <cell r="I36">
            <v>137394</v>
          </cell>
          <cell r="J36">
            <v>505</v>
          </cell>
          <cell r="M36">
            <v>137394</v>
          </cell>
          <cell r="N36" t="str">
            <v>7.9t</v>
          </cell>
        </row>
        <row r="37">
          <cell r="A37">
            <v>31</v>
          </cell>
          <cell r="B37" t="str">
            <v>PIPE (KSD3627CL)</v>
          </cell>
          <cell r="C37" t="str">
            <v>700A</v>
          </cell>
          <cell r="D37" t="str">
            <v>M</v>
          </cell>
          <cell r="G37">
            <v>151105</v>
          </cell>
          <cell r="H37">
            <v>549</v>
          </cell>
          <cell r="I37">
            <v>167460</v>
          </cell>
          <cell r="J37">
            <v>519</v>
          </cell>
          <cell r="M37">
            <v>151105</v>
          </cell>
          <cell r="N37" t="str">
            <v>7.9t</v>
          </cell>
        </row>
        <row r="38">
          <cell r="A38">
            <v>32</v>
          </cell>
          <cell r="B38" t="str">
            <v>PIPE (DCIP)</v>
          </cell>
          <cell r="C38" t="str">
            <v>350A</v>
          </cell>
          <cell r="D38" t="str">
            <v>M</v>
          </cell>
          <cell r="G38">
            <v>60193</v>
          </cell>
          <cell r="H38">
            <v>558</v>
          </cell>
          <cell r="M38">
            <v>60193</v>
          </cell>
        </row>
        <row r="40">
          <cell r="A40" t="str">
            <v xml:space="preserve">   3. 폴리에틸렌 배관</v>
          </cell>
        </row>
        <row r="41">
          <cell r="A41">
            <v>33</v>
          </cell>
          <cell r="B41" t="str">
            <v>PIPE (PE)</v>
          </cell>
          <cell r="C41" t="str">
            <v>25A</v>
          </cell>
          <cell r="D41" t="str">
            <v>M</v>
          </cell>
          <cell r="G41">
            <v>1000</v>
          </cell>
          <cell r="H41">
            <v>595</v>
          </cell>
          <cell r="I41">
            <v>1000</v>
          </cell>
          <cell r="J41">
            <v>543</v>
          </cell>
          <cell r="M41">
            <v>1000</v>
          </cell>
        </row>
        <row r="42">
          <cell r="A42">
            <v>34</v>
          </cell>
          <cell r="B42" t="str">
            <v>PIPE (PE)</v>
          </cell>
          <cell r="C42" t="str">
            <v>50A</v>
          </cell>
          <cell r="D42" t="str">
            <v>M</v>
          </cell>
          <cell r="G42">
            <v>2660</v>
          </cell>
          <cell r="H42">
            <v>595</v>
          </cell>
          <cell r="I42">
            <v>2660</v>
          </cell>
          <cell r="J42">
            <v>543</v>
          </cell>
          <cell r="M42">
            <v>2660</v>
          </cell>
        </row>
        <row r="44">
          <cell r="A44" t="str">
            <v xml:space="preserve">   4. PIPE (PVC)</v>
          </cell>
        </row>
        <row r="45">
          <cell r="A45">
            <v>35</v>
          </cell>
          <cell r="B45" t="str">
            <v>PIPE (PVC)</v>
          </cell>
          <cell r="C45" t="str">
            <v>125A</v>
          </cell>
          <cell r="D45" t="str">
            <v>M</v>
          </cell>
          <cell r="G45">
            <v>8902</v>
          </cell>
          <cell r="H45">
            <v>570</v>
          </cell>
          <cell r="I45">
            <v>9537</v>
          </cell>
          <cell r="J45">
            <v>535</v>
          </cell>
          <cell r="M45">
            <v>8902</v>
          </cell>
          <cell r="N45" t="str">
            <v>1본 (4M)</v>
          </cell>
        </row>
        <row r="46">
          <cell r="A46">
            <v>36</v>
          </cell>
          <cell r="B46" t="str">
            <v>PIPE (PVC)</v>
          </cell>
          <cell r="C46" t="str">
            <v>40A</v>
          </cell>
          <cell r="D46" t="str">
            <v>M</v>
          </cell>
          <cell r="G46">
            <v>1430</v>
          </cell>
          <cell r="H46">
            <v>570</v>
          </cell>
          <cell r="I46">
            <v>1567</v>
          </cell>
          <cell r="J46">
            <v>535</v>
          </cell>
          <cell r="M46">
            <v>1430</v>
          </cell>
          <cell r="N46" t="str">
            <v>1본 (4M)</v>
          </cell>
        </row>
        <row r="47">
          <cell r="A47">
            <v>37</v>
          </cell>
          <cell r="B47" t="str">
            <v>PIPE (PVC)</v>
          </cell>
          <cell r="C47" t="str">
            <v>25A</v>
          </cell>
          <cell r="D47" t="str">
            <v>M</v>
          </cell>
          <cell r="G47">
            <v>805</v>
          </cell>
          <cell r="H47">
            <v>570</v>
          </cell>
          <cell r="I47">
            <v>930</v>
          </cell>
          <cell r="J47">
            <v>535</v>
          </cell>
          <cell r="M47">
            <v>805</v>
          </cell>
          <cell r="N47" t="str">
            <v>1본 (4M)</v>
          </cell>
        </row>
        <row r="49">
          <cell r="A49" t="str">
            <v>B. FITTING</v>
          </cell>
        </row>
        <row r="50">
          <cell r="A50" t="str">
            <v xml:space="preserve"> 1.  90˚ ELBOW</v>
          </cell>
        </row>
        <row r="51">
          <cell r="A51">
            <v>38</v>
          </cell>
          <cell r="B51" t="str">
            <v xml:space="preserve"> 90˚ ELBOW (STS)</v>
          </cell>
          <cell r="C51" t="str">
            <v>15A</v>
          </cell>
          <cell r="D51" t="str">
            <v>EA</v>
          </cell>
          <cell r="G51">
            <v>980</v>
          </cell>
          <cell r="H51">
            <v>563</v>
          </cell>
          <cell r="I51">
            <v>1000</v>
          </cell>
          <cell r="J51">
            <v>530</v>
          </cell>
          <cell r="M51">
            <v>980</v>
          </cell>
        </row>
        <row r="52">
          <cell r="A52">
            <v>39</v>
          </cell>
          <cell r="B52" t="str">
            <v xml:space="preserve"> 90˚ ELBOW (STS)</v>
          </cell>
          <cell r="C52" t="str">
            <v>25A</v>
          </cell>
          <cell r="D52" t="str">
            <v>EA</v>
          </cell>
          <cell r="G52">
            <v>1960</v>
          </cell>
          <cell r="H52">
            <v>563</v>
          </cell>
          <cell r="I52">
            <v>1450</v>
          </cell>
          <cell r="J52">
            <v>530</v>
          </cell>
          <cell r="M52">
            <v>1450</v>
          </cell>
        </row>
        <row r="53">
          <cell r="A53">
            <v>40</v>
          </cell>
          <cell r="B53" t="str">
            <v xml:space="preserve"> 90˚ ELBOW (STS)</v>
          </cell>
          <cell r="C53" t="str">
            <v>40A</v>
          </cell>
          <cell r="D53" t="str">
            <v>EA</v>
          </cell>
          <cell r="G53">
            <v>3320</v>
          </cell>
          <cell r="H53">
            <v>563</v>
          </cell>
          <cell r="I53">
            <v>2000</v>
          </cell>
          <cell r="J53">
            <v>530</v>
          </cell>
          <cell r="M53">
            <v>2000</v>
          </cell>
        </row>
        <row r="54">
          <cell r="A54">
            <v>41</v>
          </cell>
          <cell r="B54" t="str">
            <v xml:space="preserve"> 90˚ ELBOW (STS)</v>
          </cell>
          <cell r="C54" t="str">
            <v>50A</v>
          </cell>
          <cell r="D54" t="str">
            <v>EA</v>
          </cell>
          <cell r="G54">
            <v>4830</v>
          </cell>
          <cell r="H54">
            <v>563</v>
          </cell>
          <cell r="I54">
            <v>2670</v>
          </cell>
          <cell r="J54">
            <v>530</v>
          </cell>
          <cell r="M54">
            <v>2670</v>
          </cell>
        </row>
        <row r="55">
          <cell r="A55">
            <v>42</v>
          </cell>
          <cell r="B55" t="str">
            <v xml:space="preserve"> 90˚ ELBOW (STS)</v>
          </cell>
          <cell r="C55" t="str">
            <v>80A</v>
          </cell>
          <cell r="D55" t="str">
            <v>EA</v>
          </cell>
          <cell r="G55">
            <v>10670</v>
          </cell>
          <cell r="H55">
            <v>563</v>
          </cell>
          <cell r="I55">
            <v>3400</v>
          </cell>
          <cell r="J55">
            <v>530</v>
          </cell>
          <cell r="M55">
            <v>3400</v>
          </cell>
        </row>
        <row r="56">
          <cell r="A56">
            <v>43</v>
          </cell>
          <cell r="B56" t="str">
            <v xml:space="preserve"> 90˚ ELBOW (STS)</v>
          </cell>
          <cell r="C56" t="str">
            <v>100A</v>
          </cell>
          <cell r="D56" t="str">
            <v>EA</v>
          </cell>
          <cell r="G56">
            <v>17210</v>
          </cell>
          <cell r="H56">
            <v>563</v>
          </cell>
          <cell r="I56">
            <v>4930</v>
          </cell>
          <cell r="J56">
            <v>530</v>
          </cell>
          <cell r="M56">
            <v>4930</v>
          </cell>
        </row>
        <row r="57">
          <cell r="A57">
            <v>44</v>
          </cell>
          <cell r="B57" t="str">
            <v xml:space="preserve"> 90˚ ELBOW (STS)</v>
          </cell>
          <cell r="C57" t="str">
            <v>125A</v>
          </cell>
          <cell r="D57" t="str">
            <v>EA</v>
          </cell>
          <cell r="G57">
            <v>31420</v>
          </cell>
          <cell r="H57">
            <v>563</v>
          </cell>
          <cell r="I57">
            <v>7820</v>
          </cell>
          <cell r="J57">
            <v>530</v>
          </cell>
          <cell r="M57">
            <v>7820</v>
          </cell>
        </row>
        <row r="58">
          <cell r="A58">
            <v>45</v>
          </cell>
          <cell r="B58" t="str">
            <v xml:space="preserve"> 90˚ ELBOW (STS)</v>
          </cell>
          <cell r="C58" t="str">
            <v>150A</v>
          </cell>
          <cell r="D58" t="str">
            <v>EA</v>
          </cell>
          <cell r="G58">
            <v>47850</v>
          </cell>
          <cell r="H58">
            <v>563</v>
          </cell>
          <cell r="I58">
            <v>10880</v>
          </cell>
          <cell r="J58">
            <v>530</v>
          </cell>
          <cell r="M58">
            <v>10880</v>
          </cell>
        </row>
        <row r="59">
          <cell r="A59">
            <v>46</v>
          </cell>
          <cell r="B59" t="str">
            <v xml:space="preserve"> 90˚ ELBOW (STS)</v>
          </cell>
          <cell r="C59" t="str">
            <v>200A</v>
          </cell>
          <cell r="D59" t="str">
            <v>EA</v>
          </cell>
          <cell r="G59">
            <v>92970</v>
          </cell>
          <cell r="H59">
            <v>563</v>
          </cell>
          <cell r="I59">
            <v>17590</v>
          </cell>
          <cell r="J59">
            <v>530</v>
          </cell>
          <cell r="M59">
            <v>17590</v>
          </cell>
        </row>
        <row r="60">
          <cell r="A60">
            <v>47</v>
          </cell>
          <cell r="B60" t="str">
            <v xml:space="preserve"> 90˚ ELBOW (STS)</v>
          </cell>
          <cell r="C60" t="str">
            <v>250A</v>
          </cell>
          <cell r="D60" t="str">
            <v>EA</v>
          </cell>
          <cell r="G60">
            <v>156140</v>
          </cell>
          <cell r="H60">
            <v>563</v>
          </cell>
          <cell r="I60">
            <v>32380</v>
          </cell>
          <cell r="J60">
            <v>530</v>
          </cell>
          <cell r="M60">
            <v>32380</v>
          </cell>
        </row>
        <row r="61">
          <cell r="A61">
            <v>48</v>
          </cell>
          <cell r="B61" t="str">
            <v xml:space="preserve"> 90˚ ELBOW (STS)</v>
          </cell>
          <cell r="C61" t="str">
            <v>300A</v>
          </cell>
          <cell r="D61" t="str">
            <v>EA</v>
          </cell>
          <cell r="G61">
            <v>247180</v>
          </cell>
          <cell r="H61">
            <v>563</v>
          </cell>
          <cell r="I61">
            <v>209950</v>
          </cell>
          <cell r="J61">
            <v>530</v>
          </cell>
          <cell r="M61">
            <v>209950</v>
          </cell>
        </row>
        <row r="62">
          <cell r="A62">
            <v>49</v>
          </cell>
          <cell r="B62" t="str">
            <v xml:space="preserve"> 90˚ ELBOW (SPP)</v>
          </cell>
          <cell r="C62" t="str">
            <v>15A</v>
          </cell>
          <cell r="D62" t="str">
            <v>EA</v>
          </cell>
          <cell r="G62">
            <v>540</v>
          </cell>
          <cell r="H62">
            <v>545</v>
          </cell>
          <cell r="I62">
            <v>680</v>
          </cell>
          <cell r="J62">
            <v>509</v>
          </cell>
          <cell r="M62">
            <v>540</v>
          </cell>
        </row>
        <row r="63">
          <cell r="A63">
            <v>50</v>
          </cell>
          <cell r="B63" t="str">
            <v xml:space="preserve"> 90˚ ELBOW (SPP)</v>
          </cell>
          <cell r="C63" t="str">
            <v>20A</v>
          </cell>
          <cell r="D63" t="str">
            <v>EA</v>
          </cell>
          <cell r="G63">
            <v>610</v>
          </cell>
          <cell r="H63">
            <v>545</v>
          </cell>
          <cell r="I63">
            <v>770</v>
          </cell>
          <cell r="J63">
            <v>509</v>
          </cell>
          <cell r="M63">
            <v>610</v>
          </cell>
        </row>
        <row r="64">
          <cell r="A64">
            <v>51</v>
          </cell>
          <cell r="B64" t="str">
            <v xml:space="preserve"> 90˚ ELBOW (SPP)</v>
          </cell>
          <cell r="C64" t="str">
            <v>25A</v>
          </cell>
          <cell r="D64" t="str">
            <v>EA</v>
          </cell>
          <cell r="G64">
            <v>690</v>
          </cell>
          <cell r="H64">
            <v>545</v>
          </cell>
          <cell r="I64">
            <v>880</v>
          </cell>
          <cell r="J64">
            <v>509</v>
          </cell>
          <cell r="M64">
            <v>690</v>
          </cell>
        </row>
        <row r="65">
          <cell r="A65">
            <v>52</v>
          </cell>
          <cell r="B65" t="str">
            <v xml:space="preserve"> 90˚ ELBOW (SPP)</v>
          </cell>
          <cell r="C65" t="str">
            <v>32A</v>
          </cell>
          <cell r="D65" t="str">
            <v>EA</v>
          </cell>
          <cell r="G65">
            <v>960</v>
          </cell>
          <cell r="H65">
            <v>545</v>
          </cell>
          <cell r="I65">
            <v>1210</v>
          </cell>
          <cell r="J65">
            <v>509</v>
          </cell>
          <cell r="M65">
            <v>960</v>
          </cell>
        </row>
        <row r="66">
          <cell r="A66">
            <v>53</v>
          </cell>
          <cell r="B66" t="str">
            <v xml:space="preserve"> 90˚ ELBOW (SPP)</v>
          </cell>
          <cell r="C66" t="str">
            <v>50A</v>
          </cell>
          <cell r="D66" t="str">
            <v>EA</v>
          </cell>
          <cell r="G66">
            <v>1820</v>
          </cell>
          <cell r="H66">
            <v>545</v>
          </cell>
          <cell r="I66">
            <v>2310</v>
          </cell>
          <cell r="J66">
            <v>509</v>
          </cell>
          <cell r="M66">
            <v>1820</v>
          </cell>
        </row>
        <row r="67">
          <cell r="A67">
            <v>54</v>
          </cell>
          <cell r="B67" t="str">
            <v xml:space="preserve"> 90˚ ELBOW (SPP)</v>
          </cell>
          <cell r="C67" t="str">
            <v>80A</v>
          </cell>
          <cell r="D67" t="str">
            <v>EA</v>
          </cell>
          <cell r="G67">
            <v>3710</v>
          </cell>
          <cell r="H67">
            <v>545</v>
          </cell>
          <cell r="I67">
            <v>4710</v>
          </cell>
          <cell r="J67">
            <v>509</v>
          </cell>
          <cell r="M67">
            <v>3710</v>
          </cell>
        </row>
        <row r="68">
          <cell r="A68">
            <v>55</v>
          </cell>
          <cell r="B68" t="str">
            <v xml:space="preserve"> 90˚ ELBOW (SPP)</v>
          </cell>
          <cell r="C68" t="str">
            <v>125A</v>
          </cell>
          <cell r="D68" t="str">
            <v>EA</v>
          </cell>
          <cell r="G68">
            <v>10810</v>
          </cell>
          <cell r="H68">
            <v>545</v>
          </cell>
          <cell r="M68">
            <v>10810</v>
          </cell>
        </row>
        <row r="69">
          <cell r="A69">
            <v>56</v>
          </cell>
          <cell r="B69" t="str">
            <v xml:space="preserve"> 90˚ ELBOW (SPP)</v>
          </cell>
          <cell r="C69" t="str">
            <v>250A</v>
          </cell>
          <cell r="D69" t="str">
            <v>EA</v>
          </cell>
          <cell r="G69">
            <v>56900</v>
          </cell>
          <cell r="H69">
            <v>545</v>
          </cell>
          <cell r="I69">
            <v>72420</v>
          </cell>
          <cell r="J69">
            <v>509</v>
          </cell>
          <cell r="M69">
            <v>56900</v>
          </cell>
        </row>
        <row r="70">
          <cell r="A70">
            <v>57</v>
          </cell>
          <cell r="B70" t="str">
            <v xml:space="preserve"> 90˚ ELBOW (SPP)</v>
          </cell>
          <cell r="C70" t="str">
            <v>300A</v>
          </cell>
          <cell r="D70" t="str">
            <v>EA</v>
          </cell>
          <cell r="G70">
            <v>86080</v>
          </cell>
          <cell r="H70">
            <v>545</v>
          </cell>
          <cell r="I70">
            <v>109500</v>
          </cell>
          <cell r="J70">
            <v>509</v>
          </cell>
          <cell r="M70">
            <v>86080</v>
          </cell>
        </row>
        <row r="71">
          <cell r="A71">
            <v>58</v>
          </cell>
          <cell r="B71" t="str">
            <v xml:space="preserve"> 90˚ ELBOW (SPP)</v>
          </cell>
          <cell r="C71" t="str">
            <v>450A</v>
          </cell>
          <cell r="D71" t="str">
            <v>EA</v>
          </cell>
          <cell r="G71">
            <v>324250</v>
          </cell>
          <cell r="H71">
            <v>550</v>
          </cell>
          <cell r="I71">
            <v>386380</v>
          </cell>
          <cell r="J71">
            <v>520</v>
          </cell>
          <cell r="M71">
            <v>324250</v>
          </cell>
        </row>
        <row r="72">
          <cell r="A72">
            <v>59</v>
          </cell>
          <cell r="B72" t="str">
            <v xml:space="preserve"> 90˚ ELBOW (SPP)</v>
          </cell>
          <cell r="C72" t="str">
            <v>700A</v>
          </cell>
          <cell r="D72" t="str">
            <v>EA</v>
          </cell>
          <cell r="G72">
            <v>592400</v>
          </cell>
          <cell r="H72">
            <v>551</v>
          </cell>
          <cell r="M72">
            <v>592400</v>
          </cell>
        </row>
        <row r="73">
          <cell r="A73">
            <v>60</v>
          </cell>
          <cell r="B73" t="str">
            <v xml:space="preserve"> 90˚ ELBOW (PE)</v>
          </cell>
          <cell r="C73" t="str">
            <v>25A</v>
          </cell>
          <cell r="D73" t="str">
            <v>EA</v>
          </cell>
          <cell r="G73">
            <v>3500</v>
          </cell>
          <cell r="H73">
            <v>596</v>
          </cell>
          <cell r="I73">
            <v>3500</v>
          </cell>
          <cell r="J73">
            <v>546</v>
          </cell>
          <cell r="M73">
            <v>3500</v>
          </cell>
        </row>
        <row r="74">
          <cell r="A74">
            <v>61</v>
          </cell>
          <cell r="B74" t="str">
            <v xml:space="preserve"> 90˚ ELBOW (PE)</v>
          </cell>
          <cell r="C74" t="str">
            <v>50A</v>
          </cell>
          <cell r="D74" t="str">
            <v>EA</v>
          </cell>
          <cell r="G74">
            <v>5600</v>
          </cell>
          <cell r="H74">
            <v>596</v>
          </cell>
          <cell r="I74">
            <v>5600</v>
          </cell>
          <cell r="J74">
            <v>546</v>
          </cell>
          <cell r="M74">
            <v>5600</v>
          </cell>
        </row>
        <row r="75">
          <cell r="A75">
            <v>62</v>
          </cell>
          <cell r="B75" t="str">
            <v xml:space="preserve"> 45˚ ELBOW (STS304, 10S)</v>
          </cell>
          <cell r="C75" t="str">
            <v>40A</v>
          </cell>
          <cell r="D75" t="str">
            <v>EA</v>
          </cell>
          <cell r="G75">
            <v>3320</v>
          </cell>
          <cell r="H75">
            <v>563</v>
          </cell>
          <cell r="I75">
            <v>3400</v>
          </cell>
          <cell r="J75">
            <v>530</v>
          </cell>
          <cell r="M75">
            <v>3320</v>
          </cell>
        </row>
        <row r="76">
          <cell r="A76">
            <v>63</v>
          </cell>
          <cell r="B76" t="str">
            <v xml:space="preserve"> 45˚ ELBOW (STS304, 10S)</v>
          </cell>
          <cell r="C76" t="str">
            <v>125A</v>
          </cell>
          <cell r="D76" t="str">
            <v>EA</v>
          </cell>
          <cell r="G76">
            <v>31420</v>
          </cell>
          <cell r="H76">
            <v>563</v>
          </cell>
          <cell r="I76">
            <v>32380</v>
          </cell>
          <cell r="J76">
            <v>530</v>
          </cell>
          <cell r="M76">
            <v>31420</v>
          </cell>
        </row>
        <row r="77">
          <cell r="A77">
            <v>64</v>
          </cell>
          <cell r="B77" t="str">
            <v xml:space="preserve"> 45˚ ELBOW (STS304, 10S)</v>
          </cell>
          <cell r="C77" t="str">
            <v>300A</v>
          </cell>
          <cell r="D77" t="str">
            <v>EA</v>
          </cell>
          <cell r="G77">
            <v>247180</v>
          </cell>
          <cell r="H77">
            <v>563</v>
          </cell>
          <cell r="I77">
            <v>209950</v>
          </cell>
          <cell r="J77">
            <v>530</v>
          </cell>
          <cell r="M77">
            <v>209950</v>
          </cell>
        </row>
        <row r="78">
          <cell r="A78">
            <v>65</v>
          </cell>
          <cell r="B78" t="str">
            <v xml:space="preserve"> 45˚ ELBOW (STS304, 10S)</v>
          </cell>
          <cell r="C78" t="str">
            <v>400A</v>
          </cell>
          <cell r="D78" t="str">
            <v>EA</v>
          </cell>
          <cell r="G78">
            <v>461380</v>
          </cell>
          <cell r="H78">
            <v>563</v>
          </cell>
          <cell r="I78">
            <v>420750</v>
          </cell>
          <cell r="J78">
            <v>530</v>
          </cell>
          <cell r="M78">
            <v>420750</v>
          </cell>
        </row>
        <row r="79">
          <cell r="A79">
            <v>66</v>
          </cell>
          <cell r="B79" t="str">
            <v xml:space="preserve"> 45˚ ELBOW (PE)</v>
          </cell>
          <cell r="C79" t="str">
            <v>25A</v>
          </cell>
          <cell r="D79" t="str">
            <v>EA</v>
          </cell>
          <cell r="G79">
            <v>3500</v>
          </cell>
          <cell r="H79">
            <v>596</v>
          </cell>
          <cell r="I79">
            <v>3500</v>
          </cell>
          <cell r="J79">
            <v>546</v>
          </cell>
          <cell r="M79">
            <v>3500</v>
          </cell>
        </row>
        <row r="81">
          <cell r="A81" t="str">
            <v xml:space="preserve"> 2.  TEE</v>
          </cell>
        </row>
        <row r="82">
          <cell r="A82">
            <v>67</v>
          </cell>
          <cell r="B82" t="str">
            <v>TEE (STS 304, 10S)</v>
          </cell>
          <cell r="C82" t="str">
            <v>25A</v>
          </cell>
          <cell r="D82" t="str">
            <v>EA</v>
          </cell>
          <cell r="G82">
            <v>3660</v>
          </cell>
          <cell r="H82">
            <v>563</v>
          </cell>
          <cell r="I82">
            <v>3790</v>
          </cell>
          <cell r="J82">
            <v>530</v>
          </cell>
          <cell r="M82">
            <v>3660</v>
          </cell>
        </row>
        <row r="83">
          <cell r="A83">
            <v>68</v>
          </cell>
          <cell r="B83" t="str">
            <v>TEE (STS 304, 10S)</v>
          </cell>
          <cell r="C83" t="str">
            <v>40A</v>
          </cell>
          <cell r="D83" t="str">
            <v>EA</v>
          </cell>
          <cell r="G83">
            <v>6640</v>
          </cell>
          <cell r="H83">
            <v>563</v>
          </cell>
          <cell r="I83">
            <v>6880</v>
          </cell>
          <cell r="J83">
            <v>530</v>
          </cell>
          <cell r="M83">
            <v>6640</v>
          </cell>
        </row>
        <row r="84">
          <cell r="A84">
            <v>69</v>
          </cell>
          <cell r="B84" t="str">
            <v>TEE (STS 304, 10S)</v>
          </cell>
          <cell r="C84" t="str">
            <v>50A</v>
          </cell>
          <cell r="D84" t="str">
            <v>EA</v>
          </cell>
          <cell r="G84">
            <v>8760</v>
          </cell>
          <cell r="H84">
            <v>563</v>
          </cell>
          <cell r="I84">
            <v>9090</v>
          </cell>
          <cell r="J84">
            <v>530</v>
          </cell>
          <cell r="M84">
            <v>8760</v>
          </cell>
        </row>
        <row r="85">
          <cell r="A85">
            <v>70</v>
          </cell>
          <cell r="B85" t="str">
            <v>TEE (STS 304, 10S)</v>
          </cell>
          <cell r="C85" t="str">
            <v>80A</v>
          </cell>
          <cell r="D85" t="str">
            <v>EA</v>
          </cell>
          <cell r="G85">
            <v>16720</v>
          </cell>
          <cell r="H85">
            <v>563</v>
          </cell>
          <cell r="I85">
            <v>17250</v>
          </cell>
          <cell r="J85">
            <v>530</v>
          </cell>
          <cell r="M85">
            <v>16720</v>
          </cell>
        </row>
        <row r="86">
          <cell r="A86">
            <v>71</v>
          </cell>
          <cell r="B86" t="str">
            <v>TEE (STS 304, 10S)</v>
          </cell>
          <cell r="C86" t="str">
            <v>80Ax50A</v>
          </cell>
          <cell r="D86" t="str">
            <v>EA</v>
          </cell>
          <cell r="G86">
            <v>16720</v>
          </cell>
          <cell r="H86">
            <v>563</v>
          </cell>
          <cell r="I86">
            <v>17250</v>
          </cell>
          <cell r="J86">
            <v>530</v>
          </cell>
          <cell r="M86">
            <v>16720</v>
          </cell>
        </row>
        <row r="87">
          <cell r="A87">
            <v>72</v>
          </cell>
          <cell r="B87" t="str">
            <v>TEE (STS 304, 10S)</v>
          </cell>
          <cell r="C87" t="str">
            <v>100Ax80A</v>
          </cell>
          <cell r="D87" t="str">
            <v>EA</v>
          </cell>
          <cell r="G87">
            <v>28600</v>
          </cell>
          <cell r="H87">
            <v>563</v>
          </cell>
          <cell r="I87">
            <v>25750</v>
          </cell>
          <cell r="J87">
            <v>530</v>
          </cell>
          <cell r="M87">
            <v>25750</v>
          </cell>
        </row>
        <row r="88">
          <cell r="A88">
            <v>73</v>
          </cell>
          <cell r="B88" t="str">
            <v>TEE (STS 304, 10S)</v>
          </cell>
          <cell r="C88" t="str">
            <v>125A</v>
          </cell>
          <cell r="D88" t="str">
            <v>EA</v>
          </cell>
          <cell r="G88">
            <v>38880</v>
          </cell>
          <cell r="H88">
            <v>563</v>
          </cell>
          <cell r="I88">
            <v>42160</v>
          </cell>
          <cell r="J88">
            <v>530</v>
          </cell>
          <cell r="M88">
            <v>38880</v>
          </cell>
        </row>
        <row r="89">
          <cell r="A89">
            <v>74</v>
          </cell>
          <cell r="B89" t="str">
            <v>TEE (STS 304, 10S)</v>
          </cell>
          <cell r="C89" t="str">
            <v>125Ax100A</v>
          </cell>
          <cell r="D89" t="str">
            <v>EA</v>
          </cell>
          <cell r="G89">
            <v>38880</v>
          </cell>
          <cell r="H89">
            <v>563</v>
          </cell>
          <cell r="I89">
            <v>42160</v>
          </cell>
          <cell r="J89">
            <v>530</v>
          </cell>
          <cell r="M89">
            <v>38880</v>
          </cell>
        </row>
        <row r="90">
          <cell r="A90">
            <v>75</v>
          </cell>
          <cell r="B90" t="str">
            <v>TEE (STS 304, 10S)</v>
          </cell>
          <cell r="C90" t="str">
            <v>150A</v>
          </cell>
          <cell r="D90" t="str">
            <v>EA</v>
          </cell>
          <cell r="G90">
            <v>53480</v>
          </cell>
          <cell r="H90">
            <v>563</v>
          </cell>
          <cell r="I90">
            <v>58310</v>
          </cell>
          <cell r="J90">
            <v>530</v>
          </cell>
          <cell r="M90">
            <v>53480</v>
          </cell>
        </row>
        <row r="91">
          <cell r="A91">
            <v>76</v>
          </cell>
          <cell r="B91" t="str">
            <v>TEE (STS 304, 10S)</v>
          </cell>
          <cell r="C91" t="str">
            <v>200Ax150A</v>
          </cell>
          <cell r="D91" t="str">
            <v>EA</v>
          </cell>
          <cell r="G91">
            <v>103750</v>
          </cell>
          <cell r="H91">
            <v>563</v>
          </cell>
          <cell r="I91">
            <v>113900</v>
          </cell>
          <cell r="J91">
            <v>530</v>
          </cell>
          <cell r="M91">
            <v>103750</v>
          </cell>
        </row>
        <row r="92">
          <cell r="A92">
            <v>77</v>
          </cell>
          <cell r="B92" t="str">
            <v>TEE (STS 304, 10S)</v>
          </cell>
          <cell r="C92" t="str">
            <v>250A</v>
          </cell>
          <cell r="D92" t="str">
            <v>EA</v>
          </cell>
          <cell r="G92">
            <v>188380</v>
          </cell>
          <cell r="H92">
            <v>563</v>
          </cell>
          <cell r="I92">
            <v>213350</v>
          </cell>
          <cell r="J92">
            <v>530</v>
          </cell>
          <cell r="M92">
            <v>188380</v>
          </cell>
        </row>
        <row r="93">
          <cell r="A93">
            <v>78</v>
          </cell>
          <cell r="B93" t="str">
            <v>TEE (STS 304, 10S)</v>
          </cell>
          <cell r="C93" t="str">
            <v>300A</v>
          </cell>
          <cell r="D93" t="str">
            <v>EA</v>
          </cell>
          <cell r="G93">
            <v>284080</v>
          </cell>
          <cell r="H93">
            <v>563</v>
          </cell>
          <cell r="I93">
            <v>321300</v>
          </cell>
          <cell r="J93">
            <v>530</v>
          </cell>
          <cell r="M93">
            <v>284080</v>
          </cell>
        </row>
        <row r="94">
          <cell r="A94">
            <v>79</v>
          </cell>
          <cell r="B94" t="str">
            <v>TEE (SPP)</v>
          </cell>
          <cell r="C94" t="str">
            <v>20A</v>
          </cell>
          <cell r="D94" t="str">
            <v>EA</v>
          </cell>
          <cell r="G94">
            <v>1110</v>
          </cell>
          <cell r="H94">
            <v>545</v>
          </cell>
          <cell r="I94">
            <v>1410</v>
          </cell>
          <cell r="J94">
            <v>509</v>
          </cell>
          <cell r="M94">
            <v>1110</v>
          </cell>
        </row>
        <row r="95">
          <cell r="A95">
            <v>80</v>
          </cell>
          <cell r="B95" t="str">
            <v>TEE (SPP)</v>
          </cell>
          <cell r="C95" t="str">
            <v>80A</v>
          </cell>
          <cell r="D95" t="str">
            <v>EA</v>
          </cell>
          <cell r="G95">
            <v>5610</v>
          </cell>
          <cell r="H95">
            <v>545</v>
          </cell>
          <cell r="I95">
            <v>7140</v>
          </cell>
          <cell r="J95">
            <v>509</v>
          </cell>
          <cell r="M95">
            <v>5610</v>
          </cell>
        </row>
        <row r="96">
          <cell r="A96">
            <v>81</v>
          </cell>
          <cell r="B96" t="str">
            <v>TEE (SPP)</v>
          </cell>
          <cell r="C96" t="str">
            <v>100A</v>
          </cell>
          <cell r="D96" t="str">
            <v>EA</v>
          </cell>
          <cell r="G96">
            <v>9530</v>
          </cell>
          <cell r="H96">
            <v>545</v>
          </cell>
          <cell r="M96">
            <v>9530</v>
          </cell>
        </row>
        <row r="97">
          <cell r="A97">
            <v>82</v>
          </cell>
          <cell r="B97" t="str">
            <v>TEE (SPP)</v>
          </cell>
          <cell r="C97" t="str">
            <v>125A</v>
          </cell>
          <cell r="D97" t="str">
            <v>EA</v>
          </cell>
          <cell r="G97">
            <v>14920</v>
          </cell>
          <cell r="H97">
            <v>545</v>
          </cell>
          <cell r="M97">
            <v>14920</v>
          </cell>
        </row>
        <row r="98">
          <cell r="A98">
            <v>83</v>
          </cell>
          <cell r="B98" t="str">
            <v>TEE (SPP)</v>
          </cell>
          <cell r="C98" t="str">
            <v>250A</v>
          </cell>
          <cell r="D98" t="str">
            <v>EA</v>
          </cell>
          <cell r="G98">
            <v>66120</v>
          </cell>
          <cell r="H98">
            <v>545</v>
          </cell>
          <cell r="I98">
            <v>84150</v>
          </cell>
          <cell r="J98">
            <v>509</v>
          </cell>
          <cell r="M98">
            <v>66120</v>
          </cell>
        </row>
        <row r="99">
          <cell r="A99">
            <v>84</v>
          </cell>
          <cell r="B99" t="str">
            <v>TEE (SPP)</v>
          </cell>
          <cell r="C99" t="str">
            <v>450A</v>
          </cell>
          <cell r="D99" t="str">
            <v>EA</v>
          </cell>
          <cell r="G99">
            <v>141950</v>
          </cell>
          <cell r="H99">
            <v>551</v>
          </cell>
          <cell r="I99">
            <v>169150</v>
          </cell>
          <cell r="J99">
            <v>520</v>
          </cell>
          <cell r="M99">
            <v>141950</v>
          </cell>
        </row>
        <row r="100">
          <cell r="A100">
            <v>85</v>
          </cell>
          <cell r="B100" t="str">
            <v>TEE (SPP)</v>
          </cell>
          <cell r="C100" t="str">
            <v>700A</v>
          </cell>
          <cell r="D100" t="str">
            <v>EA</v>
          </cell>
          <cell r="G100">
            <v>331330</v>
          </cell>
          <cell r="H100">
            <v>551</v>
          </cell>
          <cell r="I100">
            <v>394830</v>
          </cell>
          <cell r="J100">
            <v>520</v>
          </cell>
          <cell r="M100">
            <v>331330</v>
          </cell>
        </row>
        <row r="101">
          <cell r="A101">
            <v>86</v>
          </cell>
          <cell r="B101" t="str">
            <v>TEE (PE)</v>
          </cell>
          <cell r="C101" t="str">
            <v>25A</v>
          </cell>
          <cell r="D101" t="str">
            <v>EA</v>
          </cell>
          <cell r="G101">
            <v>4600</v>
          </cell>
          <cell r="H101">
            <v>596</v>
          </cell>
          <cell r="I101">
            <v>4600</v>
          </cell>
          <cell r="J101">
            <v>546</v>
          </cell>
          <cell r="M101">
            <v>4600</v>
          </cell>
        </row>
        <row r="102">
          <cell r="A102">
            <v>87</v>
          </cell>
          <cell r="B102" t="str">
            <v>TEE (PE)</v>
          </cell>
          <cell r="C102" t="str">
            <v>50A</v>
          </cell>
          <cell r="D102" t="str">
            <v>EA</v>
          </cell>
          <cell r="G102">
            <v>7100</v>
          </cell>
          <cell r="H102">
            <v>596</v>
          </cell>
          <cell r="J102">
            <v>546</v>
          </cell>
          <cell r="M102">
            <v>7100</v>
          </cell>
        </row>
        <row r="104">
          <cell r="A104" t="str">
            <v xml:space="preserve"> 3.  REDUCER</v>
          </cell>
        </row>
        <row r="105">
          <cell r="A105">
            <v>88</v>
          </cell>
          <cell r="B105" t="str">
            <v>RED-CON(SPP)</v>
          </cell>
          <cell r="C105" t="str">
            <v>20A</v>
          </cell>
          <cell r="D105" t="str">
            <v>EA</v>
          </cell>
          <cell r="G105">
            <v>470</v>
          </cell>
          <cell r="H105">
            <v>546</v>
          </cell>
          <cell r="I105">
            <v>600</v>
          </cell>
          <cell r="J105">
            <v>509</v>
          </cell>
          <cell r="M105">
            <v>470</v>
          </cell>
        </row>
        <row r="106">
          <cell r="A106">
            <v>89</v>
          </cell>
          <cell r="B106" t="str">
            <v>RED-CON(SPP)</v>
          </cell>
          <cell r="C106" t="str">
            <v>450A</v>
          </cell>
          <cell r="D106" t="str">
            <v>EA</v>
          </cell>
          <cell r="G106">
            <v>186540</v>
          </cell>
          <cell r="H106">
            <v>550</v>
          </cell>
          <cell r="I106">
            <v>222270</v>
          </cell>
          <cell r="J106">
            <v>520</v>
          </cell>
          <cell r="M106">
            <v>186540</v>
          </cell>
        </row>
        <row r="107">
          <cell r="A107">
            <v>90</v>
          </cell>
          <cell r="B107" t="str">
            <v>RED-CON(SPP)</v>
          </cell>
          <cell r="C107" t="str">
            <v>700A</v>
          </cell>
          <cell r="D107" t="str">
            <v>EA</v>
          </cell>
          <cell r="G107">
            <v>394360</v>
          </cell>
          <cell r="H107">
            <v>550</v>
          </cell>
          <cell r="I107">
            <v>469920</v>
          </cell>
          <cell r="J107">
            <v>520</v>
          </cell>
          <cell r="M107">
            <v>394360</v>
          </cell>
        </row>
        <row r="108">
          <cell r="A108">
            <v>91</v>
          </cell>
          <cell r="B108" t="str">
            <v>RED-ECC(STS)</v>
          </cell>
          <cell r="C108" t="str">
            <v>125Ax50A</v>
          </cell>
          <cell r="D108" t="str">
            <v>EA</v>
          </cell>
          <cell r="G108">
            <v>33900</v>
          </cell>
          <cell r="H108">
            <v>564</v>
          </cell>
          <cell r="I108">
            <v>36120</v>
          </cell>
          <cell r="J108">
            <v>531</v>
          </cell>
          <cell r="M108">
            <v>33900</v>
          </cell>
        </row>
        <row r="109">
          <cell r="A109">
            <v>92</v>
          </cell>
          <cell r="B109" t="str">
            <v>RED-ECC(STS)</v>
          </cell>
          <cell r="C109" t="str">
            <v>125Ax100A</v>
          </cell>
          <cell r="D109" t="str">
            <v>EA</v>
          </cell>
          <cell r="G109">
            <v>12700</v>
          </cell>
          <cell r="H109">
            <v>564</v>
          </cell>
          <cell r="I109">
            <v>14530</v>
          </cell>
          <cell r="J109">
            <v>531</v>
          </cell>
          <cell r="M109">
            <v>12700</v>
          </cell>
        </row>
        <row r="110">
          <cell r="A110">
            <v>93</v>
          </cell>
          <cell r="B110" t="str">
            <v>RED-ECC(STS)</v>
          </cell>
          <cell r="C110" t="str">
            <v>200Ax150A</v>
          </cell>
          <cell r="D110" t="str">
            <v>EA</v>
          </cell>
          <cell r="G110">
            <v>29780</v>
          </cell>
          <cell r="H110">
            <v>564</v>
          </cell>
          <cell r="I110">
            <v>33830</v>
          </cell>
          <cell r="J110">
            <v>531</v>
          </cell>
          <cell r="M110">
            <v>29780</v>
          </cell>
        </row>
        <row r="111">
          <cell r="A111">
            <v>94</v>
          </cell>
          <cell r="B111" t="str">
            <v>RED-ECC(STS)</v>
          </cell>
          <cell r="C111" t="str">
            <v>250Ax200A</v>
          </cell>
          <cell r="D111" t="str">
            <v>EA</v>
          </cell>
          <cell r="G111">
            <v>42040</v>
          </cell>
          <cell r="H111">
            <v>564</v>
          </cell>
          <cell r="I111">
            <v>47940</v>
          </cell>
          <cell r="J111">
            <v>531</v>
          </cell>
          <cell r="M111">
            <v>42040</v>
          </cell>
        </row>
        <row r="112">
          <cell r="A112">
            <v>95</v>
          </cell>
          <cell r="B112" t="str">
            <v>RED-CON(SPP)</v>
          </cell>
          <cell r="C112" t="str">
            <v>300Ax250A</v>
          </cell>
          <cell r="D112" t="str">
            <v>EA</v>
          </cell>
          <cell r="G112">
            <v>83760</v>
          </cell>
          <cell r="H112">
            <v>551</v>
          </cell>
          <cell r="I112">
            <v>99810</v>
          </cell>
          <cell r="J112">
            <v>520</v>
          </cell>
          <cell r="M112">
            <v>83760</v>
          </cell>
        </row>
        <row r="113">
          <cell r="A113">
            <v>96</v>
          </cell>
          <cell r="B113" t="str">
            <v>RED-CON(SPP)</v>
          </cell>
          <cell r="C113" t="str">
            <v>450Ax300A</v>
          </cell>
          <cell r="D113" t="str">
            <v>EA</v>
          </cell>
          <cell r="G113">
            <v>186540</v>
          </cell>
          <cell r="H113">
            <v>551</v>
          </cell>
          <cell r="M113">
            <v>186540</v>
          </cell>
        </row>
        <row r="114">
          <cell r="A114">
            <v>97</v>
          </cell>
          <cell r="B114" t="str">
            <v>RED-CON(SPP)</v>
          </cell>
          <cell r="C114" t="str">
            <v>600Ax450A</v>
          </cell>
          <cell r="G114">
            <v>284220</v>
          </cell>
          <cell r="H114">
            <v>551</v>
          </cell>
          <cell r="I114">
            <v>338680</v>
          </cell>
          <cell r="J114">
            <v>520</v>
          </cell>
          <cell r="M114">
            <v>284220</v>
          </cell>
        </row>
        <row r="115">
          <cell r="A115">
            <v>98</v>
          </cell>
          <cell r="B115" t="str">
            <v>RED-CON(SPP)</v>
          </cell>
          <cell r="C115" t="str">
            <v>700Ax600A</v>
          </cell>
          <cell r="G115">
            <v>331330</v>
          </cell>
          <cell r="H115">
            <v>551</v>
          </cell>
          <cell r="I115">
            <v>394830</v>
          </cell>
          <cell r="J115">
            <v>520</v>
          </cell>
          <cell r="M115">
            <v>331330</v>
          </cell>
        </row>
        <row r="116">
          <cell r="A116">
            <v>99</v>
          </cell>
          <cell r="B116" t="str">
            <v>RED-CON(SPP)</v>
          </cell>
          <cell r="C116" t="str">
            <v>700A</v>
          </cell>
          <cell r="D116" t="str">
            <v>EA</v>
          </cell>
          <cell r="G116">
            <v>394360</v>
          </cell>
          <cell r="H116">
            <v>551</v>
          </cell>
          <cell r="I116">
            <v>469920</v>
          </cell>
          <cell r="J116">
            <v>520</v>
          </cell>
          <cell r="M116">
            <v>394360</v>
          </cell>
        </row>
        <row r="117">
          <cell r="A117">
            <v>100</v>
          </cell>
          <cell r="B117" t="str">
            <v>RED-ECC(STS)</v>
          </cell>
          <cell r="C117" t="str">
            <v>80Ax50A</v>
          </cell>
          <cell r="D117" t="str">
            <v>EA</v>
          </cell>
          <cell r="G117">
            <v>7270</v>
          </cell>
          <cell r="H117">
            <v>564</v>
          </cell>
          <cell r="I117">
            <v>10280</v>
          </cell>
          <cell r="J117">
            <v>531</v>
          </cell>
          <cell r="M117">
            <v>7270</v>
          </cell>
        </row>
        <row r="118">
          <cell r="A118">
            <v>101</v>
          </cell>
          <cell r="B118" t="str">
            <v>RED-ECC(STS)</v>
          </cell>
          <cell r="C118" t="str">
            <v>125Ax50A</v>
          </cell>
          <cell r="D118" t="str">
            <v>EA</v>
          </cell>
          <cell r="G118">
            <v>33900</v>
          </cell>
          <cell r="H118">
            <v>564</v>
          </cell>
          <cell r="I118">
            <v>36120</v>
          </cell>
          <cell r="J118">
            <v>531</v>
          </cell>
          <cell r="M118">
            <v>33900</v>
          </cell>
        </row>
        <row r="119">
          <cell r="A119">
            <v>102</v>
          </cell>
          <cell r="B119" t="str">
            <v>RED-ECC(STS)</v>
          </cell>
          <cell r="C119" t="str">
            <v>125Ax80A</v>
          </cell>
          <cell r="D119" t="str">
            <v>EA</v>
          </cell>
          <cell r="G119">
            <v>17340</v>
          </cell>
          <cell r="H119">
            <v>564</v>
          </cell>
          <cell r="I119">
            <v>19210</v>
          </cell>
          <cell r="J119">
            <v>531</v>
          </cell>
          <cell r="M119">
            <v>17340</v>
          </cell>
        </row>
        <row r="120">
          <cell r="A120">
            <v>103</v>
          </cell>
          <cell r="B120" t="str">
            <v>RED-ECC(STS)</v>
          </cell>
          <cell r="C120" t="str">
            <v>125Ax100A</v>
          </cell>
          <cell r="D120" t="str">
            <v>EA</v>
          </cell>
          <cell r="G120">
            <v>12700</v>
          </cell>
          <cell r="H120">
            <v>551</v>
          </cell>
          <cell r="I120">
            <v>14530</v>
          </cell>
          <cell r="J120">
            <v>531</v>
          </cell>
          <cell r="M120">
            <v>12700</v>
          </cell>
        </row>
        <row r="121">
          <cell r="A121">
            <v>104</v>
          </cell>
          <cell r="B121" t="str">
            <v>RED-ECC(STS)</v>
          </cell>
          <cell r="C121" t="str">
            <v>200Ax150A</v>
          </cell>
          <cell r="D121" t="str">
            <v>EA</v>
          </cell>
          <cell r="G121">
            <v>29780</v>
          </cell>
          <cell r="H121">
            <v>551</v>
          </cell>
          <cell r="I121">
            <v>33830</v>
          </cell>
          <cell r="J121">
            <v>531</v>
          </cell>
          <cell r="M121">
            <v>29780</v>
          </cell>
        </row>
        <row r="122">
          <cell r="A122">
            <v>105</v>
          </cell>
          <cell r="B122" t="str">
            <v>RED-ECC(STS)</v>
          </cell>
          <cell r="C122" t="str">
            <v>250Ax200A</v>
          </cell>
          <cell r="D122" t="str">
            <v>EA</v>
          </cell>
          <cell r="G122">
            <v>42040</v>
          </cell>
          <cell r="H122">
            <v>551</v>
          </cell>
          <cell r="I122">
            <v>47940</v>
          </cell>
          <cell r="J122">
            <v>531</v>
          </cell>
          <cell r="M122">
            <v>42040</v>
          </cell>
        </row>
        <row r="123">
          <cell r="A123">
            <v>106</v>
          </cell>
          <cell r="B123" t="str">
            <v>RED-ECC(STS)</v>
          </cell>
          <cell r="C123" t="str">
            <v>450A</v>
          </cell>
          <cell r="D123" t="str">
            <v>EA</v>
          </cell>
          <cell r="G123">
            <v>186540</v>
          </cell>
          <cell r="H123">
            <v>551</v>
          </cell>
          <cell r="I123">
            <v>222270</v>
          </cell>
          <cell r="J123">
            <v>520</v>
          </cell>
          <cell r="M123">
            <v>186540</v>
          </cell>
        </row>
        <row r="124">
          <cell r="A124">
            <v>107</v>
          </cell>
          <cell r="B124" t="str">
            <v>RED-ECC(STS)</v>
          </cell>
          <cell r="C124" t="str">
            <v>500A</v>
          </cell>
          <cell r="D124" t="str">
            <v>EA</v>
          </cell>
          <cell r="G124">
            <v>218800</v>
          </cell>
          <cell r="H124">
            <v>551</v>
          </cell>
          <cell r="I124">
            <v>260740</v>
          </cell>
          <cell r="J124">
            <v>531</v>
          </cell>
          <cell r="M124">
            <v>218800</v>
          </cell>
        </row>
        <row r="125">
          <cell r="A125">
            <v>108</v>
          </cell>
          <cell r="B125" t="str">
            <v>RED-ECC(STS)</v>
          </cell>
          <cell r="C125" t="str">
            <v>600A</v>
          </cell>
          <cell r="D125" t="str">
            <v>EA</v>
          </cell>
          <cell r="G125">
            <v>260400</v>
          </cell>
          <cell r="H125">
            <v>551</v>
          </cell>
          <cell r="I125">
            <v>310290</v>
          </cell>
          <cell r="J125">
            <v>531</v>
          </cell>
          <cell r="M125">
            <v>260400</v>
          </cell>
        </row>
        <row r="126">
          <cell r="A126">
            <v>109</v>
          </cell>
          <cell r="B126" t="str">
            <v>RED-ECC(STS)</v>
          </cell>
          <cell r="C126" t="str">
            <v>700A</v>
          </cell>
          <cell r="D126" t="str">
            <v>EA</v>
          </cell>
          <cell r="G126">
            <v>394360</v>
          </cell>
          <cell r="H126">
            <v>551</v>
          </cell>
          <cell r="I126">
            <v>469920</v>
          </cell>
          <cell r="J126">
            <v>531</v>
          </cell>
          <cell r="M126">
            <v>394360</v>
          </cell>
        </row>
        <row r="127">
          <cell r="A127">
            <v>110</v>
          </cell>
          <cell r="B127" t="str">
            <v>RED-ECC(STS)</v>
          </cell>
          <cell r="C127" t="str">
            <v>80AX50A</v>
          </cell>
          <cell r="D127" t="str">
            <v>EA</v>
          </cell>
          <cell r="I127">
            <v>8160</v>
          </cell>
          <cell r="J127">
            <v>531</v>
          </cell>
          <cell r="M127">
            <v>8160</v>
          </cell>
        </row>
        <row r="128">
          <cell r="A128">
            <v>111</v>
          </cell>
          <cell r="B128" t="str">
            <v>RED-ECC(STS)</v>
          </cell>
          <cell r="C128" t="str">
            <v>20AX15A</v>
          </cell>
          <cell r="D128" t="str">
            <v>EA</v>
          </cell>
          <cell r="I128">
            <v>1240</v>
          </cell>
          <cell r="J128">
            <v>531</v>
          </cell>
          <cell r="M128">
            <v>1240</v>
          </cell>
        </row>
        <row r="130">
          <cell r="A130" t="str">
            <v xml:space="preserve"> 4.  SOCKET</v>
          </cell>
        </row>
        <row r="131">
          <cell r="A131">
            <v>112</v>
          </cell>
          <cell r="B131" t="str">
            <v>SOCKET(STS)</v>
          </cell>
          <cell r="C131" t="str">
            <v>15A</v>
          </cell>
          <cell r="D131" t="str">
            <v>EA</v>
          </cell>
          <cell r="G131">
            <v>1380</v>
          </cell>
          <cell r="H131">
            <v>568</v>
          </cell>
          <cell r="I131">
            <v>1380</v>
          </cell>
          <cell r="J131">
            <v>532</v>
          </cell>
          <cell r="M131">
            <v>1380</v>
          </cell>
        </row>
        <row r="132">
          <cell r="A132">
            <v>113</v>
          </cell>
          <cell r="B132" t="str">
            <v>SOCKET(SPPW)</v>
          </cell>
          <cell r="C132" t="str">
            <v>15A</v>
          </cell>
          <cell r="D132" t="str">
            <v>EA</v>
          </cell>
          <cell r="G132">
            <v>265</v>
          </cell>
          <cell r="H132">
            <v>545</v>
          </cell>
          <cell r="I132">
            <v>348</v>
          </cell>
          <cell r="J132">
            <v>508</v>
          </cell>
          <cell r="M132">
            <v>265</v>
          </cell>
        </row>
        <row r="133">
          <cell r="A133">
            <v>114</v>
          </cell>
          <cell r="B133" t="str">
            <v>SOCKET(SPPW)</v>
          </cell>
          <cell r="C133" t="str">
            <v>32A</v>
          </cell>
          <cell r="D133" t="str">
            <v>EA</v>
          </cell>
          <cell r="G133">
            <v>683</v>
          </cell>
          <cell r="H133">
            <v>545</v>
          </cell>
          <cell r="I133">
            <v>896</v>
          </cell>
          <cell r="J133">
            <v>508</v>
          </cell>
          <cell r="M133">
            <v>683</v>
          </cell>
        </row>
        <row r="134">
          <cell r="A134">
            <v>115</v>
          </cell>
          <cell r="B134" t="str">
            <v>SOCKET(STS)</v>
          </cell>
          <cell r="C134" t="str">
            <v>32A</v>
          </cell>
          <cell r="D134" t="str">
            <v>EA</v>
          </cell>
          <cell r="G134">
            <v>3511</v>
          </cell>
          <cell r="H134">
            <v>568</v>
          </cell>
          <cell r="I134">
            <v>3511</v>
          </cell>
          <cell r="J134">
            <v>532</v>
          </cell>
          <cell r="M134">
            <v>3511</v>
          </cell>
        </row>
        <row r="135">
          <cell r="A135">
            <v>116</v>
          </cell>
          <cell r="B135" t="str">
            <v>SOCKET(STS)</v>
          </cell>
          <cell r="C135" t="str">
            <v>20A</v>
          </cell>
          <cell r="D135" t="str">
            <v>EA</v>
          </cell>
          <cell r="G135">
            <v>1624</v>
          </cell>
          <cell r="H135">
            <v>568</v>
          </cell>
          <cell r="M135">
            <v>1624</v>
          </cell>
        </row>
        <row r="136">
          <cell r="A136">
            <v>117</v>
          </cell>
          <cell r="B136" t="str">
            <v>SOCKET(SPPW)</v>
          </cell>
          <cell r="C136" t="str">
            <v>20A</v>
          </cell>
          <cell r="D136" t="str">
            <v>EA</v>
          </cell>
          <cell r="G136">
            <v>326</v>
          </cell>
          <cell r="H136">
            <v>545</v>
          </cell>
          <cell r="M136">
            <v>326</v>
          </cell>
        </row>
        <row r="137">
          <cell r="A137">
            <v>118</v>
          </cell>
          <cell r="B137" t="str">
            <v>SOCKET(STS)</v>
          </cell>
          <cell r="C137" t="str">
            <v>50A</v>
          </cell>
          <cell r="D137" t="str">
            <v>EA</v>
          </cell>
          <cell r="G137">
            <v>5157</v>
          </cell>
          <cell r="H137">
            <v>568</v>
          </cell>
          <cell r="M137">
            <v>5157</v>
          </cell>
        </row>
        <row r="138">
          <cell r="A138">
            <v>119</v>
          </cell>
          <cell r="B138" t="str">
            <v>SOCKET(SPPW)</v>
          </cell>
          <cell r="C138" t="str">
            <v>50A</v>
          </cell>
          <cell r="D138" t="str">
            <v>EA</v>
          </cell>
          <cell r="G138">
            <v>2042</v>
          </cell>
          <cell r="H138">
            <v>545</v>
          </cell>
          <cell r="M138">
            <v>2042</v>
          </cell>
        </row>
        <row r="139">
          <cell r="A139">
            <v>120</v>
          </cell>
          <cell r="B139" t="str">
            <v>SOCKET (STS)</v>
          </cell>
          <cell r="C139" t="str">
            <v>15A</v>
          </cell>
          <cell r="D139" t="str">
            <v>EA</v>
          </cell>
          <cell r="G139">
            <v>3820</v>
          </cell>
          <cell r="H139">
            <v>563</v>
          </cell>
          <cell r="M139">
            <v>3820</v>
          </cell>
        </row>
        <row r="140">
          <cell r="A140">
            <v>121</v>
          </cell>
          <cell r="B140" t="str">
            <v>SOCKET (STS)</v>
          </cell>
          <cell r="C140" t="str">
            <v>20A</v>
          </cell>
          <cell r="D140" t="str">
            <v>EA</v>
          </cell>
          <cell r="G140">
            <v>4650</v>
          </cell>
          <cell r="H140">
            <v>563</v>
          </cell>
          <cell r="M140">
            <v>4650</v>
          </cell>
        </row>
        <row r="141">
          <cell r="A141">
            <v>122</v>
          </cell>
          <cell r="B141" t="str">
            <v>SOCKET (STS)</v>
          </cell>
          <cell r="C141" t="str">
            <v>25A</v>
          </cell>
          <cell r="D141" t="str">
            <v>EA</v>
          </cell>
          <cell r="G141">
            <v>5640</v>
          </cell>
          <cell r="H141">
            <v>563</v>
          </cell>
          <cell r="M141">
            <v>5640</v>
          </cell>
        </row>
        <row r="142">
          <cell r="A142">
            <v>123</v>
          </cell>
          <cell r="B142" t="str">
            <v>SOCKET (STS)</v>
          </cell>
          <cell r="C142" t="str">
            <v>32A</v>
          </cell>
          <cell r="D142" t="str">
            <v>EA</v>
          </cell>
          <cell r="G142">
            <v>6860</v>
          </cell>
          <cell r="H142">
            <v>563</v>
          </cell>
          <cell r="M142">
            <v>6860</v>
          </cell>
        </row>
        <row r="144">
          <cell r="A144" t="str">
            <v xml:space="preserve"> 5.  NIPPLE</v>
          </cell>
        </row>
        <row r="145">
          <cell r="A145">
            <v>124</v>
          </cell>
          <cell r="B145" t="str">
            <v>NIPPLE(STS)</v>
          </cell>
          <cell r="C145" t="str">
            <v>15A</v>
          </cell>
          <cell r="D145" t="str">
            <v>EA</v>
          </cell>
          <cell r="G145">
            <v>1252</v>
          </cell>
          <cell r="H145">
            <v>568</v>
          </cell>
          <cell r="I145">
            <v>1252</v>
          </cell>
          <cell r="J145">
            <v>532</v>
          </cell>
          <cell r="M145">
            <v>1252</v>
          </cell>
        </row>
        <row r="146">
          <cell r="A146">
            <v>125</v>
          </cell>
          <cell r="B146" t="str">
            <v>NIPPLE(STS)</v>
          </cell>
          <cell r="C146" t="str">
            <v>20A</v>
          </cell>
          <cell r="D146" t="str">
            <v>EA</v>
          </cell>
          <cell r="G146">
            <v>1596</v>
          </cell>
          <cell r="H146">
            <v>568</v>
          </cell>
          <cell r="I146">
            <v>1596</v>
          </cell>
          <cell r="J146">
            <v>532</v>
          </cell>
          <cell r="M146">
            <v>1596</v>
          </cell>
        </row>
        <row r="147">
          <cell r="A147">
            <v>126</v>
          </cell>
          <cell r="B147" t="str">
            <v>NIPPLE(STS)</v>
          </cell>
          <cell r="C147" t="str">
            <v>25A</v>
          </cell>
          <cell r="D147" t="str">
            <v>EA</v>
          </cell>
          <cell r="G147">
            <v>2422</v>
          </cell>
          <cell r="H147">
            <v>568</v>
          </cell>
          <cell r="I147">
            <v>2422</v>
          </cell>
          <cell r="J147">
            <v>532</v>
          </cell>
          <cell r="M147">
            <v>2422</v>
          </cell>
        </row>
        <row r="148">
          <cell r="A148">
            <v>127</v>
          </cell>
          <cell r="B148" t="str">
            <v>NIPPLE(STS)</v>
          </cell>
          <cell r="C148" t="str">
            <v>32A</v>
          </cell>
          <cell r="D148" t="str">
            <v>EA</v>
          </cell>
          <cell r="G148">
            <v>3496</v>
          </cell>
          <cell r="H148">
            <v>568</v>
          </cell>
          <cell r="I148">
            <v>3496</v>
          </cell>
          <cell r="J148">
            <v>532</v>
          </cell>
          <cell r="M148">
            <v>3496</v>
          </cell>
        </row>
        <row r="149">
          <cell r="A149">
            <v>128</v>
          </cell>
          <cell r="B149" t="str">
            <v>NIPPLE(STS)</v>
          </cell>
          <cell r="C149" t="str">
            <v>40A</v>
          </cell>
          <cell r="D149" t="str">
            <v>EA</v>
          </cell>
          <cell r="G149">
            <v>5054</v>
          </cell>
          <cell r="H149">
            <v>568</v>
          </cell>
          <cell r="I149">
            <v>5054</v>
          </cell>
          <cell r="J149">
            <v>532</v>
          </cell>
          <cell r="M149">
            <v>5054</v>
          </cell>
        </row>
        <row r="151">
          <cell r="A151" t="str">
            <v xml:space="preserve"> 6.  UNION</v>
          </cell>
        </row>
        <row r="152">
          <cell r="A152">
            <v>129</v>
          </cell>
          <cell r="B152" t="str">
            <v>UNION(STS)</v>
          </cell>
          <cell r="C152" t="str">
            <v>15A</v>
          </cell>
          <cell r="D152" t="str">
            <v>EA</v>
          </cell>
          <cell r="G152">
            <v>3616</v>
          </cell>
          <cell r="H152">
            <v>568</v>
          </cell>
          <cell r="I152">
            <v>3616</v>
          </cell>
          <cell r="J152">
            <v>532</v>
          </cell>
          <cell r="M152">
            <v>3616</v>
          </cell>
        </row>
        <row r="153">
          <cell r="A153">
            <v>130</v>
          </cell>
          <cell r="B153" t="str">
            <v>UNION(STS)</v>
          </cell>
          <cell r="C153" t="str">
            <v>20A</v>
          </cell>
          <cell r="D153" t="str">
            <v>EA</v>
          </cell>
          <cell r="G153">
            <v>4554</v>
          </cell>
          <cell r="H153">
            <v>568</v>
          </cell>
          <cell r="I153">
            <v>4554</v>
          </cell>
          <cell r="J153">
            <v>532</v>
          </cell>
          <cell r="M153">
            <v>4554</v>
          </cell>
        </row>
        <row r="154">
          <cell r="A154">
            <v>131</v>
          </cell>
          <cell r="B154" t="str">
            <v>UNION(STS)</v>
          </cell>
          <cell r="C154" t="str">
            <v>25A</v>
          </cell>
          <cell r="D154" t="str">
            <v>EA</v>
          </cell>
          <cell r="G154">
            <v>6027</v>
          </cell>
          <cell r="H154">
            <v>568</v>
          </cell>
          <cell r="I154">
            <v>6027</v>
          </cell>
          <cell r="J154">
            <v>532</v>
          </cell>
          <cell r="M154">
            <v>6027</v>
          </cell>
        </row>
        <row r="155">
          <cell r="A155">
            <v>132</v>
          </cell>
          <cell r="B155" t="str">
            <v>UNION(STS)</v>
          </cell>
          <cell r="C155" t="str">
            <v>32A</v>
          </cell>
          <cell r="D155" t="str">
            <v>EA</v>
          </cell>
          <cell r="G155">
            <v>7903</v>
          </cell>
          <cell r="H155">
            <v>568</v>
          </cell>
          <cell r="I155">
            <v>7903</v>
          </cell>
          <cell r="J155">
            <v>532</v>
          </cell>
          <cell r="M155">
            <v>7903</v>
          </cell>
        </row>
        <row r="156">
          <cell r="A156">
            <v>133</v>
          </cell>
          <cell r="B156" t="str">
            <v>UNION(STS)</v>
          </cell>
          <cell r="C156" t="str">
            <v>40A</v>
          </cell>
          <cell r="D156" t="str">
            <v>EA</v>
          </cell>
          <cell r="G156">
            <v>10515</v>
          </cell>
          <cell r="H156">
            <v>568</v>
          </cell>
          <cell r="I156">
            <v>10515</v>
          </cell>
          <cell r="J156">
            <v>532</v>
          </cell>
          <cell r="M156">
            <v>10515</v>
          </cell>
        </row>
        <row r="158">
          <cell r="A158" t="str">
            <v xml:space="preserve"> 7.  CAP</v>
          </cell>
        </row>
        <row r="159">
          <cell r="A159">
            <v>134</v>
          </cell>
          <cell r="B159" t="str">
            <v>CAP(STS 304)</v>
          </cell>
          <cell r="C159" t="str">
            <v>20A</v>
          </cell>
          <cell r="D159" t="str">
            <v>EA</v>
          </cell>
          <cell r="G159">
            <v>1700</v>
          </cell>
          <cell r="H159">
            <v>563</v>
          </cell>
          <cell r="I159">
            <v>1740</v>
          </cell>
          <cell r="J159">
            <v>530</v>
          </cell>
          <cell r="M159">
            <v>1700</v>
          </cell>
        </row>
        <row r="160">
          <cell r="A160">
            <v>135</v>
          </cell>
          <cell r="B160" t="str">
            <v>CAP(STS 304)</v>
          </cell>
          <cell r="C160" t="str">
            <v>25A</v>
          </cell>
          <cell r="D160" t="str">
            <v>EA</v>
          </cell>
          <cell r="G160">
            <v>2610</v>
          </cell>
          <cell r="H160">
            <v>563</v>
          </cell>
          <cell r="I160">
            <v>2650</v>
          </cell>
          <cell r="J160">
            <v>530</v>
          </cell>
          <cell r="M160">
            <v>2610</v>
          </cell>
        </row>
        <row r="161">
          <cell r="A161">
            <v>136</v>
          </cell>
          <cell r="B161" t="str">
            <v>CAP(STS 304)</v>
          </cell>
          <cell r="C161" t="str">
            <v>50A</v>
          </cell>
          <cell r="D161" t="str">
            <v>EA</v>
          </cell>
          <cell r="G161">
            <v>3010</v>
          </cell>
          <cell r="H161">
            <v>563</v>
          </cell>
          <cell r="I161">
            <v>3060</v>
          </cell>
          <cell r="J161">
            <v>530</v>
          </cell>
          <cell r="M161">
            <v>3010</v>
          </cell>
        </row>
        <row r="162">
          <cell r="A162">
            <v>137</v>
          </cell>
          <cell r="B162" t="str">
            <v>CAP(STS 304)</v>
          </cell>
          <cell r="C162" t="str">
            <v>80A</v>
          </cell>
          <cell r="D162" t="str">
            <v>EA</v>
          </cell>
          <cell r="G162">
            <v>6030</v>
          </cell>
          <cell r="H162">
            <v>563</v>
          </cell>
          <cell r="I162">
            <v>6120</v>
          </cell>
          <cell r="J162">
            <v>530</v>
          </cell>
          <cell r="M162">
            <v>6030</v>
          </cell>
        </row>
        <row r="163">
          <cell r="A163">
            <v>138</v>
          </cell>
          <cell r="B163" t="str">
            <v>CAP(STS 304)</v>
          </cell>
          <cell r="C163" t="str">
            <v>100A</v>
          </cell>
          <cell r="D163" t="str">
            <v>EA</v>
          </cell>
          <cell r="G163">
            <v>9250</v>
          </cell>
          <cell r="H163">
            <v>563</v>
          </cell>
          <cell r="I163">
            <v>9430</v>
          </cell>
          <cell r="J163">
            <v>530</v>
          </cell>
          <cell r="M163">
            <v>9250</v>
          </cell>
        </row>
        <row r="164">
          <cell r="A164">
            <v>139</v>
          </cell>
          <cell r="B164" t="str">
            <v>CAP(STS 304)</v>
          </cell>
          <cell r="C164" t="str">
            <v>125A</v>
          </cell>
          <cell r="D164" t="str">
            <v>EA</v>
          </cell>
          <cell r="G164">
            <v>14500</v>
          </cell>
          <cell r="H164">
            <v>563</v>
          </cell>
          <cell r="I164">
            <v>14700</v>
          </cell>
          <cell r="J164">
            <v>530</v>
          </cell>
          <cell r="M164">
            <v>14500</v>
          </cell>
        </row>
        <row r="165">
          <cell r="A165">
            <v>140</v>
          </cell>
          <cell r="B165" t="str">
            <v>CAP(STS 304)</v>
          </cell>
          <cell r="C165" t="str">
            <v>150A</v>
          </cell>
          <cell r="D165" t="str">
            <v>EA</v>
          </cell>
          <cell r="G165">
            <v>21550</v>
          </cell>
          <cell r="H165">
            <v>563</v>
          </cell>
          <cell r="I165">
            <v>22010</v>
          </cell>
          <cell r="J165">
            <v>530</v>
          </cell>
          <cell r="M165">
            <v>21550</v>
          </cell>
        </row>
        <row r="167">
          <cell r="A167" t="str">
            <v xml:space="preserve"> 8.  HALF COUPLING (단조용)</v>
          </cell>
        </row>
        <row r="168">
          <cell r="A168">
            <v>141</v>
          </cell>
          <cell r="B168" t="str">
            <v>HALF COUPLING(A105)</v>
          </cell>
          <cell r="C168" t="str">
            <v>15A</v>
          </cell>
          <cell r="D168" t="str">
            <v>EA</v>
          </cell>
          <cell r="G168">
            <v>810</v>
          </cell>
          <cell r="H168">
            <v>547</v>
          </cell>
          <cell r="M168">
            <v>810</v>
          </cell>
        </row>
        <row r="169">
          <cell r="A169">
            <v>142</v>
          </cell>
          <cell r="B169" t="str">
            <v>HALF COUPLING(A105)</v>
          </cell>
          <cell r="C169" t="str">
            <v>20A</v>
          </cell>
          <cell r="D169" t="str">
            <v>EA</v>
          </cell>
          <cell r="G169">
            <v>910</v>
          </cell>
          <cell r="H169">
            <v>547</v>
          </cell>
          <cell r="M169">
            <v>910</v>
          </cell>
        </row>
        <row r="170">
          <cell r="A170">
            <v>143</v>
          </cell>
          <cell r="B170" t="str">
            <v>HALF COUPLING(A105)</v>
          </cell>
          <cell r="C170" t="str">
            <v>25A</v>
          </cell>
          <cell r="D170" t="str">
            <v>EA</v>
          </cell>
          <cell r="G170">
            <v>1190</v>
          </cell>
          <cell r="H170">
            <v>547</v>
          </cell>
          <cell r="M170">
            <v>1190</v>
          </cell>
        </row>
        <row r="171">
          <cell r="A171">
            <v>144</v>
          </cell>
          <cell r="B171" t="str">
            <v>HALF COUPLING(A105)</v>
          </cell>
          <cell r="C171" t="str">
            <v>32A</v>
          </cell>
          <cell r="D171" t="str">
            <v>EA</v>
          </cell>
          <cell r="G171">
            <v>1950</v>
          </cell>
          <cell r="H171">
            <v>547</v>
          </cell>
          <cell r="M171">
            <v>1950</v>
          </cell>
        </row>
        <row r="173">
          <cell r="A173" t="str">
            <v xml:space="preserve"> 8.  FLEXIBLE JOINT</v>
          </cell>
        </row>
        <row r="174">
          <cell r="A174">
            <v>145</v>
          </cell>
          <cell r="B174" t="str">
            <v xml:space="preserve">FLEXIBLE JOINT(STS) </v>
          </cell>
          <cell r="C174" t="str">
            <v>40A</v>
          </cell>
          <cell r="D174" t="str">
            <v>EA</v>
          </cell>
          <cell r="G174">
            <v>49500</v>
          </cell>
          <cell r="H174">
            <v>632</v>
          </cell>
          <cell r="I174">
            <v>32400</v>
          </cell>
          <cell r="J174">
            <v>563</v>
          </cell>
          <cell r="M174">
            <v>32400</v>
          </cell>
        </row>
        <row r="175">
          <cell r="A175">
            <v>146</v>
          </cell>
          <cell r="B175" t="str">
            <v xml:space="preserve">FLEXIBLE JOINT(STS) </v>
          </cell>
          <cell r="C175" t="str">
            <v>80A</v>
          </cell>
          <cell r="D175" t="str">
            <v>EA</v>
          </cell>
          <cell r="G175">
            <v>81000</v>
          </cell>
          <cell r="H175">
            <v>632</v>
          </cell>
          <cell r="I175">
            <v>55800</v>
          </cell>
          <cell r="J175">
            <v>563</v>
          </cell>
          <cell r="M175">
            <v>55800</v>
          </cell>
        </row>
        <row r="176">
          <cell r="A176">
            <v>147</v>
          </cell>
          <cell r="B176" t="str">
            <v xml:space="preserve">FLEXIBLE JOINT(STS) </v>
          </cell>
          <cell r="C176" t="str">
            <v>125A</v>
          </cell>
          <cell r="D176" t="str">
            <v>EA</v>
          </cell>
          <cell r="G176">
            <v>157500</v>
          </cell>
          <cell r="H176">
            <v>632</v>
          </cell>
          <cell r="I176">
            <v>108000</v>
          </cell>
          <cell r="J176">
            <v>563</v>
          </cell>
          <cell r="M176">
            <v>108000</v>
          </cell>
        </row>
        <row r="177">
          <cell r="A177">
            <v>148</v>
          </cell>
          <cell r="B177" t="str">
            <v xml:space="preserve">FLEXIBLE JOINT(STS) </v>
          </cell>
          <cell r="C177" t="str">
            <v>150A</v>
          </cell>
          <cell r="D177" t="str">
            <v>EA</v>
          </cell>
          <cell r="G177">
            <v>187500</v>
          </cell>
          <cell r="H177">
            <v>632</v>
          </cell>
          <cell r="I177">
            <v>139500</v>
          </cell>
          <cell r="J177">
            <v>563</v>
          </cell>
          <cell r="M177">
            <v>139500</v>
          </cell>
        </row>
        <row r="178">
          <cell r="A178">
            <v>149</v>
          </cell>
          <cell r="B178" t="str">
            <v xml:space="preserve">FLEXIBLE JOINT(STS) </v>
          </cell>
          <cell r="C178" t="str">
            <v>200A</v>
          </cell>
          <cell r="D178" t="str">
            <v>EA</v>
          </cell>
          <cell r="G178">
            <v>240000</v>
          </cell>
          <cell r="H178">
            <v>632</v>
          </cell>
          <cell r="M178">
            <v>240000</v>
          </cell>
        </row>
        <row r="179">
          <cell r="A179">
            <v>150</v>
          </cell>
          <cell r="B179" t="str">
            <v xml:space="preserve">FLEXIBLE JOINT(STS) </v>
          </cell>
          <cell r="C179" t="str">
            <v>250A</v>
          </cell>
          <cell r="D179" t="str">
            <v>EA</v>
          </cell>
          <cell r="G179">
            <v>360000</v>
          </cell>
          <cell r="H179">
            <v>632</v>
          </cell>
          <cell r="M179">
            <v>360000</v>
          </cell>
        </row>
        <row r="180">
          <cell r="A180">
            <v>151</v>
          </cell>
          <cell r="B180" t="str">
            <v xml:space="preserve">FLEXIBLE JOINT(STS) </v>
          </cell>
          <cell r="C180" t="str">
            <v>300A</v>
          </cell>
          <cell r="D180" t="str">
            <v>EA</v>
          </cell>
          <cell r="G180">
            <v>435000</v>
          </cell>
          <cell r="H180">
            <v>632</v>
          </cell>
          <cell r="M180">
            <v>435000</v>
          </cell>
        </row>
        <row r="181">
          <cell r="A181">
            <v>152</v>
          </cell>
          <cell r="B181" t="str">
            <v xml:space="preserve">FLEXIBLE JOINT(STS) </v>
          </cell>
          <cell r="C181" t="str">
            <v>350A</v>
          </cell>
          <cell r="D181" t="str">
            <v>EA</v>
          </cell>
          <cell r="I181">
            <v>553300</v>
          </cell>
          <cell r="J181">
            <v>564</v>
          </cell>
          <cell r="M181">
            <v>553300</v>
          </cell>
        </row>
        <row r="182">
          <cell r="A182">
            <v>153</v>
          </cell>
          <cell r="B182" t="str">
            <v xml:space="preserve">FLEXIBLE JOINT(STS) </v>
          </cell>
          <cell r="C182" t="str">
            <v>400A</v>
          </cell>
          <cell r="D182" t="str">
            <v>EA</v>
          </cell>
          <cell r="I182">
            <v>678300</v>
          </cell>
          <cell r="J182">
            <v>564</v>
          </cell>
          <cell r="M182">
            <v>678300</v>
          </cell>
        </row>
        <row r="183">
          <cell r="A183">
            <v>154</v>
          </cell>
          <cell r="B183" t="str">
            <v xml:space="preserve">FLEXIBLE JOINT(STS) </v>
          </cell>
          <cell r="C183" t="str">
            <v>500A</v>
          </cell>
          <cell r="D183" t="str">
            <v>EA</v>
          </cell>
          <cell r="I183">
            <v>830000</v>
          </cell>
          <cell r="J183">
            <v>564</v>
          </cell>
          <cell r="M183">
            <v>830000</v>
          </cell>
        </row>
        <row r="184">
          <cell r="A184">
            <v>155</v>
          </cell>
          <cell r="B184" t="str">
            <v>EXPENSION JOINT</v>
          </cell>
          <cell r="C184" t="str">
            <v>700A</v>
          </cell>
          <cell r="D184" t="str">
            <v>EA</v>
          </cell>
          <cell r="I184">
            <v>1054000</v>
          </cell>
          <cell r="J184">
            <v>564</v>
          </cell>
          <cell r="M184">
            <v>1054000</v>
          </cell>
        </row>
        <row r="186">
          <cell r="A186" t="str">
            <v xml:space="preserve"> 9.  U-BOLT/NUT</v>
          </cell>
        </row>
        <row r="187">
          <cell r="A187">
            <v>156</v>
          </cell>
          <cell r="B187" t="str">
            <v>절연U-BOLT/NUT</v>
          </cell>
          <cell r="C187" t="str">
            <v>300A</v>
          </cell>
          <cell r="D187" t="str">
            <v>EA</v>
          </cell>
          <cell r="I187">
            <v>4256</v>
          </cell>
          <cell r="J187">
            <v>79</v>
          </cell>
          <cell r="M187">
            <v>4256</v>
          </cell>
        </row>
        <row r="188">
          <cell r="A188">
            <v>157</v>
          </cell>
          <cell r="B188" t="str">
            <v>절연U-BOLT/NUT</v>
          </cell>
          <cell r="C188" t="str">
            <v>250A</v>
          </cell>
          <cell r="D188" t="str">
            <v>EA</v>
          </cell>
          <cell r="I188">
            <v>4256</v>
          </cell>
          <cell r="J188">
            <v>79</v>
          </cell>
          <cell r="M188">
            <v>4256</v>
          </cell>
        </row>
        <row r="189">
          <cell r="A189">
            <v>158</v>
          </cell>
          <cell r="B189" t="str">
            <v>절연U-BOLT/NUT</v>
          </cell>
          <cell r="C189" t="str">
            <v>200A</v>
          </cell>
          <cell r="D189" t="str">
            <v>EA</v>
          </cell>
          <cell r="I189">
            <v>3790</v>
          </cell>
          <cell r="J189">
            <v>79</v>
          </cell>
          <cell r="M189">
            <v>3790</v>
          </cell>
        </row>
        <row r="190">
          <cell r="A190">
            <v>159</v>
          </cell>
          <cell r="B190" t="str">
            <v>절연U-BOLT/NUT</v>
          </cell>
          <cell r="C190" t="str">
            <v>150A</v>
          </cell>
          <cell r="D190" t="str">
            <v>EA</v>
          </cell>
          <cell r="I190">
            <v>2926</v>
          </cell>
          <cell r="J190">
            <v>79</v>
          </cell>
          <cell r="M190">
            <v>2926</v>
          </cell>
        </row>
        <row r="191">
          <cell r="A191">
            <v>160</v>
          </cell>
          <cell r="B191" t="str">
            <v>절연U-BOLT/NUT</v>
          </cell>
          <cell r="C191" t="str">
            <v>125A</v>
          </cell>
          <cell r="D191" t="str">
            <v>EA</v>
          </cell>
          <cell r="I191">
            <v>2460</v>
          </cell>
          <cell r="J191">
            <v>79</v>
          </cell>
          <cell r="M191">
            <v>2460</v>
          </cell>
        </row>
        <row r="192">
          <cell r="A192">
            <v>161</v>
          </cell>
          <cell r="B192" t="str">
            <v>절연U-BOLT/NUT</v>
          </cell>
          <cell r="C192" t="str">
            <v>100A</v>
          </cell>
          <cell r="D192" t="str">
            <v>EA</v>
          </cell>
          <cell r="I192">
            <v>1197</v>
          </cell>
          <cell r="J192">
            <v>79</v>
          </cell>
          <cell r="M192">
            <v>1197</v>
          </cell>
        </row>
        <row r="193">
          <cell r="A193">
            <v>162</v>
          </cell>
          <cell r="B193" t="str">
            <v>절연U-BOLT/NUT</v>
          </cell>
          <cell r="C193" t="str">
            <v>80A</v>
          </cell>
          <cell r="D193" t="str">
            <v>EA</v>
          </cell>
          <cell r="I193">
            <v>1024</v>
          </cell>
          <cell r="J193">
            <v>79</v>
          </cell>
          <cell r="M193">
            <v>1024</v>
          </cell>
        </row>
        <row r="194">
          <cell r="A194">
            <v>163</v>
          </cell>
          <cell r="B194" t="str">
            <v>절연U-BOLT/NUT</v>
          </cell>
          <cell r="C194" t="str">
            <v>50A</v>
          </cell>
          <cell r="D194" t="str">
            <v>EA</v>
          </cell>
          <cell r="I194">
            <v>691</v>
          </cell>
          <cell r="J194">
            <v>79</v>
          </cell>
          <cell r="M194">
            <v>691</v>
          </cell>
        </row>
        <row r="195">
          <cell r="A195">
            <v>164</v>
          </cell>
          <cell r="B195" t="str">
            <v>절연U-BOLT/NUT</v>
          </cell>
          <cell r="C195" t="str">
            <v>25A</v>
          </cell>
          <cell r="D195" t="str">
            <v>EA</v>
          </cell>
          <cell r="I195">
            <v>505</v>
          </cell>
          <cell r="J195">
            <v>79</v>
          </cell>
          <cell r="M195">
            <v>505</v>
          </cell>
        </row>
        <row r="196">
          <cell r="A196">
            <v>165</v>
          </cell>
          <cell r="B196" t="str">
            <v>절연U-BOLT/NUT</v>
          </cell>
          <cell r="C196" t="str">
            <v>20A</v>
          </cell>
          <cell r="D196" t="str">
            <v>EA</v>
          </cell>
          <cell r="I196">
            <v>465</v>
          </cell>
          <cell r="J196">
            <v>79</v>
          </cell>
          <cell r="M196">
            <v>465</v>
          </cell>
        </row>
        <row r="197">
          <cell r="A197">
            <v>166</v>
          </cell>
          <cell r="B197" t="str">
            <v>절연U-BOLT/NUT</v>
          </cell>
          <cell r="C197" t="str">
            <v>15A</v>
          </cell>
          <cell r="D197" t="str">
            <v>EA</v>
          </cell>
          <cell r="I197">
            <v>399</v>
          </cell>
          <cell r="J197">
            <v>79</v>
          </cell>
          <cell r="M197">
            <v>399</v>
          </cell>
        </row>
        <row r="199">
          <cell r="A199" t="str">
            <v xml:space="preserve"> 10.  ANCHOR BOLT/NUT</v>
          </cell>
        </row>
        <row r="200">
          <cell r="A200">
            <v>167</v>
          </cell>
          <cell r="B200" t="str">
            <v>CHEMICAL ANCHOR</v>
          </cell>
          <cell r="C200" t="str">
            <v>M16x190L</v>
          </cell>
          <cell r="D200" t="str">
            <v>SET</v>
          </cell>
          <cell r="G200">
            <v>1700</v>
          </cell>
          <cell r="H200">
            <v>89</v>
          </cell>
          <cell r="I200">
            <v>1700</v>
          </cell>
          <cell r="J200">
            <v>77</v>
          </cell>
          <cell r="M200">
            <v>1700</v>
          </cell>
        </row>
        <row r="201">
          <cell r="A201">
            <v>168</v>
          </cell>
          <cell r="B201" t="str">
            <v>BOLT/NUT</v>
          </cell>
          <cell r="C201" t="str">
            <v>80A</v>
          </cell>
          <cell r="D201" t="str">
            <v>SET</v>
          </cell>
          <cell r="G201">
            <v>2070</v>
          </cell>
          <cell r="H201">
            <v>558</v>
          </cell>
          <cell r="M201">
            <v>2070</v>
          </cell>
        </row>
        <row r="202">
          <cell r="A202">
            <v>169</v>
          </cell>
          <cell r="B202" t="str">
            <v>BOLT/NUT</v>
          </cell>
          <cell r="C202" t="str">
            <v>100A</v>
          </cell>
          <cell r="D202" t="str">
            <v>SET</v>
          </cell>
          <cell r="G202">
            <v>2070</v>
          </cell>
          <cell r="H202">
            <v>558</v>
          </cell>
          <cell r="M202">
            <v>2070</v>
          </cell>
        </row>
        <row r="203">
          <cell r="A203">
            <v>170</v>
          </cell>
          <cell r="B203" t="str">
            <v>BOLT/NUT</v>
          </cell>
          <cell r="C203" t="str">
            <v>125A</v>
          </cell>
          <cell r="D203" t="str">
            <v>SET</v>
          </cell>
          <cell r="G203">
            <v>2070</v>
          </cell>
          <cell r="H203">
            <v>558</v>
          </cell>
          <cell r="M203">
            <v>2070</v>
          </cell>
        </row>
        <row r="204">
          <cell r="A204">
            <v>171</v>
          </cell>
          <cell r="B204" t="str">
            <v>BOLT/NUT</v>
          </cell>
          <cell r="C204" t="str">
            <v>150A</v>
          </cell>
          <cell r="D204" t="str">
            <v>SET</v>
          </cell>
          <cell r="G204">
            <v>2760</v>
          </cell>
          <cell r="H204">
            <v>558</v>
          </cell>
          <cell r="M204">
            <v>2760</v>
          </cell>
        </row>
        <row r="205">
          <cell r="A205">
            <v>172</v>
          </cell>
          <cell r="B205" t="str">
            <v>BOLT/NUT</v>
          </cell>
          <cell r="C205" t="str">
            <v>200A</v>
          </cell>
          <cell r="D205" t="str">
            <v>SET</v>
          </cell>
          <cell r="G205">
            <v>3450</v>
          </cell>
          <cell r="H205">
            <v>558</v>
          </cell>
          <cell r="M205">
            <v>3450</v>
          </cell>
        </row>
        <row r="206">
          <cell r="A206">
            <v>173</v>
          </cell>
          <cell r="B206" t="str">
            <v>BOLT/NUT</v>
          </cell>
          <cell r="C206" t="str">
            <v>250A</v>
          </cell>
          <cell r="D206" t="str">
            <v>SET</v>
          </cell>
          <cell r="G206">
            <v>4140</v>
          </cell>
          <cell r="H206">
            <v>558</v>
          </cell>
          <cell r="M206">
            <v>4140</v>
          </cell>
        </row>
        <row r="207">
          <cell r="A207">
            <v>174</v>
          </cell>
          <cell r="B207" t="str">
            <v>BOLT/NUT</v>
          </cell>
          <cell r="C207" t="str">
            <v>300A</v>
          </cell>
          <cell r="D207" t="str">
            <v>SET</v>
          </cell>
          <cell r="G207">
            <v>4140</v>
          </cell>
          <cell r="H207">
            <v>558</v>
          </cell>
          <cell r="M207">
            <v>4140</v>
          </cell>
        </row>
        <row r="208">
          <cell r="A208">
            <v>175</v>
          </cell>
          <cell r="B208" t="str">
            <v>BOLT/NUT</v>
          </cell>
          <cell r="C208" t="str">
            <v>350A</v>
          </cell>
          <cell r="D208" t="str">
            <v>SET</v>
          </cell>
          <cell r="G208">
            <v>6400</v>
          </cell>
          <cell r="H208">
            <v>558</v>
          </cell>
          <cell r="M208">
            <v>6400</v>
          </cell>
        </row>
        <row r="209">
          <cell r="A209">
            <v>176</v>
          </cell>
          <cell r="B209" t="str">
            <v>BOLT/NUT</v>
          </cell>
          <cell r="C209" t="str">
            <v>400A</v>
          </cell>
          <cell r="D209" t="str">
            <v>SET</v>
          </cell>
          <cell r="G209">
            <v>8000</v>
          </cell>
          <cell r="H209">
            <v>558</v>
          </cell>
          <cell r="M209">
            <v>8000</v>
          </cell>
        </row>
        <row r="210">
          <cell r="A210">
            <v>177</v>
          </cell>
          <cell r="B210" t="str">
            <v>BOLT/NUT</v>
          </cell>
          <cell r="C210" t="str">
            <v>450A</v>
          </cell>
          <cell r="D210" t="str">
            <v>SET</v>
          </cell>
          <cell r="G210">
            <v>8000</v>
          </cell>
          <cell r="H210">
            <v>558</v>
          </cell>
          <cell r="M210">
            <v>8000</v>
          </cell>
        </row>
        <row r="211">
          <cell r="A211">
            <v>178</v>
          </cell>
          <cell r="B211" t="str">
            <v>BOLT/NUT</v>
          </cell>
          <cell r="C211" t="str">
            <v>500A</v>
          </cell>
          <cell r="D211" t="str">
            <v>SET</v>
          </cell>
          <cell r="G211">
            <v>9600</v>
          </cell>
          <cell r="H211">
            <v>558</v>
          </cell>
          <cell r="M211">
            <v>9600</v>
          </cell>
        </row>
        <row r="212">
          <cell r="A212">
            <v>179</v>
          </cell>
          <cell r="B212" t="str">
            <v>BOLT/NUT</v>
          </cell>
          <cell r="C212" t="str">
            <v>600A</v>
          </cell>
          <cell r="D212" t="str">
            <v>SET</v>
          </cell>
          <cell r="G212">
            <v>11200</v>
          </cell>
          <cell r="H212">
            <v>558</v>
          </cell>
          <cell r="M212">
            <v>11200</v>
          </cell>
        </row>
        <row r="213">
          <cell r="A213">
            <v>180</v>
          </cell>
          <cell r="B213" t="str">
            <v>BOLT/NUT</v>
          </cell>
          <cell r="C213" t="str">
            <v>700A</v>
          </cell>
          <cell r="D213" t="str">
            <v>SET</v>
          </cell>
          <cell r="G213">
            <v>12800</v>
          </cell>
          <cell r="H213">
            <v>558</v>
          </cell>
          <cell r="M213">
            <v>12800</v>
          </cell>
        </row>
        <row r="215">
          <cell r="A215" t="str">
            <v xml:space="preserve"> C.  FLANGE</v>
          </cell>
        </row>
        <row r="216">
          <cell r="A216" t="str">
            <v xml:space="preserve"> 1.  FLANGE (SPP,10K)</v>
          </cell>
        </row>
        <row r="217">
          <cell r="A217">
            <v>181</v>
          </cell>
          <cell r="B217" t="str">
            <v>FLANGE (STS, 10K)</v>
          </cell>
          <cell r="C217" t="str">
            <v>15A</v>
          </cell>
          <cell r="D217" t="str">
            <v>EA</v>
          </cell>
          <cell r="G217">
            <v>7100</v>
          </cell>
          <cell r="H217">
            <v>564</v>
          </cell>
          <cell r="I217">
            <v>7700</v>
          </cell>
          <cell r="J217">
            <v>534</v>
          </cell>
          <cell r="M217">
            <v>7100</v>
          </cell>
        </row>
        <row r="218">
          <cell r="A218">
            <v>182</v>
          </cell>
          <cell r="B218" t="str">
            <v>FLANGE (STS, 10K)</v>
          </cell>
          <cell r="C218" t="str">
            <v>20A</v>
          </cell>
          <cell r="D218" t="str">
            <v>EA</v>
          </cell>
          <cell r="G218">
            <v>7990</v>
          </cell>
          <cell r="H218">
            <v>564</v>
          </cell>
          <cell r="I218">
            <v>8100</v>
          </cell>
          <cell r="J218">
            <v>534</v>
          </cell>
          <cell r="M218">
            <v>7990</v>
          </cell>
        </row>
        <row r="219">
          <cell r="A219">
            <v>183</v>
          </cell>
          <cell r="B219" t="str">
            <v>FLANGE (STS, 10K)</v>
          </cell>
          <cell r="C219" t="str">
            <v>25A</v>
          </cell>
          <cell r="D219" t="str">
            <v>EA</v>
          </cell>
          <cell r="G219">
            <v>11380</v>
          </cell>
          <cell r="H219">
            <v>564</v>
          </cell>
          <cell r="I219">
            <v>8900</v>
          </cell>
          <cell r="J219">
            <v>534</v>
          </cell>
          <cell r="M219">
            <v>8900</v>
          </cell>
        </row>
        <row r="220">
          <cell r="A220">
            <v>184</v>
          </cell>
          <cell r="B220" t="str">
            <v>FLANGE (STS, 10K)</v>
          </cell>
          <cell r="C220" t="str">
            <v>32A</v>
          </cell>
          <cell r="D220" t="str">
            <v>EA</v>
          </cell>
          <cell r="G220">
            <v>13800</v>
          </cell>
          <cell r="H220">
            <v>564</v>
          </cell>
          <cell r="I220">
            <v>9700</v>
          </cell>
          <cell r="J220">
            <v>534</v>
          </cell>
          <cell r="M220">
            <v>9700</v>
          </cell>
        </row>
        <row r="221">
          <cell r="A221">
            <v>185</v>
          </cell>
          <cell r="B221" t="str">
            <v>FLANGE (STS, 10K)</v>
          </cell>
          <cell r="C221" t="str">
            <v>40A</v>
          </cell>
          <cell r="D221" t="str">
            <v>EA</v>
          </cell>
          <cell r="G221">
            <v>14700</v>
          </cell>
          <cell r="H221">
            <v>564</v>
          </cell>
          <cell r="I221">
            <v>10300</v>
          </cell>
          <cell r="J221">
            <v>534</v>
          </cell>
          <cell r="M221">
            <v>10300</v>
          </cell>
        </row>
        <row r="222">
          <cell r="A222">
            <v>186</v>
          </cell>
          <cell r="B222" t="str">
            <v>FLANGE (STS, 10K)</v>
          </cell>
          <cell r="C222" t="str">
            <v>50A</v>
          </cell>
          <cell r="D222" t="str">
            <v>EA</v>
          </cell>
          <cell r="G222">
            <v>16840</v>
          </cell>
          <cell r="H222">
            <v>564</v>
          </cell>
          <cell r="I222">
            <v>11800</v>
          </cell>
          <cell r="J222">
            <v>534</v>
          </cell>
          <cell r="M222">
            <v>11800</v>
          </cell>
        </row>
        <row r="223">
          <cell r="A223">
            <v>187</v>
          </cell>
          <cell r="B223" t="str">
            <v>FLANGE (STS, 10K)</v>
          </cell>
          <cell r="C223" t="str">
            <v>65A</v>
          </cell>
          <cell r="D223" t="str">
            <v>EA</v>
          </cell>
          <cell r="G223">
            <v>22400</v>
          </cell>
          <cell r="H223">
            <v>564</v>
          </cell>
          <cell r="I223">
            <v>16500</v>
          </cell>
          <cell r="J223">
            <v>534</v>
          </cell>
          <cell r="M223">
            <v>16500</v>
          </cell>
        </row>
        <row r="224">
          <cell r="A224">
            <v>188</v>
          </cell>
          <cell r="B224" t="str">
            <v>FLANGE (STS, 10K)</v>
          </cell>
          <cell r="C224" t="str">
            <v>80A</v>
          </cell>
          <cell r="D224" t="str">
            <v>EA</v>
          </cell>
          <cell r="G224">
            <v>24960</v>
          </cell>
          <cell r="H224">
            <v>564</v>
          </cell>
          <cell r="I224">
            <v>17200</v>
          </cell>
          <cell r="J224">
            <v>534</v>
          </cell>
          <cell r="M224">
            <v>17200</v>
          </cell>
        </row>
        <row r="225">
          <cell r="A225">
            <v>189</v>
          </cell>
          <cell r="B225" t="str">
            <v>FLANGE (STS, 10K)</v>
          </cell>
          <cell r="C225" t="str">
            <v>100A</v>
          </cell>
          <cell r="D225" t="str">
            <v>EA</v>
          </cell>
          <cell r="G225">
            <v>28150</v>
          </cell>
          <cell r="H225">
            <v>564</v>
          </cell>
          <cell r="I225">
            <v>19800</v>
          </cell>
          <cell r="J225">
            <v>534</v>
          </cell>
          <cell r="M225">
            <v>19800</v>
          </cell>
        </row>
        <row r="226">
          <cell r="A226">
            <v>190</v>
          </cell>
          <cell r="B226" t="str">
            <v>FLANGE (STS, 10K)</v>
          </cell>
          <cell r="C226" t="str">
            <v>125A</v>
          </cell>
          <cell r="D226" t="str">
            <v>EA</v>
          </cell>
          <cell r="G226">
            <v>41360</v>
          </cell>
          <cell r="H226">
            <v>564</v>
          </cell>
          <cell r="I226">
            <v>30000</v>
          </cell>
          <cell r="J226">
            <v>534</v>
          </cell>
          <cell r="M226">
            <v>30000</v>
          </cell>
        </row>
        <row r="227">
          <cell r="A227">
            <v>191</v>
          </cell>
          <cell r="B227" t="str">
            <v>FLANGE (STS, 10K)</v>
          </cell>
          <cell r="C227" t="str">
            <v>150A</v>
          </cell>
          <cell r="D227" t="str">
            <v>EA</v>
          </cell>
          <cell r="G227">
            <v>52410</v>
          </cell>
          <cell r="H227">
            <v>564</v>
          </cell>
          <cell r="I227">
            <v>38400</v>
          </cell>
          <cell r="J227">
            <v>534</v>
          </cell>
          <cell r="M227">
            <v>38400</v>
          </cell>
        </row>
        <row r="228">
          <cell r="A228">
            <v>192</v>
          </cell>
          <cell r="B228" t="str">
            <v>FLANGE (STS, 10K)</v>
          </cell>
          <cell r="C228" t="str">
            <v>200A</v>
          </cell>
          <cell r="D228" t="str">
            <v>EA</v>
          </cell>
          <cell r="G228">
            <v>72420</v>
          </cell>
          <cell r="H228">
            <v>564</v>
          </cell>
          <cell r="I228">
            <v>50700</v>
          </cell>
          <cell r="J228">
            <v>534</v>
          </cell>
          <cell r="M228">
            <v>50700</v>
          </cell>
        </row>
        <row r="229">
          <cell r="A229">
            <v>193</v>
          </cell>
          <cell r="B229" t="str">
            <v>FLANGE (STS, 10K)</v>
          </cell>
          <cell r="C229" t="str">
            <v>250A</v>
          </cell>
          <cell r="D229" t="str">
            <v>EA</v>
          </cell>
          <cell r="G229">
            <v>114480</v>
          </cell>
          <cell r="H229">
            <v>564</v>
          </cell>
          <cell r="I229">
            <v>81000</v>
          </cell>
          <cell r="J229">
            <v>534</v>
          </cell>
          <cell r="M229">
            <v>81000</v>
          </cell>
        </row>
        <row r="230">
          <cell r="A230">
            <v>194</v>
          </cell>
          <cell r="B230" t="str">
            <v>FLANGE (STS, 10K)</v>
          </cell>
          <cell r="C230" t="str">
            <v>300A</v>
          </cell>
          <cell r="D230" t="str">
            <v>EA</v>
          </cell>
          <cell r="G230">
            <v>135680</v>
          </cell>
          <cell r="H230">
            <v>564</v>
          </cell>
          <cell r="I230">
            <v>90500</v>
          </cell>
          <cell r="J230">
            <v>534</v>
          </cell>
          <cell r="M230">
            <v>90500</v>
          </cell>
        </row>
        <row r="231">
          <cell r="A231">
            <v>195</v>
          </cell>
          <cell r="B231" t="str">
            <v>FLANGE (STS, 10K)</v>
          </cell>
          <cell r="C231" t="str">
            <v>350A</v>
          </cell>
          <cell r="D231" t="str">
            <v>EA</v>
          </cell>
          <cell r="G231">
            <v>171340</v>
          </cell>
          <cell r="H231">
            <v>564</v>
          </cell>
          <cell r="I231">
            <v>121600</v>
          </cell>
          <cell r="J231">
            <v>534</v>
          </cell>
          <cell r="M231">
            <v>121600</v>
          </cell>
        </row>
        <row r="232">
          <cell r="A232">
            <v>196</v>
          </cell>
          <cell r="B232" t="str">
            <v>FLANGE (STS, 10K)</v>
          </cell>
          <cell r="C232" t="str">
            <v>400A</v>
          </cell>
          <cell r="D232" t="str">
            <v>EA</v>
          </cell>
          <cell r="G232">
            <v>269890</v>
          </cell>
          <cell r="H232">
            <v>564</v>
          </cell>
          <cell r="I232">
            <v>208000</v>
          </cell>
          <cell r="J232">
            <v>534</v>
          </cell>
          <cell r="M232">
            <v>208000</v>
          </cell>
        </row>
        <row r="233">
          <cell r="A233">
            <v>197</v>
          </cell>
          <cell r="B233" t="str">
            <v>FLANGE (STS, 10K)</v>
          </cell>
          <cell r="C233" t="str">
            <v>700A</v>
          </cell>
          <cell r="D233" t="str">
            <v>EA</v>
          </cell>
          <cell r="G233">
            <v>269890</v>
          </cell>
          <cell r="H233">
            <v>564</v>
          </cell>
          <cell r="I233">
            <v>391000</v>
          </cell>
          <cell r="J233">
            <v>534</v>
          </cell>
          <cell r="M233">
            <v>269890</v>
          </cell>
        </row>
        <row r="234">
          <cell r="A234">
            <v>198</v>
          </cell>
          <cell r="B234" t="str">
            <v>판플랜지 (KSB1503,10K)</v>
          </cell>
          <cell r="C234" t="str">
            <v>25A</v>
          </cell>
          <cell r="D234" t="str">
            <v>EA</v>
          </cell>
          <cell r="G234">
            <v>1920</v>
          </cell>
          <cell r="H234">
            <v>547</v>
          </cell>
          <cell r="I234">
            <v>1860</v>
          </cell>
          <cell r="J234">
            <v>513</v>
          </cell>
          <cell r="M234">
            <v>1860</v>
          </cell>
        </row>
        <row r="235">
          <cell r="A235">
            <v>199</v>
          </cell>
          <cell r="B235" t="str">
            <v>판플랜지 (KSB1503,10K)</v>
          </cell>
          <cell r="C235" t="str">
            <v>32A</v>
          </cell>
          <cell r="D235" t="str">
            <v>EA</v>
          </cell>
          <cell r="G235">
            <v>2180</v>
          </cell>
          <cell r="H235">
            <v>547</v>
          </cell>
          <cell r="I235">
            <v>3870</v>
          </cell>
          <cell r="J235">
            <v>513</v>
          </cell>
          <cell r="M235">
            <v>2180</v>
          </cell>
        </row>
        <row r="236">
          <cell r="A236">
            <v>200</v>
          </cell>
          <cell r="B236" t="str">
            <v>판플랜지 (KSB1503,10K)</v>
          </cell>
          <cell r="C236" t="str">
            <v>40A</v>
          </cell>
          <cell r="D236" t="str">
            <v>EA</v>
          </cell>
          <cell r="G236">
            <v>2350</v>
          </cell>
          <cell r="H236">
            <v>547</v>
          </cell>
          <cell r="I236">
            <v>4080</v>
          </cell>
          <cell r="J236">
            <v>513</v>
          </cell>
          <cell r="M236">
            <v>2350</v>
          </cell>
        </row>
        <row r="237">
          <cell r="A237">
            <v>201</v>
          </cell>
          <cell r="B237" t="str">
            <v>판플랜지 (KSB1503,10K)</v>
          </cell>
          <cell r="C237" t="str">
            <v>50A</v>
          </cell>
          <cell r="D237" t="str">
            <v>EA</v>
          </cell>
          <cell r="G237">
            <v>2880</v>
          </cell>
          <cell r="H237">
            <v>547</v>
          </cell>
          <cell r="I237">
            <v>4920</v>
          </cell>
          <cell r="J237">
            <v>513</v>
          </cell>
          <cell r="M237">
            <v>2880</v>
          </cell>
        </row>
        <row r="238">
          <cell r="A238">
            <v>202</v>
          </cell>
          <cell r="B238" t="str">
            <v>판플랜지 (KSB1503,10K)</v>
          </cell>
          <cell r="C238" t="str">
            <v>80A</v>
          </cell>
          <cell r="D238" t="str">
            <v>EA</v>
          </cell>
          <cell r="G238">
            <v>3770</v>
          </cell>
          <cell r="H238">
            <v>547</v>
          </cell>
          <cell r="I238">
            <v>6940</v>
          </cell>
          <cell r="J238">
            <v>513</v>
          </cell>
          <cell r="M238">
            <v>3770</v>
          </cell>
        </row>
        <row r="239">
          <cell r="A239">
            <v>203</v>
          </cell>
          <cell r="B239" t="str">
            <v>판플랜지 (KSB1503,10K)</v>
          </cell>
          <cell r="C239" t="str">
            <v>100A</v>
          </cell>
          <cell r="D239" t="str">
            <v>EA</v>
          </cell>
          <cell r="G239">
            <v>4460</v>
          </cell>
          <cell r="H239">
            <v>547</v>
          </cell>
          <cell r="I239">
            <v>8200</v>
          </cell>
          <cell r="J239">
            <v>513</v>
          </cell>
          <cell r="M239">
            <v>4460</v>
          </cell>
        </row>
        <row r="240">
          <cell r="A240">
            <v>204</v>
          </cell>
          <cell r="B240" t="str">
            <v>판플랜지 (KSB1503,10K)</v>
          </cell>
          <cell r="C240" t="str">
            <v>125A</v>
          </cell>
          <cell r="D240" t="str">
            <v>EA</v>
          </cell>
          <cell r="G240">
            <v>6420</v>
          </cell>
          <cell r="H240">
            <v>547</v>
          </cell>
          <cell r="I240">
            <v>12480</v>
          </cell>
          <cell r="J240">
            <v>513</v>
          </cell>
          <cell r="M240">
            <v>6420</v>
          </cell>
        </row>
        <row r="241">
          <cell r="A241">
            <v>205</v>
          </cell>
          <cell r="B241" t="str">
            <v>판플랜지 (KSB1503,10K)</v>
          </cell>
          <cell r="C241" t="str">
            <v>150A</v>
          </cell>
          <cell r="D241" t="str">
            <v>EA</v>
          </cell>
          <cell r="G241">
            <v>9600</v>
          </cell>
          <cell r="H241">
            <v>547</v>
          </cell>
          <cell r="I241">
            <v>16580</v>
          </cell>
          <cell r="J241">
            <v>513</v>
          </cell>
          <cell r="M241">
            <v>9600</v>
          </cell>
        </row>
        <row r="242">
          <cell r="A242">
            <v>206</v>
          </cell>
          <cell r="B242" t="str">
            <v>판플랜지 (KSB1503,10K)</v>
          </cell>
          <cell r="C242" t="str">
            <v>200A</v>
          </cell>
          <cell r="D242" t="str">
            <v>EA</v>
          </cell>
          <cell r="G242">
            <v>12200</v>
          </cell>
          <cell r="H242">
            <v>547</v>
          </cell>
          <cell r="I242">
            <v>19710</v>
          </cell>
          <cell r="J242">
            <v>513</v>
          </cell>
          <cell r="M242">
            <v>12200</v>
          </cell>
        </row>
        <row r="243">
          <cell r="A243">
            <v>207</v>
          </cell>
          <cell r="B243" t="str">
            <v>판플랜지 (KSB1503,10K)</v>
          </cell>
          <cell r="C243" t="str">
            <v>250A</v>
          </cell>
          <cell r="D243" t="str">
            <v>EA</v>
          </cell>
          <cell r="G243">
            <v>20250</v>
          </cell>
          <cell r="H243">
            <v>547</v>
          </cell>
          <cell r="I243">
            <v>32820</v>
          </cell>
          <cell r="J243">
            <v>513</v>
          </cell>
          <cell r="M243">
            <v>20250</v>
          </cell>
        </row>
        <row r="244">
          <cell r="A244">
            <v>208</v>
          </cell>
          <cell r="B244" t="str">
            <v>판플랜지 (KSB1503,10K)</v>
          </cell>
          <cell r="C244" t="str">
            <v>300A</v>
          </cell>
          <cell r="D244" t="str">
            <v>EA</v>
          </cell>
          <cell r="G244">
            <v>23490</v>
          </cell>
          <cell r="H244">
            <v>547</v>
          </cell>
          <cell r="I244">
            <v>36080</v>
          </cell>
          <cell r="J244">
            <v>513</v>
          </cell>
          <cell r="M244">
            <v>23490</v>
          </cell>
        </row>
        <row r="245">
          <cell r="A245">
            <v>209</v>
          </cell>
          <cell r="B245" t="str">
            <v>판플랜지 (KSB1503,10K)</v>
          </cell>
          <cell r="C245" t="str">
            <v>350A</v>
          </cell>
          <cell r="D245" t="str">
            <v>EA</v>
          </cell>
          <cell r="G245">
            <v>38680</v>
          </cell>
          <cell r="H245">
            <v>547</v>
          </cell>
          <cell r="I245">
            <v>59040</v>
          </cell>
          <cell r="J245">
            <v>513</v>
          </cell>
          <cell r="M245">
            <v>38680</v>
          </cell>
        </row>
        <row r="246">
          <cell r="A246">
            <v>210</v>
          </cell>
          <cell r="B246" t="str">
            <v>판플랜지 (KSB1503,10K)</v>
          </cell>
          <cell r="C246" t="str">
            <v>400A</v>
          </cell>
          <cell r="D246" t="str">
            <v>EA</v>
          </cell>
          <cell r="G246">
            <v>59880</v>
          </cell>
          <cell r="H246">
            <v>547</v>
          </cell>
          <cell r="J246">
            <v>513</v>
          </cell>
          <cell r="M246">
            <v>59880</v>
          </cell>
        </row>
        <row r="247">
          <cell r="A247">
            <v>211</v>
          </cell>
          <cell r="B247" t="str">
            <v>판플랜지 (KSB1503,10K)</v>
          </cell>
          <cell r="C247" t="str">
            <v>450A</v>
          </cell>
          <cell r="D247" t="str">
            <v>EA</v>
          </cell>
          <cell r="G247">
            <v>72360</v>
          </cell>
          <cell r="H247">
            <v>547</v>
          </cell>
          <cell r="I247">
            <v>106200</v>
          </cell>
          <cell r="J247">
            <v>513</v>
          </cell>
          <cell r="M247">
            <v>72360</v>
          </cell>
        </row>
        <row r="248">
          <cell r="A248">
            <v>212</v>
          </cell>
          <cell r="B248" t="str">
            <v>판플랜지 (KSB1503,10K)</v>
          </cell>
          <cell r="C248" t="str">
            <v>700A</v>
          </cell>
          <cell r="D248" t="str">
            <v>EA</v>
          </cell>
          <cell r="G248">
            <v>184700</v>
          </cell>
          <cell r="H248">
            <v>551</v>
          </cell>
          <cell r="M248">
            <v>184700</v>
          </cell>
        </row>
        <row r="251">
          <cell r="A251" t="str">
            <v xml:space="preserve"> 2.  FLANGE (PE)</v>
          </cell>
        </row>
        <row r="252">
          <cell r="A252">
            <v>213</v>
          </cell>
          <cell r="B252" t="str">
            <v>FLANGE (PE)</v>
          </cell>
          <cell r="C252" t="str">
            <v>25A</v>
          </cell>
          <cell r="D252" t="str">
            <v>EA</v>
          </cell>
          <cell r="G252">
            <v>11525</v>
          </cell>
          <cell r="H252">
            <v>597</v>
          </cell>
          <cell r="M252">
            <v>11525</v>
          </cell>
        </row>
        <row r="253">
          <cell r="A253">
            <v>214</v>
          </cell>
          <cell r="B253" t="str">
            <v>FLANGE (PE)</v>
          </cell>
          <cell r="C253" t="str">
            <v>50A</v>
          </cell>
          <cell r="D253" t="str">
            <v>EA</v>
          </cell>
          <cell r="G253">
            <v>15345</v>
          </cell>
          <cell r="H253">
            <v>597</v>
          </cell>
          <cell r="M253">
            <v>15345</v>
          </cell>
        </row>
        <row r="255">
          <cell r="A255" t="str">
            <v xml:space="preserve"> 3.  B/FLANGE (SPP,10K)</v>
          </cell>
        </row>
        <row r="256">
          <cell r="A256">
            <v>215</v>
          </cell>
          <cell r="B256" t="str">
            <v>B/FLANGE (SPP, 10K)</v>
          </cell>
          <cell r="C256" t="str">
            <v>25A</v>
          </cell>
          <cell r="D256" t="str">
            <v>EA</v>
          </cell>
          <cell r="G256">
            <v>2850</v>
          </cell>
          <cell r="H256">
            <v>547</v>
          </cell>
          <cell r="I256">
            <v>3440</v>
          </cell>
          <cell r="J256">
            <v>513</v>
          </cell>
          <cell r="M256">
            <v>2850</v>
          </cell>
        </row>
        <row r="257">
          <cell r="A257">
            <v>216</v>
          </cell>
          <cell r="B257" t="str">
            <v>B/FLANGE (SPP, 10K)</v>
          </cell>
          <cell r="C257" t="str">
            <v>40A</v>
          </cell>
          <cell r="D257" t="str">
            <v>EA</v>
          </cell>
          <cell r="G257">
            <v>3840</v>
          </cell>
          <cell r="H257">
            <v>547</v>
          </cell>
          <cell r="I257">
            <v>4740</v>
          </cell>
          <cell r="J257">
            <v>513</v>
          </cell>
          <cell r="M257">
            <v>3840</v>
          </cell>
        </row>
        <row r="258">
          <cell r="A258">
            <v>217</v>
          </cell>
          <cell r="B258" t="str">
            <v>B/FLANGE (SPP, 10K)</v>
          </cell>
          <cell r="C258" t="str">
            <v>80A</v>
          </cell>
          <cell r="D258" t="str">
            <v>EA</v>
          </cell>
          <cell r="G258">
            <v>6640</v>
          </cell>
          <cell r="H258">
            <v>547</v>
          </cell>
          <cell r="M258">
            <v>6640</v>
          </cell>
        </row>
        <row r="259">
          <cell r="A259">
            <v>218</v>
          </cell>
          <cell r="B259" t="str">
            <v>B/FLANGE (SPP, 10K)</v>
          </cell>
          <cell r="C259" t="str">
            <v>100A</v>
          </cell>
          <cell r="D259" t="str">
            <v>EA</v>
          </cell>
          <cell r="G259">
            <v>8470</v>
          </cell>
          <cell r="H259">
            <v>547</v>
          </cell>
          <cell r="I259">
            <v>11280</v>
          </cell>
          <cell r="J259">
            <v>513</v>
          </cell>
          <cell r="M259">
            <v>8470</v>
          </cell>
        </row>
        <row r="260">
          <cell r="A260">
            <v>219</v>
          </cell>
          <cell r="B260" t="str">
            <v>B/FLANGE (SPP, 10K)</v>
          </cell>
          <cell r="C260" t="str">
            <v>125A</v>
          </cell>
          <cell r="D260" t="str">
            <v>EA</v>
          </cell>
          <cell r="G260">
            <v>11330</v>
          </cell>
          <cell r="H260">
            <v>547</v>
          </cell>
          <cell r="I260">
            <v>17910</v>
          </cell>
          <cell r="J260">
            <v>513</v>
          </cell>
          <cell r="M260">
            <v>11330</v>
          </cell>
        </row>
        <row r="261">
          <cell r="A261">
            <v>220</v>
          </cell>
          <cell r="B261" t="str">
            <v>B/FLANGE (SPP, 10K)</v>
          </cell>
          <cell r="C261" t="str">
            <v>250A</v>
          </cell>
          <cell r="D261" t="str">
            <v>EA</v>
          </cell>
          <cell r="G261">
            <v>31300</v>
          </cell>
          <cell r="H261">
            <v>547</v>
          </cell>
          <cell r="I261">
            <v>52000</v>
          </cell>
          <cell r="J261">
            <v>513</v>
          </cell>
          <cell r="M261">
            <v>31300</v>
          </cell>
        </row>
        <row r="262">
          <cell r="A262">
            <v>221</v>
          </cell>
          <cell r="B262" t="str">
            <v>B/FLANGE (PE)</v>
          </cell>
          <cell r="C262" t="str">
            <v>25A</v>
          </cell>
          <cell r="D262" t="str">
            <v>EA</v>
          </cell>
          <cell r="G262">
            <v>11525</v>
          </cell>
          <cell r="H262">
            <v>597</v>
          </cell>
          <cell r="M262">
            <v>11525</v>
          </cell>
        </row>
        <row r="263">
          <cell r="A263">
            <v>222</v>
          </cell>
          <cell r="B263" t="str">
            <v>B/ FLANGE (PE)</v>
          </cell>
          <cell r="C263" t="str">
            <v>50A</v>
          </cell>
          <cell r="D263" t="str">
            <v>EA</v>
          </cell>
          <cell r="G263">
            <v>15345</v>
          </cell>
          <cell r="H263">
            <v>597</v>
          </cell>
          <cell r="M263">
            <v>15345</v>
          </cell>
        </row>
        <row r="265">
          <cell r="A265" t="str">
            <v xml:space="preserve"> 4.  GASKET</v>
          </cell>
        </row>
        <row r="266">
          <cell r="A266">
            <v>223</v>
          </cell>
          <cell r="B266" t="str">
            <v>GASKET(EPDM)</v>
          </cell>
          <cell r="C266" t="str">
            <v>700A</v>
          </cell>
          <cell r="D266" t="str">
            <v>EA</v>
          </cell>
          <cell r="G266">
            <v>7660</v>
          </cell>
          <cell r="H266">
            <v>559</v>
          </cell>
          <cell r="I266">
            <v>7660</v>
          </cell>
          <cell r="J266">
            <v>523</v>
          </cell>
          <cell r="M266">
            <v>7660</v>
          </cell>
        </row>
        <row r="267">
          <cell r="A267">
            <v>224</v>
          </cell>
          <cell r="B267" t="str">
            <v>GASKET(EPDM)</v>
          </cell>
          <cell r="C267" t="str">
            <v>600A</v>
          </cell>
          <cell r="D267" t="str">
            <v>EA</v>
          </cell>
          <cell r="G267">
            <v>6220</v>
          </cell>
          <cell r="H267">
            <v>559</v>
          </cell>
          <cell r="I267">
            <v>6220</v>
          </cell>
          <cell r="J267">
            <v>523</v>
          </cell>
          <cell r="M267">
            <v>6220</v>
          </cell>
        </row>
        <row r="268">
          <cell r="A268">
            <v>225</v>
          </cell>
          <cell r="B268" t="str">
            <v>GASKET(EPDM)</v>
          </cell>
          <cell r="C268" t="str">
            <v>500A</v>
          </cell>
          <cell r="D268" t="str">
            <v>EA</v>
          </cell>
          <cell r="G268">
            <v>5110</v>
          </cell>
          <cell r="H268">
            <v>559</v>
          </cell>
          <cell r="I268">
            <v>5810</v>
          </cell>
          <cell r="J268">
            <v>523</v>
          </cell>
          <cell r="M268">
            <v>5110</v>
          </cell>
        </row>
        <row r="269">
          <cell r="A269">
            <v>226</v>
          </cell>
          <cell r="B269" t="str">
            <v>GASKET(EPDM)</v>
          </cell>
          <cell r="C269" t="str">
            <v>450A</v>
          </cell>
          <cell r="D269" t="str">
            <v>EA</v>
          </cell>
          <cell r="G269">
            <v>4590</v>
          </cell>
          <cell r="H269">
            <v>559</v>
          </cell>
          <cell r="I269">
            <v>5190</v>
          </cell>
          <cell r="J269">
            <v>523</v>
          </cell>
          <cell r="M269">
            <v>4590</v>
          </cell>
        </row>
        <row r="270">
          <cell r="A270">
            <v>227</v>
          </cell>
          <cell r="B270" t="str">
            <v>GASKET(EPDM)</v>
          </cell>
          <cell r="C270" t="str">
            <v>400A</v>
          </cell>
          <cell r="D270" t="str">
            <v>EA</v>
          </cell>
          <cell r="G270">
            <v>3420</v>
          </cell>
          <cell r="H270">
            <v>559</v>
          </cell>
          <cell r="I270">
            <v>3870</v>
          </cell>
          <cell r="J270">
            <v>523</v>
          </cell>
          <cell r="M270">
            <v>3420</v>
          </cell>
        </row>
        <row r="271">
          <cell r="A271">
            <v>228</v>
          </cell>
          <cell r="B271" t="str">
            <v>GASKET(EPDM)</v>
          </cell>
          <cell r="C271" t="str">
            <v>350A</v>
          </cell>
          <cell r="D271" t="str">
            <v>EA</v>
          </cell>
          <cell r="G271">
            <v>3100</v>
          </cell>
          <cell r="H271">
            <v>559</v>
          </cell>
          <cell r="I271">
            <v>3440</v>
          </cell>
          <cell r="J271">
            <v>523</v>
          </cell>
          <cell r="M271">
            <v>3100</v>
          </cell>
        </row>
        <row r="272">
          <cell r="A272">
            <v>229</v>
          </cell>
          <cell r="B272" t="str">
            <v>GASKET(EPDM)</v>
          </cell>
          <cell r="C272" t="str">
            <v>300A</v>
          </cell>
          <cell r="D272" t="str">
            <v>EA</v>
          </cell>
          <cell r="G272">
            <v>4140</v>
          </cell>
          <cell r="H272">
            <v>559</v>
          </cell>
          <cell r="I272">
            <v>3090</v>
          </cell>
          <cell r="J272">
            <v>523</v>
          </cell>
          <cell r="M272">
            <v>3090</v>
          </cell>
        </row>
        <row r="273">
          <cell r="A273">
            <v>230</v>
          </cell>
          <cell r="B273" t="str">
            <v>GASKET(EPDM)</v>
          </cell>
          <cell r="C273" t="str">
            <v>250A</v>
          </cell>
          <cell r="D273" t="str">
            <v>EA</v>
          </cell>
          <cell r="G273">
            <v>1980</v>
          </cell>
          <cell r="H273">
            <v>559</v>
          </cell>
          <cell r="I273">
            <v>2240</v>
          </cell>
          <cell r="J273">
            <v>523</v>
          </cell>
          <cell r="M273">
            <v>1980</v>
          </cell>
        </row>
        <row r="274">
          <cell r="A274">
            <v>231</v>
          </cell>
          <cell r="B274" t="str">
            <v>GASKET(EPDM)</v>
          </cell>
          <cell r="C274" t="str">
            <v>200A</v>
          </cell>
          <cell r="D274" t="str">
            <v>EA</v>
          </cell>
          <cell r="G274">
            <v>1790</v>
          </cell>
          <cell r="H274">
            <v>559</v>
          </cell>
          <cell r="I274">
            <v>1870</v>
          </cell>
          <cell r="J274">
            <v>523</v>
          </cell>
          <cell r="M274">
            <v>1790</v>
          </cell>
        </row>
        <row r="275">
          <cell r="A275">
            <v>232</v>
          </cell>
          <cell r="B275" t="str">
            <v>GASKET(EPDM)</v>
          </cell>
          <cell r="C275" t="str">
            <v>150A</v>
          </cell>
          <cell r="D275" t="str">
            <v>EA</v>
          </cell>
          <cell r="G275">
            <v>1350</v>
          </cell>
          <cell r="H275">
            <v>559</v>
          </cell>
          <cell r="I275">
            <v>1450</v>
          </cell>
          <cell r="J275">
            <v>523</v>
          </cell>
          <cell r="M275">
            <v>1350</v>
          </cell>
        </row>
        <row r="276">
          <cell r="A276">
            <v>233</v>
          </cell>
          <cell r="B276" t="str">
            <v>GASKET(EPDM)</v>
          </cell>
          <cell r="C276" t="str">
            <v>125A</v>
          </cell>
          <cell r="D276" t="str">
            <v>EA</v>
          </cell>
          <cell r="G276">
            <v>1240</v>
          </cell>
          <cell r="H276">
            <v>559</v>
          </cell>
          <cell r="I276">
            <v>1240</v>
          </cell>
          <cell r="J276">
            <v>523</v>
          </cell>
          <cell r="M276">
            <v>1240</v>
          </cell>
        </row>
        <row r="277">
          <cell r="A277">
            <v>234</v>
          </cell>
          <cell r="B277" t="str">
            <v>GASKET(EPDM)</v>
          </cell>
          <cell r="C277" t="str">
            <v>100A</v>
          </cell>
          <cell r="D277" t="str">
            <v>EA</v>
          </cell>
          <cell r="G277">
            <v>1090</v>
          </cell>
          <cell r="H277">
            <v>559</v>
          </cell>
          <cell r="I277">
            <v>1090</v>
          </cell>
          <cell r="J277">
            <v>523</v>
          </cell>
          <cell r="M277">
            <v>1090</v>
          </cell>
        </row>
        <row r="278">
          <cell r="A278">
            <v>235</v>
          </cell>
          <cell r="B278" t="str">
            <v>GASKET(EPDM)</v>
          </cell>
          <cell r="C278" t="str">
            <v>80A</v>
          </cell>
          <cell r="D278" t="str">
            <v>EA</v>
          </cell>
          <cell r="G278">
            <v>890</v>
          </cell>
          <cell r="H278">
            <v>559</v>
          </cell>
          <cell r="I278">
            <v>890</v>
          </cell>
          <cell r="J278">
            <v>523</v>
          </cell>
          <cell r="M278">
            <v>890</v>
          </cell>
        </row>
        <row r="279">
          <cell r="A279">
            <v>236</v>
          </cell>
          <cell r="B279" t="str">
            <v>GASKET(EPDM)</v>
          </cell>
          <cell r="C279" t="str">
            <v>65A</v>
          </cell>
          <cell r="D279" t="str">
            <v>EA</v>
          </cell>
          <cell r="G279">
            <v>890</v>
          </cell>
          <cell r="H279">
            <v>559</v>
          </cell>
          <cell r="I279">
            <v>890</v>
          </cell>
          <cell r="J279">
            <v>523</v>
          </cell>
          <cell r="M279">
            <v>890</v>
          </cell>
        </row>
        <row r="280">
          <cell r="A280">
            <v>237</v>
          </cell>
          <cell r="B280" t="str">
            <v>GASKET(EPDM)</v>
          </cell>
          <cell r="C280" t="str">
            <v>50A</v>
          </cell>
          <cell r="D280" t="str">
            <v>EA</v>
          </cell>
          <cell r="G280">
            <v>890</v>
          </cell>
          <cell r="H280">
            <v>559</v>
          </cell>
          <cell r="I280">
            <v>890</v>
          </cell>
          <cell r="J280">
            <v>523</v>
          </cell>
          <cell r="M280">
            <v>890</v>
          </cell>
        </row>
        <row r="281">
          <cell r="A281">
            <v>238</v>
          </cell>
          <cell r="B281" t="str">
            <v>GASKET(EPDM)</v>
          </cell>
          <cell r="C281" t="str">
            <v>40A</v>
          </cell>
          <cell r="D281" t="str">
            <v>EA</v>
          </cell>
          <cell r="G281">
            <v>890</v>
          </cell>
          <cell r="H281">
            <v>559</v>
          </cell>
          <cell r="I281">
            <v>890</v>
          </cell>
          <cell r="J281">
            <v>523</v>
          </cell>
          <cell r="M281">
            <v>890</v>
          </cell>
        </row>
        <row r="282">
          <cell r="A282">
            <v>239</v>
          </cell>
          <cell r="B282" t="str">
            <v>GASKET(EPDM)</v>
          </cell>
          <cell r="C282" t="str">
            <v>32A</v>
          </cell>
          <cell r="D282" t="str">
            <v>EA</v>
          </cell>
          <cell r="G282">
            <v>890</v>
          </cell>
          <cell r="H282">
            <v>559</v>
          </cell>
          <cell r="I282">
            <v>890</v>
          </cell>
          <cell r="J282">
            <v>523</v>
          </cell>
          <cell r="M282">
            <v>890</v>
          </cell>
        </row>
        <row r="283">
          <cell r="A283">
            <v>240</v>
          </cell>
          <cell r="B283" t="str">
            <v>GASKET(EPDM)</v>
          </cell>
          <cell r="C283" t="str">
            <v>25A</v>
          </cell>
          <cell r="D283" t="str">
            <v>EA</v>
          </cell>
          <cell r="G283">
            <v>890</v>
          </cell>
          <cell r="H283">
            <v>559</v>
          </cell>
          <cell r="I283">
            <v>890</v>
          </cell>
          <cell r="J283">
            <v>523</v>
          </cell>
          <cell r="M283">
            <v>890</v>
          </cell>
        </row>
        <row r="284">
          <cell r="A284">
            <v>241</v>
          </cell>
          <cell r="B284" t="str">
            <v>GASKET(EPDM)</v>
          </cell>
          <cell r="C284" t="str">
            <v>20A</v>
          </cell>
          <cell r="D284" t="str">
            <v>EA</v>
          </cell>
          <cell r="G284">
            <v>890</v>
          </cell>
          <cell r="H284">
            <v>559</v>
          </cell>
          <cell r="I284">
            <v>890</v>
          </cell>
          <cell r="J284">
            <v>523</v>
          </cell>
          <cell r="M284">
            <v>890</v>
          </cell>
        </row>
        <row r="285">
          <cell r="A285">
            <v>242</v>
          </cell>
          <cell r="B285" t="str">
            <v>GASKET(EPDM)</v>
          </cell>
          <cell r="C285" t="str">
            <v>15A</v>
          </cell>
          <cell r="D285" t="str">
            <v>EA</v>
          </cell>
          <cell r="G285">
            <v>890</v>
          </cell>
          <cell r="H285">
            <v>559</v>
          </cell>
          <cell r="I285">
            <v>890</v>
          </cell>
          <cell r="J285">
            <v>523</v>
          </cell>
          <cell r="M285">
            <v>890</v>
          </cell>
        </row>
        <row r="287">
          <cell r="A287" t="str">
            <v xml:space="preserve"> D.  VALVE류</v>
          </cell>
        </row>
        <row r="288">
          <cell r="A288" t="str">
            <v xml:space="preserve"> 1.  CHECK VALVE</v>
          </cell>
        </row>
        <row r="289">
          <cell r="A289">
            <v>243</v>
          </cell>
          <cell r="B289" t="str">
            <v>CHECK VALVE (GC)</v>
          </cell>
          <cell r="C289" t="str">
            <v>40A</v>
          </cell>
          <cell r="D289" t="str">
            <v>EA</v>
          </cell>
          <cell r="G289">
            <v>12320</v>
          </cell>
          <cell r="H289">
            <v>636</v>
          </cell>
          <cell r="I289">
            <v>13800</v>
          </cell>
          <cell r="J289">
            <v>566</v>
          </cell>
          <cell r="M289">
            <v>12320</v>
          </cell>
        </row>
        <row r="290">
          <cell r="A290">
            <v>244</v>
          </cell>
          <cell r="B290" t="str">
            <v>CHECK VALVE (GC)</v>
          </cell>
          <cell r="C290" t="str">
            <v>50A</v>
          </cell>
          <cell r="D290" t="str">
            <v>EA</v>
          </cell>
          <cell r="G290">
            <v>92250</v>
          </cell>
          <cell r="H290">
            <v>636</v>
          </cell>
          <cell r="I290">
            <v>106270</v>
          </cell>
          <cell r="J290">
            <v>568</v>
          </cell>
          <cell r="M290">
            <v>92250</v>
          </cell>
        </row>
        <row r="291">
          <cell r="A291">
            <v>245</v>
          </cell>
          <cell r="B291" t="str">
            <v>CHECK VALVE (GC)</v>
          </cell>
          <cell r="C291" t="str">
            <v>80A</v>
          </cell>
          <cell r="D291" t="str">
            <v>EA</v>
          </cell>
          <cell r="G291">
            <v>135900</v>
          </cell>
          <cell r="H291">
            <v>636</v>
          </cell>
          <cell r="I291">
            <v>156550</v>
          </cell>
          <cell r="J291">
            <v>568</v>
          </cell>
          <cell r="M291">
            <v>135900</v>
          </cell>
        </row>
        <row r="292">
          <cell r="A292">
            <v>246</v>
          </cell>
          <cell r="B292" t="str">
            <v>CHECK VALVE (GC)</v>
          </cell>
          <cell r="C292" t="str">
            <v>125A</v>
          </cell>
          <cell r="D292" t="str">
            <v>EA</v>
          </cell>
          <cell r="G292">
            <v>266250</v>
          </cell>
          <cell r="H292">
            <v>636</v>
          </cell>
          <cell r="I292">
            <v>306720</v>
          </cell>
          <cell r="J292">
            <v>568</v>
          </cell>
          <cell r="M292">
            <v>266250</v>
          </cell>
        </row>
        <row r="293">
          <cell r="A293">
            <v>247</v>
          </cell>
          <cell r="B293" t="str">
            <v>CHECK VALVE (GC)</v>
          </cell>
          <cell r="C293" t="str">
            <v>150A</v>
          </cell>
          <cell r="D293" t="str">
            <v>EA</v>
          </cell>
          <cell r="G293">
            <v>347720</v>
          </cell>
          <cell r="H293">
            <v>636</v>
          </cell>
          <cell r="I293">
            <v>400560</v>
          </cell>
          <cell r="J293">
            <v>568</v>
          </cell>
          <cell r="M293">
            <v>347720</v>
          </cell>
        </row>
        <row r="294">
          <cell r="A294">
            <v>248</v>
          </cell>
          <cell r="B294" t="str">
            <v>CHECK VALVE (GC)</v>
          </cell>
          <cell r="C294" t="str">
            <v>250A</v>
          </cell>
          <cell r="D294" t="str">
            <v>EA</v>
          </cell>
          <cell r="G294">
            <v>1753000</v>
          </cell>
          <cell r="H294">
            <v>653</v>
          </cell>
          <cell r="I294">
            <v>1826000</v>
          </cell>
          <cell r="J294">
            <v>576</v>
          </cell>
          <cell r="M294">
            <v>1753000</v>
          </cell>
        </row>
        <row r="295">
          <cell r="A295">
            <v>249</v>
          </cell>
          <cell r="B295" t="str">
            <v>CHECK VALVE (GC)</v>
          </cell>
          <cell r="C295" t="str">
            <v>300A</v>
          </cell>
          <cell r="D295" t="str">
            <v>EA</v>
          </cell>
          <cell r="G295">
            <v>2203000</v>
          </cell>
          <cell r="H295">
            <v>653</v>
          </cell>
          <cell r="I295">
            <v>2295000</v>
          </cell>
          <cell r="J295">
            <v>576</v>
          </cell>
          <cell r="M295">
            <v>2203000</v>
          </cell>
        </row>
        <row r="297">
          <cell r="A297" t="str">
            <v xml:space="preserve"> 2.  BALL VALVE</v>
          </cell>
        </row>
        <row r="298">
          <cell r="A298">
            <v>250</v>
          </cell>
          <cell r="B298" t="str">
            <v>BALL VALVE (STS, 나사)</v>
          </cell>
          <cell r="C298" t="str">
            <v>15A</v>
          </cell>
          <cell r="D298" t="str">
            <v>EA</v>
          </cell>
          <cell r="G298">
            <v>9000</v>
          </cell>
          <cell r="H298">
            <v>643</v>
          </cell>
          <cell r="I298">
            <v>14000</v>
          </cell>
          <cell r="J298">
            <v>573</v>
          </cell>
          <cell r="M298">
            <v>9000</v>
          </cell>
        </row>
        <row r="299">
          <cell r="A299">
            <v>251</v>
          </cell>
          <cell r="B299" t="str">
            <v>BALL VALVE (STS, 나사)</v>
          </cell>
          <cell r="C299" t="str">
            <v>20A</v>
          </cell>
          <cell r="D299" t="str">
            <v>EA</v>
          </cell>
          <cell r="G299">
            <v>11000</v>
          </cell>
          <cell r="H299">
            <v>643</v>
          </cell>
          <cell r="I299">
            <v>16000</v>
          </cell>
          <cell r="J299">
            <v>573</v>
          </cell>
          <cell r="M299">
            <v>11000</v>
          </cell>
        </row>
        <row r="300">
          <cell r="A300">
            <v>252</v>
          </cell>
          <cell r="B300" t="str">
            <v>BALL VALVE (STS, 나사)</v>
          </cell>
          <cell r="C300" t="str">
            <v>25A</v>
          </cell>
          <cell r="D300" t="str">
            <v>EA</v>
          </cell>
          <cell r="G300">
            <v>14000</v>
          </cell>
          <cell r="H300">
            <v>643</v>
          </cell>
          <cell r="I300">
            <v>20000</v>
          </cell>
          <cell r="J300">
            <v>573</v>
          </cell>
          <cell r="M300">
            <v>14000</v>
          </cell>
        </row>
        <row r="301">
          <cell r="A301">
            <v>253</v>
          </cell>
          <cell r="B301" t="str">
            <v>BALL VALVE (STS,플랜지)</v>
          </cell>
          <cell r="C301" t="str">
            <v>15A</v>
          </cell>
          <cell r="D301" t="str">
            <v>EA</v>
          </cell>
          <cell r="G301">
            <v>32000</v>
          </cell>
          <cell r="H301">
            <v>643</v>
          </cell>
          <cell r="I301">
            <v>48000</v>
          </cell>
          <cell r="J301">
            <v>573</v>
          </cell>
          <cell r="M301">
            <v>32000</v>
          </cell>
        </row>
        <row r="302">
          <cell r="A302">
            <v>254</v>
          </cell>
          <cell r="B302" t="str">
            <v>BALL VALVE (STS,플랜지)</v>
          </cell>
          <cell r="C302" t="str">
            <v>20A</v>
          </cell>
          <cell r="D302" t="str">
            <v>EA</v>
          </cell>
          <cell r="G302">
            <v>38000</v>
          </cell>
          <cell r="H302">
            <v>643</v>
          </cell>
          <cell r="I302">
            <v>54000</v>
          </cell>
          <cell r="J302">
            <v>573</v>
          </cell>
          <cell r="M302">
            <v>38000</v>
          </cell>
        </row>
        <row r="303">
          <cell r="A303">
            <v>255</v>
          </cell>
          <cell r="B303" t="str">
            <v>BALL VALVE (STS,플랜지)</v>
          </cell>
          <cell r="C303" t="str">
            <v>25A</v>
          </cell>
          <cell r="D303" t="str">
            <v>EA</v>
          </cell>
          <cell r="G303">
            <v>46000</v>
          </cell>
          <cell r="H303">
            <v>643</v>
          </cell>
          <cell r="I303">
            <v>72000</v>
          </cell>
          <cell r="J303">
            <v>573</v>
          </cell>
          <cell r="M303">
            <v>46000</v>
          </cell>
        </row>
        <row r="304">
          <cell r="A304">
            <v>256</v>
          </cell>
          <cell r="B304" t="str">
            <v>BALL VALVE (STS,플랜지)</v>
          </cell>
          <cell r="C304" t="str">
            <v>32A</v>
          </cell>
          <cell r="D304" t="str">
            <v>EA</v>
          </cell>
          <cell r="G304">
            <v>56000</v>
          </cell>
          <cell r="H304">
            <v>643</v>
          </cell>
          <cell r="I304">
            <v>76000</v>
          </cell>
          <cell r="J304">
            <v>573</v>
          </cell>
          <cell r="M304">
            <v>56000</v>
          </cell>
        </row>
        <row r="305">
          <cell r="A305">
            <v>257</v>
          </cell>
          <cell r="B305" t="str">
            <v>BALL VALVE (STS,플랜지)</v>
          </cell>
          <cell r="C305" t="str">
            <v>40A</v>
          </cell>
          <cell r="D305" t="str">
            <v>EA</v>
          </cell>
          <cell r="G305">
            <v>65000</v>
          </cell>
          <cell r="H305">
            <v>643</v>
          </cell>
          <cell r="I305">
            <v>94000</v>
          </cell>
          <cell r="J305">
            <v>573</v>
          </cell>
          <cell r="M305">
            <v>65000</v>
          </cell>
        </row>
        <row r="306">
          <cell r="A306">
            <v>258</v>
          </cell>
          <cell r="B306" t="str">
            <v>BALL VALVE (STS,플랜지)</v>
          </cell>
          <cell r="C306" t="str">
            <v>50A</v>
          </cell>
          <cell r="D306" t="str">
            <v>EA</v>
          </cell>
          <cell r="G306">
            <v>80000</v>
          </cell>
          <cell r="H306">
            <v>643</v>
          </cell>
          <cell r="I306">
            <v>112000</v>
          </cell>
          <cell r="J306">
            <v>573</v>
          </cell>
          <cell r="M306">
            <v>80000</v>
          </cell>
        </row>
        <row r="307">
          <cell r="A307">
            <v>259</v>
          </cell>
          <cell r="B307" t="str">
            <v>BALL VALVE (STS,플랜지)</v>
          </cell>
          <cell r="C307" t="str">
            <v>65A</v>
          </cell>
          <cell r="D307" t="str">
            <v>EA</v>
          </cell>
          <cell r="G307">
            <v>110000</v>
          </cell>
          <cell r="H307">
            <v>643</v>
          </cell>
          <cell r="I307">
            <v>162000</v>
          </cell>
          <cell r="J307">
            <v>573</v>
          </cell>
          <cell r="M307">
            <v>110000</v>
          </cell>
        </row>
        <row r="308">
          <cell r="A308">
            <v>260</v>
          </cell>
          <cell r="B308" t="str">
            <v>BALL VALVE (STS,플랜지)</v>
          </cell>
          <cell r="C308" t="str">
            <v>80A</v>
          </cell>
          <cell r="D308" t="str">
            <v>EA</v>
          </cell>
          <cell r="G308">
            <v>140000</v>
          </cell>
          <cell r="H308">
            <v>643</v>
          </cell>
          <cell r="I308">
            <v>222000</v>
          </cell>
          <cell r="J308">
            <v>573</v>
          </cell>
          <cell r="M308">
            <v>140000</v>
          </cell>
        </row>
        <row r="309">
          <cell r="A309">
            <v>261</v>
          </cell>
          <cell r="B309" t="str">
            <v>BALL VALVE (STS,플랜지)</v>
          </cell>
          <cell r="C309" t="str">
            <v>100A</v>
          </cell>
          <cell r="D309" t="str">
            <v>EA</v>
          </cell>
          <cell r="G309">
            <v>200000</v>
          </cell>
          <cell r="H309">
            <v>643</v>
          </cell>
          <cell r="I309">
            <v>306000</v>
          </cell>
          <cell r="J309">
            <v>573</v>
          </cell>
          <cell r="M309">
            <v>200000</v>
          </cell>
        </row>
        <row r="310">
          <cell r="A310">
            <v>262</v>
          </cell>
          <cell r="B310" t="str">
            <v>BALL VALVE (PVC, 플랜지)</v>
          </cell>
          <cell r="C310" t="str">
            <v>15A</v>
          </cell>
          <cell r="D310" t="str">
            <v>EA</v>
          </cell>
          <cell r="G310">
            <v>15600</v>
          </cell>
          <cell r="H310">
            <v>642</v>
          </cell>
          <cell r="I310">
            <v>19260</v>
          </cell>
          <cell r="J310">
            <v>574</v>
          </cell>
          <cell r="M310">
            <v>15600</v>
          </cell>
        </row>
        <row r="311">
          <cell r="A311">
            <v>263</v>
          </cell>
          <cell r="B311" t="str">
            <v>BALL VALVE (PVC, 플랜지)</v>
          </cell>
          <cell r="C311" t="str">
            <v>20A</v>
          </cell>
          <cell r="D311" t="str">
            <v>EA</v>
          </cell>
          <cell r="G311">
            <v>17400</v>
          </cell>
          <cell r="H311">
            <v>642</v>
          </cell>
          <cell r="I311">
            <v>21430</v>
          </cell>
          <cell r="J311">
            <v>574</v>
          </cell>
          <cell r="M311">
            <v>17400</v>
          </cell>
        </row>
        <row r="312">
          <cell r="A312">
            <v>264</v>
          </cell>
          <cell r="B312" t="str">
            <v>BALL VALVE (PVC, 플랜지)</v>
          </cell>
          <cell r="C312" t="str">
            <v>25A</v>
          </cell>
          <cell r="D312" t="str">
            <v>EA</v>
          </cell>
          <cell r="G312">
            <v>20300</v>
          </cell>
          <cell r="H312">
            <v>642</v>
          </cell>
          <cell r="I312">
            <v>24950</v>
          </cell>
          <cell r="J312">
            <v>574</v>
          </cell>
          <cell r="M312">
            <v>20300</v>
          </cell>
        </row>
        <row r="313">
          <cell r="A313">
            <v>265</v>
          </cell>
          <cell r="B313" t="str">
            <v>BALL VALVE (PVC, 플랜지)</v>
          </cell>
          <cell r="C313" t="str">
            <v>50A</v>
          </cell>
          <cell r="D313" t="str">
            <v>EA</v>
          </cell>
          <cell r="G313">
            <v>51100</v>
          </cell>
          <cell r="H313">
            <v>642</v>
          </cell>
          <cell r="M313">
            <v>51100</v>
          </cell>
        </row>
        <row r="315">
          <cell r="A315" t="str">
            <v xml:space="preserve"> 3.  BUTTERFLY VALVE</v>
          </cell>
        </row>
        <row r="316">
          <cell r="A316">
            <v>266</v>
          </cell>
          <cell r="B316" t="str">
            <v>버터플라이 밸브 (STS/EPDM, L/H)</v>
          </cell>
          <cell r="C316" t="str">
            <v>50A</v>
          </cell>
          <cell r="D316" t="str">
            <v>EA</v>
          </cell>
          <cell r="G316">
            <v>92800</v>
          </cell>
          <cell r="H316">
            <v>650</v>
          </cell>
          <cell r="I316">
            <v>75000</v>
          </cell>
          <cell r="J316">
            <v>580</v>
          </cell>
          <cell r="M316">
            <v>75000</v>
          </cell>
        </row>
        <row r="317">
          <cell r="A317">
            <v>267</v>
          </cell>
          <cell r="B317" t="str">
            <v>버터플라이 밸브 (STS/EPDM, L/H)</v>
          </cell>
          <cell r="C317" t="str">
            <v>65A</v>
          </cell>
          <cell r="D317" t="str">
            <v>EA</v>
          </cell>
          <cell r="G317">
            <v>103100</v>
          </cell>
          <cell r="H317">
            <v>650</v>
          </cell>
          <cell r="I317">
            <v>85000</v>
          </cell>
          <cell r="J317">
            <v>580</v>
          </cell>
          <cell r="M317">
            <v>85000</v>
          </cell>
        </row>
        <row r="318">
          <cell r="A318">
            <v>268</v>
          </cell>
          <cell r="B318" t="str">
            <v>버터플라이 밸브 (STS/EPDM, L/H)</v>
          </cell>
          <cell r="C318" t="str">
            <v>80A</v>
          </cell>
          <cell r="D318" t="str">
            <v>EA</v>
          </cell>
          <cell r="G318">
            <v>111500</v>
          </cell>
          <cell r="H318">
            <v>650</v>
          </cell>
          <cell r="I318">
            <v>110000</v>
          </cell>
          <cell r="J318">
            <v>580</v>
          </cell>
          <cell r="M318">
            <v>110000</v>
          </cell>
        </row>
        <row r="319">
          <cell r="A319">
            <v>269</v>
          </cell>
          <cell r="B319" t="str">
            <v>버터플라이 밸브 (STS/EPDM, L/H)</v>
          </cell>
          <cell r="C319" t="str">
            <v>100A</v>
          </cell>
          <cell r="D319" t="str">
            <v>EA</v>
          </cell>
          <cell r="G319">
            <v>142600</v>
          </cell>
          <cell r="H319">
            <v>650</v>
          </cell>
          <cell r="I319">
            <v>135000</v>
          </cell>
          <cell r="J319">
            <v>580</v>
          </cell>
          <cell r="M319">
            <v>135000</v>
          </cell>
        </row>
        <row r="320">
          <cell r="A320">
            <v>270</v>
          </cell>
          <cell r="B320" t="str">
            <v>버터플라이 밸브 (STS/EPDM, L/H)</v>
          </cell>
          <cell r="C320" t="str">
            <v>125A</v>
          </cell>
          <cell r="D320" t="str">
            <v>EA</v>
          </cell>
          <cell r="G320">
            <v>180900</v>
          </cell>
          <cell r="H320">
            <v>650</v>
          </cell>
          <cell r="I320">
            <v>170000</v>
          </cell>
          <cell r="J320">
            <v>580</v>
          </cell>
          <cell r="M320">
            <v>170000</v>
          </cell>
        </row>
        <row r="321">
          <cell r="A321">
            <v>271</v>
          </cell>
          <cell r="B321" t="str">
            <v>버터플라이 밸브 (STS/EPDM, L/H)</v>
          </cell>
          <cell r="C321" t="str">
            <v>150A</v>
          </cell>
          <cell r="D321" t="str">
            <v>EA</v>
          </cell>
          <cell r="G321">
            <v>206200</v>
          </cell>
          <cell r="H321">
            <v>650</v>
          </cell>
          <cell r="I321">
            <v>212000</v>
          </cell>
          <cell r="J321">
            <v>580</v>
          </cell>
          <cell r="M321">
            <v>206200</v>
          </cell>
        </row>
        <row r="322">
          <cell r="A322">
            <v>272</v>
          </cell>
          <cell r="B322" t="str">
            <v>버터플라이 밸브 (STS/EPDM, G/H)</v>
          </cell>
          <cell r="C322" t="str">
            <v>200A</v>
          </cell>
          <cell r="D322" t="str">
            <v>EA</v>
          </cell>
          <cell r="G322">
            <v>445100</v>
          </cell>
          <cell r="H322">
            <v>650</v>
          </cell>
          <cell r="I322">
            <v>374000</v>
          </cell>
          <cell r="J322">
            <v>580</v>
          </cell>
          <cell r="M322">
            <v>374000</v>
          </cell>
        </row>
        <row r="323">
          <cell r="A323">
            <v>273</v>
          </cell>
          <cell r="B323" t="str">
            <v>버터플라이 밸브 (주철/EPDM, L/H)</v>
          </cell>
          <cell r="C323" t="str">
            <v>50A</v>
          </cell>
          <cell r="D323" t="str">
            <v>EA</v>
          </cell>
          <cell r="G323">
            <v>49000</v>
          </cell>
          <cell r="H323">
            <v>650</v>
          </cell>
          <cell r="I323">
            <v>38900</v>
          </cell>
          <cell r="J323">
            <v>580</v>
          </cell>
          <cell r="M323">
            <v>38900</v>
          </cell>
        </row>
        <row r="324">
          <cell r="A324">
            <v>274</v>
          </cell>
          <cell r="B324" t="str">
            <v>버터플라이 밸브 (주철/EPDM, L/H)</v>
          </cell>
          <cell r="C324" t="str">
            <v>65A</v>
          </cell>
          <cell r="D324" t="str">
            <v>EA</v>
          </cell>
          <cell r="G324">
            <v>58700</v>
          </cell>
          <cell r="H324">
            <v>650</v>
          </cell>
          <cell r="I324">
            <v>43000</v>
          </cell>
          <cell r="J324">
            <v>580</v>
          </cell>
          <cell r="M324">
            <v>43000</v>
          </cell>
        </row>
        <row r="325">
          <cell r="A325">
            <v>275</v>
          </cell>
          <cell r="B325" t="str">
            <v>버터플라이 밸브 (주철/EPDM, L/H)</v>
          </cell>
          <cell r="C325" t="str">
            <v>80A</v>
          </cell>
          <cell r="D325" t="str">
            <v>EA</v>
          </cell>
          <cell r="G325">
            <v>62500</v>
          </cell>
          <cell r="H325">
            <v>650</v>
          </cell>
          <cell r="I325">
            <v>46700</v>
          </cell>
          <cell r="J325">
            <v>580</v>
          </cell>
          <cell r="M325">
            <v>46700</v>
          </cell>
        </row>
        <row r="326">
          <cell r="A326">
            <v>276</v>
          </cell>
          <cell r="B326" t="str">
            <v>버터플라이 밸브 (주철/EPDM, L/H)</v>
          </cell>
          <cell r="C326" t="str">
            <v>100A</v>
          </cell>
          <cell r="D326" t="str">
            <v>EA</v>
          </cell>
          <cell r="G326">
            <v>73100</v>
          </cell>
          <cell r="H326">
            <v>650</v>
          </cell>
          <cell r="I326">
            <v>61000</v>
          </cell>
          <cell r="J326">
            <v>580</v>
          </cell>
          <cell r="M326">
            <v>61000</v>
          </cell>
        </row>
        <row r="327">
          <cell r="A327">
            <v>277</v>
          </cell>
          <cell r="B327" t="str">
            <v>버터플라이 밸브 (주철/EPDM, L/H)</v>
          </cell>
          <cell r="C327" t="str">
            <v>125A</v>
          </cell>
          <cell r="D327" t="str">
            <v>EA</v>
          </cell>
          <cell r="G327">
            <v>103900</v>
          </cell>
          <cell r="H327">
            <v>650</v>
          </cell>
          <cell r="I327">
            <v>76900</v>
          </cell>
          <cell r="J327">
            <v>580</v>
          </cell>
          <cell r="M327">
            <v>76900</v>
          </cell>
        </row>
        <row r="328">
          <cell r="A328">
            <v>278</v>
          </cell>
          <cell r="B328" t="str">
            <v>버터플라이 밸브 (주철/EPDM, L/H)</v>
          </cell>
          <cell r="C328" t="str">
            <v>150A</v>
          </cell>
          <cell r="D328" t="str">
            <v>EA</v>
          </cell>
          <cell r="G328">
            <v>121000</v>
          </cell>
          <cell r="H328">
            <v>650</v>
          </cell>
          <cell r="I328">
            <v>87700</v>
          </cell>
          <cell r="J328">
            <v>580</v>
          </cell>
          <cell r="M328">
            <v>87700</v>
          </cell>
        </row>
        <row r="329">
          <cell r="A329">
            <v>279</v>
          </cell>
          <cell r="B329" t="str">
            <v>버터플라이 밸브 (주철/EPDM, G/H)</v>
          </cell>
          <cell r="C329" t="str">
            <v>200A</v>
          </cell>
          <cell r="D329" t="str">
            <v>EA</v>
          </cell>
          <cell r="G329">
            <v>232200</v>
          </cell>
          <cell r="H329">
            <v>650</v>
          </cell>
          <cell r="I329">
            <v>195800</v>
          </cell>
          <cell r="J329">
            <v>580</v>
          </cell>
          <cell r="M329">
            <v>195800</v>
          </cell>
        </row>
        <row r="330">
          <cell r="A330">
            <v>280</v>
          </cell>
          <cell r="B330" t="str">
            <v>버터플라이 밸브 (주철/EPDM, G/H)</v>
          </cell>
          <cell r="C330" t="str">
            <v>250A</v>
          </cell>
          <cell r="D330" t="str">
            <v>EA</v>
          </cell>
          <cell r="G330">
            <v>290700</v>
          </cell>
          <cell r="H330">
            <v>650</v>
          </cell>
          <cell r="M330">
            <v>290700</v>
          </cell>
        </row>
        <row r="331">
          <cell r="A331">
            <v>281</v>
          </cell>
          <cell r="B331" t="str">
            <v>버터플라이 밸브 (주철/EPDM, G/H)</v>
          </cell>
          <cell r="C331" t="str">
            <v>300A</v>
          </cell>
          <cell r="D331" t="str">
            <v>EA</v>
          </cell>
          <cell r="G331">
            <v>384300</v>
          </cell>
          <cell r="H331">
            <v>650</v>
          </cell>
          <cell r="M331">
            <v>384300</v>
          </cell>
        </row>
        <row r="332">
          <cell r="A332">
            <v>282</v>
          </cell>
          <cell r="B332" t="str">
            <v>버터플라이 밸브 (주철/EPDM, G/H)</v>
          </cell>
          <cell r="C332" t="str">
            <v>350A</v>
          </cell>
          <cell r="D332" t="str">
            <v>EA</v>
          </cell>
          <cell r="G332">
            <v>441900</v>
          </cell>
          <cell r="H332">
            <v>650</v>
          </cell>
          <cell r="M332">
            <v>441900</v>
          </cell>
        </row>
        <row r="333">
          <cell r="A333">
            <v>283</v>
          </cell>
          <cell r="B333" t="str">
            <v>버터플라이 밸브 (주철/EPDM, G/H)</v>
          </cell>
          <cell r="C333" t="str">
            <v>400A</v>
          </cell>
          <cell r="D333" t="str">
            <v>EA</v>
          </cell>
          <cell r="G333">
            <v>833200</v>
          </cell>
          <cell r="H333">
            <v>650</v>
          </cell>
          <cell r="M333">
            <v>833200</v>
          </cell>
        </row>
        <row r="334">
          <cell r="A334">
            <v>284</v>
          </cell>
          <cell r="B334" t="str">
            <v>버터플라이 밸브 (주철/EPDM, G/H)</v>
          </cell>
          <cell r="C334" t="str">
            <v>450A</v>
          </cell>
          <cell r="D334" t="str">
            <v>EA</v>
          </cell>
          <cell r="G334">
            <v>1263100</v>
          </cell>
          <cell r="H334">
            <v>650</v>
          </cell>
          <cell r="M334">
            <v>1263100</v>
          </cell>
        </row>
        <row r="335">
          <cell r="A335">
            <v>285</v>
          </cell>
          <cell r="B335" t="str">
            <v>버터플라이 밸브 (주철/EPDM, G/H)</v>
          </cell>
          <cell r="C335" t="str">
            <v>500A</v>
          </cell>
          <cell r="D335" t="str">
            <v>EA</v>
          </cell>
          <cell r="G335">
            <v>1701000</v>
          </cell>
          <cell r="H335">
            <v>650</v>
          </cell>
          <cell r="M335">
            <v>1701000</v>
          </cell>
        </row>
        <row r="337">
          <cell r="A337" t="str">
            <v xml:space="preserve"> 4.  GATE VALVE</v>
          </cell>
        </row>
        <row r="338">
          <cell r="A338">
            <v>286</v>
          </cell>
          <cell r="B338" t="str">
            <v>GATE VALVE(STS,FLANGE)</v>
          </cell>
          <cell r="C338" t="str">
            <v>15A</v>
          </cell>
          <cell r="D338" t="str">
            <v>EA</v>
          </cell>
          <cell r="G338">
            <v>92000</v>
          </cell>
          <cell r="H338">
            <v>645</v>
          </cell>
          <cell r="I338">
            <v>92000</v>
          </cell>
          <cell r="J338">
            <v>572</v>
          </cell>
          <cell r="M338">
            <v>92000</v>
          </cell>
        </row>
        <row r="339">
          <cell r="A339">
            <v>287</v>
          </cell>
          <cell r="B339" t="str">
            <v>GATE VALVE(STS,FLANGE)</v>
          </cell>
          <cell r="C339" t="str">
            <v>40A</v>
          </cell>
          <cell r="D339" t="str">
            <v>EA</v>
          </cell>
          <cell r="G339">
            <v>128000</v>
          </cell>
          <cell r="H339">
            <v>645</v>
          </cell>
          <cell r="I339">
            <v>128000</v>
          </cell>
          <cell r="J339">
            <v>572</v>
          </cell>
          <cell r="M339">
            <v>128000</v>
          </cell>
        </row>
        <row r="340">
          <cell r="A340">
            <v>288</v>
          </cell>
          <cell r="B340" t="str">
            <v>GATE VALVE(주철)</v>
          </cell>
          <cell r="C340" t="str">
            <v>50A</v>
          </cell>
          <cell r="D340" t="str">
            <v>EA</v>
          </cell>
          <cell r="G340">
            <v>44200</v>
          </cell>
          <cell r="H340">
            <v>645</v>
          </cell>
          <cell r="I340">
            <v>44200</v>
          </cell>
          <cell r="J340">
            <v>567</v>
          </cell>
          <cell r="M340">
            <v>44200</v>
          </cell>
        </row>
        <row r="341">
          <cell r="A341">
            <v>289</v>
          </cell>
          <cell r="B341" t="str">
            <v>GATE VALVE(주철)</v>
          </cell>
          <cell r="C341" t="str">
            <v>80A</v>
          </cell>
          <cell r="D341" t="str">
            <v>EA</v>
          </cell>
          <cell r="G341">
            <v>58500</v>
          </cell>
          <cell r="H341">
            <v>645</v>
          </cell>
          <cell r="I341">
            <v>58500</v>
          </cell>
          <cell r="J341">
            <v>572</v>
          </cell>
          <cell r="M341">
            <v>58500</v>
          </cell>
        </row>
        <row r="342">
          <cell r="A342">
            <v>290</v>
          </cell>
          <cell r="B342" t="str">
            <v>GATE VALVE(주철)</v>
          </cell>
          <cell r="C342" t="str">
            <v>100A</v>
          </cell>
          <cell r="D342" t="str">
            <v>EA</v>
          </cell>
          <cell r="G342">
            <v>81900</v>
          </cell>
          <cell r="H342">
            <v>645</v>
          </cell>
          <cell r="I342">
            <v>81900</v>
          </cell>
          <cell r="J342">
            <v>572</v>
          </cell>
          <cell r="M342">
            <v>81900</v>
          </cell>
        </row>
        <row r="343">
          <cell r="A343">
            <v>291</v>
          </cell>
          <cell r="B343" t="str">
            <v>GATE VALVE(주철)</v>
          </cell>
          <cell r="C343" t="str">
            <v>125A</v>
          </cell>
          <cell r="D343" t="str">
            <v>EA</v>
          </cell>
          <cell r="G343">
            <v>109200</v>
          </cell>
          <cell r="H343">
            <v>645</v>
          </cell>
          <cell r="I343">
            <v>109200</v>
          </cell>
          <cell r="J343">
            <v>572</v>
          </cell>
          <cell r="M343">
            <v>109200</v>
          </cell>
        </row>
        <row r="344">
          <cell r="A344">
            <v>292</v>
          </cell>
          <cell r="B344" t="str">
            <v>GATE VALVE(주철)</v>
          </cell>
          <cell r="C344" t="str">
            <v>150A</v>
          </cell>
          <cell r="D344" t="str">
            <v>EA</v>
          </cell>
          <cell r="G344">
            <v>146400</v>
          </cell>
          <cell r="H344">
            <v>636</v>
          </cell>
          <cell r="I344">
            <v>146400</v>
          </cell>
          <cell r="J344">
            <v>572</v>
          </cell>
          <cell r="M344">
            <v>146400</v>
          </cell>
        </row>
        <row r="345">
          <cell r="A345">
            <v>293</v>
          </cell>
          <cell r="B345" t="str">
            <v>GATE VALVE(주철)</v>
          </cell>
          <cell r="C345" t="str">
            <v>200A</v>
          </cell>
          <cell r="D345" t="str">
            <v>EA</v>
          </cell>
          <cell r="G345">
            <v>257400</v>
          </cell>
          <cell r="H345">
            <v>645</v>
          </cell>
          <cell r="I345">
            <v>257400</v>
          </cell>
          <cell r="J345">
            <v>572</v>
          </cell>
          <cell r="M345">
            <v>257400</v>
          </cell>
        </row>
        <row r="346">
          <cell r="A346">
            <v>294</v>
          </cell>
          <cell r="B346" t="str">
            <v>GATE VALVE(주철)</v>
          </cell>
          <cell r="C346" t="str">
            <v>250A</v>
          </cell>
          <cell r="D346" t="str">
            <v>EA</v>
          </cell>
          <cell r="G346">
            <v>452400</v>
          </cell>
          <cell r="H346">
            <v>645</v>
          </cell>
          <cell r="I346">
            <v>452400</v>
          </cell>
          <cell r="J346">
            <v>572</v>
          </cell>
          <cell r="M346">
            <v>452400</v>
          </cell>
        </row>
        <row r="347">
          <cell r="A347">
            <v>295</v>
          </cell>
          <cell r="B347" t="str">
            <v>GATE VALVE(주철)</v>
          </cell>
          <cell r="C347" t="str">
            <v>50A</v>
          </cell>
          <cell r="D347" t="str">
            <v>EA</v>
          </cell>
          <cell r="G347">
            <v>41480</v>
          </cell>
          <cell r="H347">
            <v>636</v>
          </cell>
          <cell r="I347">
            <v>44200</v>
          </cell>
          <cell r="J347">
            <v>567</v>
          </cell>
          <cell r="M347">
            <v>41480</v>
          </cell>
        </row>
        <row r="348">
          <cell r="A348">
            <v>296</v>
          </cell>
          <cell r="B348" t="str">
            <v>GATE VALVE(주철)</v>
          </cell>
          <cell r="C348" t="str">
            <v>80A</v>
          </cell>
          <cell r="D348" t="str">
            <v>EA</v>
          </cell>
          <cell r="G348">
            <v>54900</v>
          </cell>
          <cell r="H348">
            <v>636</v>
          </cell>
          <cell r="I348">
            <v>58500</v>
          </cell>
          <cell r="J348">
            <v>567</v>
          </cell>
          <cell r="M348">
            <v>54900</v>
          </cell>
        </row>
        <row r="349">
          <cell r="A349">
            <v>297</v>
          </cell>
          <cell r="B349" t="str">
            <v>GATE VALVE(주철)</v>
          </cell>
          <cell r="C349" t="str">
            <v>200A</v>
          </cell>
          <cell r="D349" t="str">
            <v>EA</v>
          </cell>
          <cell r="G349">
            <v>241560</v>
          </cell>
          <cell r="H349">
            <v>636</v>
          </cell>
          <cell r="I349">
            <v>257400</v>
          </cell>
          <cell r="J349">
            <v>567</v>
          </cell>
          <cell r="M349">
            <v>241560</v>
          </cell>
        </row>
        <row r="350">
          <cell r="A350">
            <v>298</v>
          </cell>
          <cell r="B350" t="str">
            <v>GATE VALVE(주철)</v>
          </cell>
          <cell r="C350" t="str">
            <v>250A</v>
          </cell>
          <cell r="D350" t="str">
            <v>EA</v>
          </cell>
          <cell r="G350">
            <v>424560</v>
          </cell>
          <cell r="H350">
            <v>636</v>
          </cell>
          <cell r="I350">
            <v>452400</v>
          </cell>
          <cell r="J350">
            <v>567</v>
          </cell>
          <cell r="M350">
            <v>424560</v>
          </cell>
        </row>
        <row r="351">
          <cell r="A351">
            <v>299</v>
          </cell>
          <cell r="B351" t="str">
            <v>GATE VALVE(주철)</v>
          </cell>
          <cell r="C351" t="str">
            <v>350A</v>
          </cell>
          <cell r="D351" t="str">
            <v>EA</v>
          </cell>
          <cell r="G351">
            <v>706380</v>
          </cell>
          <cell r="H351">
            <v>636</v>
          </cell>
          <cell r="I351">
            <v>752900</v>
          </cell>
          <cell r="J351">
            <v>567</v>
          </cell>
          <cell r="M351">
            <v>706380</v>
          </cell>
          <cell r="N351" t="str">
            <v>비례식</v>
          </cell>
        </row>
        <row r="352">
          <cell r="A352">
            <v>300</v>
          </cell>
          <cell r="B352" t="str">
            <v>GATE VALVE(주철)</v>
          </cell>
          <cell r="C352" t="str">
            <v>65A</v>
          </cell>
          <cell r="D352" t="str">
            <v>EA</v>
          </cell>
          <cell r="G352">
            <v>48100</v>
          </cell>
          <cell r="H352">
            <v>645</v>
          </cell>
          <cell r="I352">
            <v>48100</v>
          </cell>
          <cell r="J352">
            <v>567</v>
          </cell>
          <cell r="M352">
            <v>48100</v>
          </cell>
        </row>
        <row r="353">
          <cell r="A353">
            <v>301</v>
          </cell>
          <cell r="B353" t="str">
            <v>GATE VALVE(주철)</v>
          </cell>
          <cell r="C353" t="str">
            <v>150A</v>
          </cell>
          <cell r="D353" t="str">
            <v>EA</v>
          </cell>
          <cell r="G353">
            <v>156000</v>
          </cell>
          <cell r="H353">
            <v>646</v>
          </cell>
          <cell r="I353">
            <v>156000</v>
          </cell>
          <cell r="J353">
            <v>567</v>
          </cell>
          <cell r="M353">
            <v>156000</v>
          </cell>
        </row>
        <row r="354">
          <cell r="A354">
            <v>302</v>
          </cell>
          <cell r="B354" t="str">
            <v>GATE VALVE(주철)</v>
          </cell>
          <cell r="C354" t="str">
            <v>300A</v>
          </cell>
          <cell r="D354" t="str">
            <v>EA</v>
          </cell>
          <cell r="G354">
            <v>592800</v>
          </cell>
          <cell r="H354">
            <v>647</v>
          </cell>
          <cell r="I354">
            <v>592800</v>
          </cell>
          <cell r="J354">
            <v>567</v>
          </cell>
          <cell r="M354">
            <v>592800</v>
          </cell>
        </row>
        <row r="356">
          <cell r="A356" t="str">
            <v xml:space="preserve"> 5.  GLOBE VALVE</v>
          </cell>
        </row>
        <row r="357">
          <cell r="A357">
            <v>303</v>
          </cell>
          <cell r="B357" t="str">
            <v>GLOBE VALVE(주철)</v>
          </cell>
          <cell r="C357" t="str">
            <v>50A</v>
          </cell>
          <cell r="D357" t="str">
            <v>EA</v>
          </cell>
          <cell r="G357">
            <v>64050</v>
          </cell>
          <cell r="H357">
            <v>636</v>
          </cell>
          <cell r="I357">
            <v>68250</v>
          </cell>
          <cell r="J357">
            <v>567</v>
          </cell>
          <cell r="M357">
            <v>64050</v>
          </cell>
        </row>
        <row r="358">
          <cell r="A358">
            <v>304</v>
          </cell>
          <cell r="B358" t="str">
            <v>GLOBE VALVE(STS)</v>
          </cell>
          <cell r="C358" t="str">
            <v>25A</v>
          </cell>
          <cell r="D358" t="str">
            <v>EA</v>
          </cell>
          <cell r="G358">
            <v>149000</v>
          </cell>
          <cell r="H358">
            <v>645</v>
          </cell>
          <cell r="I358">
            <v>104000</v>
          </cell>
          <cell r="J358">
            <v>572</v>
          </cell>
          <cell r="M358">
            <v>104000</v>
          </cell>
        </row>
        <row r="359">
          <cell r="A359">
            <v>305</v>
          </cell>
          <cell r="B359" t="str">
            <v>GLOBE VALVE(STS)</v>
          </cell>
          <cell r="C359" t="str">
            <v>32A</v>
          </cell>
          <cell r="D359" t="str">
            <v>EA</v>
          </cell>
          <cell r="G359">
            <v>153000</v>
          </cell>
          <cell r="H359">
            <v>645</v>
          </cell>
          <cell r="I359">
            <v>120000</v>
          </cell>
          <cell r="J359">
            <v>572</v>
          </cell>
          <cell r="M359">
            <v>120000</v>
          </cell>
        </row>
        <row r="361">
          <cell r="A361" t="str">
            <v xml:space="preserve"> 6.  SOL. VALVE</v>
          </cell>
        </row>
        <row r="362">
          <cell r="A362">
            <v>306</v>
          </cell>
          <cell r="B362" t="str">
            <v>SOL. VALVE(STS)</v>
          </cell>
          <cell r="C362" t="str">
            <v>80A</v>
          </cell>
          <cell r="D362" t="str">
            <v>EA</v>
          </cell>
          <cell r="G362">
            <v>682000</v>
          </cell>
          <cell r="H362">
            <v>642</v>
          </cell>
          <cell r="I362">
            <v>682000</v>
          </cell>
          <cell r="J362">
            <v>583</v>
          </cell>
          <cell r="M362">
            <v>682000</v>
          </cell>
        </row>
        <row r="363">
          <cell r="A363">
            <v>307</v>
          </cell>
          <cell r="B363" t="str">
            <v>SOL. VALVE(STS)</v>
          </cell>
          <cell r="C363" t="str">
            <v>50A</v>
          </cell>
          <cell r="D363" t="str">
            <v>EA</v>
          </cell>
          <cell r="G363">
            <v>384000</v>
          </cell>
          <cell r="H363">
            <v>642</v>
          </cell>
          <cell r="I363">
            <v>384000</v>
          </cell>
          <cell r="J363">
            <v>583</v>
          </cell>
          <cell r="M363">
            <v>384000</v>
          </cell>
        </row>
        <row r="365">
          <cell r="A365" t="str">
            <v xml:space="preserve"> 7.  DIAPHRAGM VALVE</v>
          </cell>
        </row>
        <row r="366">
          <cell r="A366">
            <v>308</v>
          </cell>
          <cell r="B366" t="str">
            <v>DIAPHRAGM VALVE
(PVC LINED)</v>
          </cell>
          <cell r="C366" t="str">
            <v>25A</v>
          </cell>
          <cell r="D366" t="str">
            <v>EA</v>
          </cell>
          <cell r="G366">
            <v>125280</v>
          </cell>
          <cell r="H366">
            <v>646</v>
          </cell>
          <cell r="I366">
            <v>130800</v>
          </cell>
          <cell r="J366">
            <v>571</v>
          </cell>
          <cell r="M366">
            <v>125280</v>
          </cell>
        </row>
        <row r="367">
          <cell r="A367">
            <v>309</v>
          </cell>
          <cell r="B367" t="str">
            <v>DIAPHRAGM VALVE
(PVC LINED)</v>
          </cell>
          <cell r="C367" t="str">
            <v>40A</v>
          </cell>
          <cell r="D367" t="str">
            <v>EA</v>
          </cell>
          <cell r="G367">
            <v>142535</v>
          </cell>
          <cell r="H367">
            <v>646</v>
          </cell>
          <cell r="I367">
            <v>148800</v>
          </cell>
          <cell r="J367">
            <v>571</v>
          </cell>
          <cell r="M367">
            <v>142535</v>
          </cell>
        </row>
        <row r="368">
          <cell r="A368">
            <v>310</v>
          </cell>
          <cell r="B368" t="str">
            <v>DIAPHRAGM VALVE
(PVC LINED)</v>
          </cell>
          <cell r="C368" t="str">
            <v>50A</v>
          </cell>
          <cell r="D368" t="str">
            <v>EA</v>
          </cell>
          <cell r="G368">
            <v>163125</v>
          </cell>
          <cell r="H368">
            <v>646</v>
          </cell>
          <cell r="I368">
            <v>169200</v>
          </cell>
          <cell r="J368">
            <v>571</v>
          </cell>
          <cell r="M368">
            <v>163125</v>
          </cell>
        </row>
        <row r="369">
          <cell r="A369">
            <v>311</v>
          </cell>
          <cell r="B369" t="str">
            <v>FLAT V/V</v>
          </cell>
          <cell r="C369" t="str">
            <v>300A</v>
          </cell>
          <cell r="D369" t="str">
            <v>EA</v>
          </cell>
          <cell r="K369">
            <v>1500000</v>
          </cell>
          <cell r="L369" t="str">
            <v>견적가</v>
          </cell>
          <cell r="M369">
            <v>1500000</v>
          </cell>
        </row>
        <row r="371">
          <cell r="A371" t="str">
            <v xml:space="preserve"> E.  기타 (형강류 &amp; 기타)</v>
          </cell>
        </row>
        <row r="372">
          <cell r="A372">
            <v>312</v>
          </cell>
          <cell r="B372" t="str">
            <v>ANGLE(SS400)</v>
          </cell>
          <cell r="C372" t="str">
            <v>L40X40X5T</v>
          </cell>
          <cell r="D372" t="str">
            <v>KG</v>
          </cell>
          <cell r="G372">
            <v>660</v>
          </cell>
          <cell r="H372">
            <v>44</v>
          </cell>
          <cell r="I372">
            <v>634</v>
          </cell>
          <cell r="J372">
            <v>45</v>
          </cell>
          <cell r="M372">
            <v>634</v>
          </cell>
        </row>
        <row r="373">
          <cell r="A373">
            <v>313</v>
          </cell>
          <cell r="B373" t="str">
            <v>ANGLE(SS400)</v>
          </cell>
          <cell r="C373" t="str">
            <v>L50X50X6T</v>
          </cell>
          <cell r="D373" t="str">
            <v>KG</v>
          </cell>
          <cell r="G373">
            <v>650</v>
          </cell>
          <cell r="H373">
            <v>44</v>
          </cell>
          <cell r="I373">
            <v>679</v>
          </cell>
          <cell r="J373">
            <v>45</v>
          </cell>
          <cell r="M373">
            <v>650</v>
          </cell>
        </row>
        <row r="374">
          <cell r="A374">
            <v>314</v>
          </cell>
          <cell r="B374" t="str">
            <v>ANGLE(SS400)</v>
          </cell>
          <cell r="C374" t="str">
            <v>L75X75X9T</v>
          </cell>
          <cell r="D374" t="str">
            <v>KG</v>
          </cell>
          <cell r="G374">
            <v>650</v>
          </cell>
          <cell r="H374">
            <v>44</v>
          </cell>
          <cell r="I374">
            <v>679</v>
          </cell>
          <cell r="J374">
            <v>45</v>
          </cell>
          <cell r="M374">
            <v>650</v>
          </cell>
        </row>
        <row r="375">
          <cell r="A375">
            <v>315</v>
          </cell>
          <cell r="B375" t="str">
            <v>ANGLE(SS400)</v>
          </cell>
          <cell r="C375" t="str">
            <v>L90X90X10T</v>
          </cell>
          <cell r="D375" t="str">
            <v>KG</v>
          </cell>
          <cell r="G375">
            <v>650</v>
          </cell>
          <cell r="H375">
            <v>44</v>
          </cell>
          <cell r="I375">
            <v>679</v>
          </cell>
          <cell r="J375">
            <v>45</v>
          </cell>
          <cell r="M375">
            <v>650</v>
          </cell>
        </row>
        <row r="376">
          <cell r="A376">
            <v>316</v>
          </cell>
          <cell r="B376" t="str">
            <v>CHANNEL(SS400)</v>
          </cell>
          <cell r="C376" t="str">
            <v>100X50X5TX7.5T</v>
          </cell>
          <cell r="D376" t="str">
            <v>KG</v>
          </cell>
          <cell r="G376">
            <v>650</v>
          </cell>
          <cell r="H376">
            <v>45</v>
          </cell>
          <cell r="I376">
            <v>632</v>
          </cell>
          <cell r="J376">
            <v>46</v>
          </cell>
          <cell r="M376">
            <v>632</v>
          </cell>
        </row>
        <row r="377">
          <cell r="A377">
            <v>317</v>
          </cell>
          <cell r="B377" t="str">
            <v>CHANNEL(SS400)</v>
          </cell>
          <cell r="C377" t="str">
            <v>150X75X6.5T</v>
          </cell>
          <cell r="D377" t="str">
            <v>KG</v>
          </cell>
          <cell r="G377">
            <v>650</v>
          </cell>
          <cell r="H377">
            <v>45</v>
          </cell>
          <cell r="I377">
            <v>632</v>
          </cell>
          <cell r="J377">
            <v>46</v>
          </cell>
          <cell r="M377">
            <v>632</v>
          </cell>
        </row>
        <row r="378">
          <cell r="A378">
            <v>318</v>
          </cell>
          <cell r="B378" t="str">
            <v>H-BEAM(SS400)</v>
          </cell>
          <cell r="C378" t="str">
            <v>100x100x6tx8t</v>
          </cell>
          <cell r="D378" t="str">
            <v>KG</v>
          </cell>
          <cell r="G378">
            <v>640</v>
          </cell>
          <cell r="H378">
            <v>45</v>
          </cell>
          <cell r="J378">
            <v>46</v>
          </cell>
          <cell r="M378">
            <v>640</v>
          </cell>
        </row>
        <row r="379">
          <cell r="A379">
            <v>319</v>
          </cell>
          <cell r="B379" t="str">
            <v>PIPE(SGP)</v>
          </cell>
          <cell r="C379" t="str">
            <v>50A</v>
          </cell>
          <cell r="D379" t="str">
            <v>M</v>
          </cell>
          <cell r="G379">
            <v>3972</v>
          </cell>
          <cell r="H379">
            <v>538</v>
          </cell>
          <cell r="M379">
            <v>3972</v>
          </cell>
        </row>
        <row r="380">
          <cell r="A380">
            <v>320</v>
          </cell>
          <cell r="B380" t="str">
            <v>CHECK PLATE(SS400)</v>
          </cell>
          <cell r="C380" t="str">
            <v>4'x8'x4.5T</v>
          </cell>
          <cell r="D380" t="str">
            <v>KG</v>
          </cell>
          <cell r="G380">
            <v>690</v>
          </cell>
          <cell r="H380">
            <v>58</v>
          </cell>
          <cell r="I380">
            <v>690</v>
          </cell>
          <cell r="J380">
            <v>53</v>
          </cell>
          <cell r="M380">
            <v>690</v>
          </cell>
        </row>
        <row r="381">
          <cell r="A381">
            <v>321</v>
          </cell>
          <cell r="B381" t="str">
            <v>PLATE(SS400)</v>
          </cell>
          <cell r="C381" t="str">
            <v>2438x6096x6T</v>
          </cell>
          <cell r="D381" t="str">
            <v>KG</v>
          </cell>
          <cell r="G381">
            <v>835</v>
          </cell>
          <cell r="H381">
            <v>53</v>
          </cell>
          <cell r="I381">
            <v>885</v>
          </cell>
          <cell r="J381">
            <v>50</v>
          </cell>
          <cell r="M381">
            <v>835</v>
          </cell>
        </row>
        <row r="382">
          <cell r="A382">
            <v>322</v>
          </cell>
          <cell r="B382" t="str">
            <v>녹막이페인트 공사</v>
          </cell>
          <cell r="C382" t="str">
            <v>KSM6030-2종</v>
          </cell>
          <cell r="D382" t="str">
            <v>ℓ</v>
          </cell>
          <cell r="G382">
            <v>4150</v>
          </cell>
          <cell r="H382">
            <v>457</v>
          </cell>
          <cell r="I382">
            <v>5533</v>
          </cell>
          <cell r="J382">
            <v>357</v>
          </cell>
          <cell r="M382">
            <v>4150</v>
          </cell>
        </row>
        <row r="383">
          <cell r="A383">
            <v>323</v>
          </cell>
          <cell r="B383" t="str">
            <v>조합페인트 공사</v>
          </cell>
          <cell r="C383" t="str">
            <v>KSM6020(1급)</v>
          </cell>
          <cell r="D383" t="str">
            <v>ℓ</v>
          </cell>
          <cell r="G383">
            <v>4000</v>
          </cell>
          <cell r="H383">
            <v>457</v>
          </cell>
          <cell r="I383">
            <v>5138</v>
          </cell>
          <cell r="J383">
            <v>357</v>
          </cell>
          <cell r="M383">
            <v>4000</v>
          </cell>
        </row>
        <row r="385">
          <cell r="A385" t="str">
            <v xml:space="preserve"> F.  탈취배관공사</v>
          </cell>
        </row>
        <row r="386">
          <cell r="A386" t="str">
            <v xml:space="preserve"> 1.  재료비</v>
          </cell>
        </row>
        <row r="387">
          <cell r="A387">
            <v>324</v>
          </cell>
          <cell r="B387" t="str">
            <v>PIPE (FRP)</v>
          </cell>
          <cell r="C387" t="str">
            <v>150A</v>
          </cell>
          <cell r="D387" t="str">
            <v>M</v>
          </cell>
          <cell r="I387">
            <v>48000</v>
          </cell>
          <cell r="J387">
            <v>565</v>
          </cell>
          <cell r="M387">
            <v>48000</v>
          </cell>
        </row>
        <row r="388">
          <cell r="A388">
            <v>325</v>
          </cell>
          <cell r="B388" t="str">
            <v>90°ELBOW  (FRP)</v>
          </cell>
          <cell r="C388" t="str">
            <v>150A</v>
          </cell>
          <cell r="D388" t="str">
            <v>EA</v>
          </cell>
          <cell r="I388">
            <v>85903</v>
          </cell>
          <cell r="J388">
            <v>565</v>
          </cell>
          <cell r="M388">
            <v>85903</v>
          </cell>
        </row>
        <row r="389">
          <cell r="A389">
            <v>326</v>
          </cell>
          <cell r="B389" t="str">
            <v>FLANGE  (FRP)</v>
          </cell>
          <cell r="C389" t="str">
            <v>150A</v>
          </cell>
          <cell r="D389" t="str">
            <v>EA</v>
          </cell>
          <cell r="I389">
            <v>86472</v>
          </cell>
          <cell r="J389">
            <v>565</v>
          </cell>
          <cell r="M389">
            <v>86472</v>
          </cell>
        </row>
        <row r="390">
          <cell r="A390">
            <v>327</v>
          </cell>
          <cell r="B390" t="str">
            <v>DAMPER (FRP)</v>
          </cell>
          <cell r="C390" t="str">
            <v>150A</v>
          </cell>
          <cell r="D390" t="str">
            <v>EA</v>
          </cell>
          <cell r="I390">
            <v>167000</v>
          </cell>
          <cell r="J390">
            <v>565</v>
          </cell>
          <cell r="M390">
            <v>167000</v>
          </cell>
        </row>
        <row r="391">
          <cell r="A391">
            <v>328</v>
          </cell>
          <cell r="B391" t="str">
            <v xml:space="preserve">FLEXIBLE JOINT </v>
          </cell>
          <cell r="C391" t="str">
            <v>150A</v>
          </cell>
          <cell r="D391" t="str">
            <v>EA</v>
          </cell>
          <cell r="I391">
            <v>189000</v>
          </cell>
          <cell r="J391">
            <v>563</v>
          </cell>
          <cell r="M391">
            <v>189000</v>
          </cell>
        </row>
        <row r="392">
          <cell r="A392" t="str">
            <v xml:space="preserve"> 2.  노무비</v>
          </cell>
        </row>
        <row r="393">
          <cell r="A393">
            <v>329</v>
          </cell>
          <cell r="B393" t="str">
            <v>FRP 배관설치</v>
          </cell>
          <cell r="C393" t="str">
            <v>150A</v>
          </cell>
          <cell r="D393" t="str">
            <v>M</v>
          </cell>
          <cell r="K393">
            <v>12700</v>
          </cell>
          <cell r="M393">
            <v>12700</v>
          </cell>
          <cell r="N393" t="str">
            <v>강산FRP</v>
          </cell>
        </row>
        <row r="394">
          <cell r="A394">
            <v>330</v>
          </cell>
          <cell r="B394" t="str">
            <v>DAMPER 설치</v>
          </cell>
          <cell r="C394" t="str">
            <v>150A</v>
          </cell>
          <cell r="D394" t="str">
            <v>EA</v>
          </cell>
          <cell r="K394">
            <v>28000</v>
          </cell>
          <cell r="M394">
            <v>28000</v>
          </cell>
          <cell r="N394" t="str">
            <v>강산FRP</v>
          </cell>
        </row>
        <row r="395">
          <cell r="A395">
            <v>331</v>
          </cell>
          <cell r="B395" t="str">
            <v>PSV</v>
          </cell>
          <cell r="C395" t="str">
            <v>25A</v>
          </cell>
          <cell r="D395" t="str">
            <v>EA</v>
          </cell>
          <cell r="G395">
            <v>595000</v>
          </cell>
          <cell r="H395">
            <v>639</v>
          </cell>
          <cell r="M395">
            <v>595000</v>
          </cell>
        </row>
        <row r="396">
          <cell r="A396">
            <v>332</v>
          </cell>
          <cell r="B396" t="str">
            <v>PIPE (STS304)</v>
          </cell>
          <cell r="C396" t="str">
            <v>20A</v>
          </cell>
          <cell r="D396" t="str">
            <v>M</v>
          </cell>
          <cell r="G396">
            <v>6760</v>
          </cell>
          <cell r="H396">
            <v>565</v>
          </cell>
          <cell r="M396">
            <v>6760</v>
          </cell>
        </row>
        <row r="397">
          <cell r="A397">
            <v>333</v>
          </cell>
          <cell r="B397" t="str">
            <v xml:space="preserve"> 90˚ ELBOW (STS)</v>
          </cell>
          <cell r="C397" t="str">
            <v>20A</v>
          </cell>
          <cell r="D397" t="str">
            <v>EA</v>
          </cell>
          <cell r="G397">
            <v>1420</v>
          </cell>
          <cell r="H397">
            <v>563</v>
          </cell>
          <cell r="M397">
            <v>1420</v>
          </cell>
        </row>
        <row r="398">
          <cell r="A398">
            <v>334</v>
          </cell>
          <cell r="B398" t="str">
            <v>TEE (STS 304, 10S)</v>
          </cell>
          <cell r="C398" t="str">
            <v>25A</v>
          </cell>
          <cell r="D398" t="str">
            <v>EA</v>
          </cell>
          <cell r="G398">
            <v>2490</v>
          </cell>
          <cell r="H398">
            <v>563</v>
          </cell>
          <cell r="M398">
            <v>2490</v>
          </cell>
        </row>
      </sheetData>
      <sheetData sheetId="9"/>
      <sheetData sheetId="10" refreshError="1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</sheetDataSet>
  </externalBook>
</externalLink>
</file>

<file path=xl/externalLinks/externalLink17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"/>
      <sheetName val="을지"/>
      <sheetName val="CCTV설치&amp;시운전"/>
      <sheetName val="AUTOCOP3000"/>
      <sheetName val="층별 물량표"/>
      <sheetName val="내역서"/>
      <sheetName val="Control"/>
      <sheetName val="단가산출"/>
      <sheetName val="Y-WORK"/>
      <sheetName val="덕전리"/>
      <sheetName val="Baby일위대가"/>
      <sheetName val="일위대가목차"/>
      <sheetName val="일위대가(가설)"/>
      <sheetName val="노임단가"/>
      <sheetName val="기본단가표"/>
      <sheetName val="일위대가"/>
      <sheetName val="노임"/>
    </sheetNames>
    <sheetDataSet>
      <sheetData sheetId="0"/>
      <sheetData sheetId="1">
        <row r="1">
          <cell r="G1" t="str">
            <v>(단위 : 원)</v>
          </cell>
        </row>
        <row r="2">
          <cell r="A2" t="str">
            <v>항목</v>
          </cell>
          <cell r="B2" t="str">
            <v>품      명</v>
          </cell>
          <cell r="C2" t="str">
            <v>규  격</v>
          </cell>
          <cell r="D2" t="str">
            <v>단위</v>
          </cell>
          <cell r="E2" t="str">
            <v>수량</v>
          </cell>
          <cell r="F2" t="str">
            <v>단 가</v>
          </cell>
          <cell r="G2" t="str">
            <v>금    액</v>
          </cell>
          <cell r="H2" t="str">
            <v>원가</v>
          </cell>
          <cell r="J2" t="str">
            <v>factor</v>
          </cell>
          <cell r="K2" t="str">
            <v>설계가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17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#REF"/>
      <sheetName val="일위대가"/>
      <sheetName val="일위대가목차"/>
      <sheetName val="20관리비율"/>
      <sheetName val="집계표"/>
      <sheetName val="기술부 VENDOR LIST"/>
      <sheetName val="노무비단가"/>
      <sheetName val="B1(반포1차)"/>
      <sheetName val="GUJI-DG"/>
      <sheetName val="내역서"/>
      <sheetName val="종배수관(신)"/>
      <sheetName val="적용단위길이"/>
      <sheetName val="을지"/>
      <sheetName val="일위대가(계측기설치)"/>
      <sheetName val="노무비"/>
      <sheetName val="일위대가(가설)"/>
      <sheetName val="N賃率-職"/>
      <sheetName val="배관단가"/>
      <sheetName val="노임단가"/>
      <sheetName val="IW-LIST"/>
      <sheetName val="공통가설"/>
      <sheetName val="I一般比"/>
      <sheetName val="금액내역서"/>
      <sheetName val="내역"/>
      <sheetName val="방식총괄"/>
      <sheetName val="원가 (2)"/>
      <sheetName val="노임"/>
      <sheetName val="견적을"/>
      <sheetName val="예가표"/>
      <sheetName val="전기공사일위대가"/>
      <sheetName val="대전-교대(A1-A2)"/>
      <sheetName val="기본DATA"/>
      <sheetName val="양수장(기계)"/>
      <sheetName val="신천3호용수로"/>
      <sheetName val="Sheet1"/>
      <sheetName val="순공사비"/>
      <sheetName val="Macro2"/>
      <sheetName val="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17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1경간"/>
      <sheetName val="1경간-날개벽(B)"/>
      <sheetName val="2경간"/>
      <sheetName val="2경간-날개벽(B)"/>
      <sheetName val="Sheet2"/>
      <sheetName val="Sheet3"/>
      <sheetName val="DATE"/>
      <sheetName val="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비대비"/>
      <sheetName val="코드"/>
      <sheetName val="용역비내역-진짜"/>
      <sheetName val="공내역"/>
      <sheetName val="남사개략공사비산출기준"/>
      <sheetName val="부대내역"/>
      <sheetName val="VST재료산출"/>
      <sheetName val="국내조달(통합-1)"/>
      <sheetName val="단가"/>
      <sheetName val="배관단가"/>
      <sheetName val="일위집계"/>
      <sheetName val="입찰"/>
      <sheetName val="현경"/>
      <sheetName val="도근좌표"/>
      <sheetName val="형틀공사"/>
      <sheetName val="본공사"/>
      <sheetName val="Sheet6"/>
      <sheetName val="기초일위"/>
      <sheetName val="물가대비표"/>
      <sheetName val="1-1"/>
      <sheetName val="내역"/>
      <sheetName val="일위대가표"/>
      <sheetName val="집계표"/>
      <sheetName val="Sheet1 (2)"/>
      <sheetName val="백호우계수"/>
      <sheetName val="계약내역"/>
      <sheetName val="#REF"/>
      <sheetName val="제수"/>
      <sheetName val="공기"/>
      <sheetName val="data"/>
      <sheetName val="원형1호맨홀토공수량"/>
      <sheetName val="4.2유효폭의 계산"/>
      <sheetName val="기자재비"/>
      <sheetName val="적상기초자료"/>
      <sheetName val="기초단가"/>
      <sheetName val="자재단가"/>
      <sheetName val="남양시작동010313100%"/>
      <sheetName val="설계"/>
      <sheetName val="전기공사"/>
      <sheetName val="Sheet1"/>
      <sheetName val="단가산출서"/>
      <sheetName val="내역(중앙)"/>
      <sheetName val="노임단가"/>
      <sheetName val="예정공정표"/>
      <sheetName val="MH_생산"/>
      <sheetName val="상수도토공집계표"/>
      <sheetName val="농로토공집계"/>
      <sheetName val="농로수량집계"/>
      <sheetName val="DATE"/>
      <sheetName val="INDEX"/>
      <sheetName val="자재(원원+원대)"/>
      <sheetName val="밸브설치"/>
      <sheetName val="날개벽(좌,우=45도,75도)"/>
      <sheetName val="노무비단가"/>
      <sheetName val="수량산출"/>
      <sheetName val="I一般比"/>
      <sheetName val="실행대비"/>
      <sheetName val="원가계산서"/>
      <sheetName val="목차"/>
      <sheetName val="역T형교대(직접기초)"/>
      <sheetName val="일위대가(가설)"/>
      <sheetName val="일위대가"/>
      <sheetName val="Baby일위대가"/>
      <sheetName val="저"/>
      <sheetName val="철거산출근거"/>
      <sheetName val="을지"/>
      <sheetName val="변경요약"/>
      <sheetName val="공사개요"/>
      <sheetName val="수원공사비"/>
      <sheetName val="자재대"/>
      <sheetName val="견적사양비교표"/>
      <sheetName val="실행철강하도"/>
      <sheetName val="유첨3.적용기준"/>
      <sheetName val="급여조견표"/>
      <sheetName val="공통비(전체)"/>
      <sheetName val="날개벽수량표"/>
      <sheetName val="설계명세서"/>
      <sheetName val="점검총괄"/>
      <sheetName val="기술부 VENDOR LIST"/>
      <sheetName val="재료비"/>
      <sheetName val="2.재료비"/>
      <sheetName val="(1)본선수량집계"/>
      <sheetName val="총물량"/>
      <sheetName val="종배수관"/>
      <sheetName val="인건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</sheetDataSet>
  </externalBook>
</externalLink>
</file>

<file path=xl/externalLinks/externalLink17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포장공"/>
      <sheetName val="포장 단위 수량"/>
      <sheetName val="빗물받이(910-510-410)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7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철주철거8.8"/>
      <sheetName val="철주8.8M신설"/>
      <sheetName val="철주신11.3M용"/>
      <sheetName val="철주철11.3M용"/>
      <sheetName val="빔신5M하부용"/>
      <sheetName val="빔철거5M하부용"/>
      <sheetName val="빔신5M상부용"/>
      <sheetName val="빔철5M상부용"/>
      <sheetName val="DS가대철거"/>
      <sheetName val="주변압기"/>
      <sheetName val="단로기용기초"/>
      <sheetName val="O,PT,LA기초"/>
      <sheetName val="지지주용기초"/>
      <sheetName val="지지주신"/>
      <sheetName val="빔7M신"/>
      <sheetName val="OT용가대신"/>
      <sheetName val="모선신설"/>
      <sheetName val="모선철거"/>
      <sheetName val="LA용가대신"/>
      <sheetName val="PT가대신"/>
      <sheetName val="DS가대신"/>
      <sheetName val="철주기초"/>
      <sheetName val="닛신4P기초"/>
      <sheetName val="효성CB 1P기초"/>
      <sheetName val="분전함신설"/>
      <sheetName val="접지1종"/>
      <sheetName val="기계경비(시간당)"/>
      <sheetName val="램머"/>
      <sheetName val="설비"/>
      <sheetName val="조명율표"/>
      <sheetName val="산출금액내역"/>
      <sheetName val="참조"/>
      <sheetName val="내역서"/>
      <sheetName val="직재"/>
      <sheetName val="을지"/>
      <sheetName val="Baby일위대가"/>
      <sheetName val="wall"/>
      <sheetName val="설비단가표"/>
      <sheetName val="Y-WORK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직접경비"/>
      <sheetName val="직접인건비"/>
      <sheetName val="자재대"/>
      <sheetName val="순공사비"/>
      <sheetName val="설계명세서"/>
      <sheetName val="인건비 "/>
      <sheetName val="경산"/>
      <sheetName val="관급자재"/>
      <sheetName val="WORK"/>
      <sheetName val="ITEM"/>
      <sheetName val="설계산출기초"/>
      <sheetName val="식재인부"/>
      <sheetName val="점검총괄"/>
      <sheetName val="단가"/>
      <sheetName val="기안"/>
      <sheetName val="노임"/>
      <sheetName val="DATE"/>
      <sheetName val="계정"/>
      <sheetName val="일위대가목차"/>
      <sheetName val="건축명"/>
      <sheetName val="기계명"/>
      <sheetName val="전기명"/>
      <sheetName val="토목명"/>
      <sheetName val="용수량(생활용수)"/>
      <sheetName val="일위대가"/>
      <sheetName val="평가데이터"/>
      <sheetName val="수량산출"/>
      <sheetName val="빗물받이(910-510-410)"/>
      <sheetName val="구천"/>
      <sheetName val="조명시설"/>
      <sheetName val="2003 일위대가"/>
      <sheetName val="총괄표"/>
      <sheetName val="인건비"/>
      <sheetName val="의왕실행"/>
      <sheetName val="자재단가"/>
      <sheetName val="노무비"/>
      <sheetName val="굴착현장"/>
      <sheetName val="Sheet1"/>
      <sheetName val="물가대비표"/>
      <sheetName val="총투입계"/>
      <sheetName val="공종단가"/>
      <sheetName val="2. 공원조도"/>
      <sheetName val="적점"/>
      <sheetName val="정부노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</sheetDataSet>
  </externalBook>
</externalLink>
</file>

<file path=xl/externalLinks/externalLink17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4"/>
      <sheetName val="Sheet2"/>
      <sheetName val="FRP산출근거"/>
      <sheetName val="사용자일위"/>
      <sheetName val="공비대비"/>
      <sheetName val="기초일위"/>
      <sheetName val="내역(중앙)"/>
      <sheetName val="내역(창신)"/>
      <sheetName val="data"/>
      <sheetName val="Sheet6"/>
      <sheetName val="4차원가계산서"/>
      <sheetName val="인건비"/>
      <sheetName val="개요"/>
      <sheetName val="노임"/>
      <sheetName val="노임(1차)"/>
      <sheetName val="갑지"/>
      <sheetName val="단위중량"/>
      <sheetName val="ILWI"/>
      <sheetName val="백룡교차로"/>
      <sheetName val="산정교차로"/>
      <sheetName val="신영교차로"/>
      <sheetName val="점검총괄"/>
      <sheetName val="조직"/>
      <sheetName val="빗물받이(910-510-410)"/>
      <sheetName val="노임단가"/>
      <sheetName val="부대대비"/>
      <sheetName val="냉연집계"/>
      <sheetName val="수량산출"/>
      <sheetName val="설계"/>
      <sheetName val="기초자료입력"/>
      <sheetName val="gyun"/>
      <sheetName val="분전함신설"/>
      <sheetName val="접지1종"/>
      <sheetName val="2002하반기노임기준"/>
      <sheetName val="Sheet1 (2)"/>
      <sheetName val="복구경비"/>
      <sheetName val="을지"/>
      <sheetName val="전신환매도율"/>
      <sheetName val="단가"/>
      <sheetName val="N賃率-職"/>
    </sheetNames>
    <sheetDataSet>
      <sheetData sheetId="0" refreshError="1">
        <row r="3">
          <cell r="D3">
            <v>400</v>
          </cell>
          <cell r="G3" t="str">
            <v>1. 터파기 [</v>
          </cell>
          <cell r="H3" t="str">
            <v>㎥]</v>
          </cell>
        </row>
        <row r="4">
          <cell r="G4" t="str">
            <v>1.78/6*[(2*2.968*1.9)*2.968+(2*1.9+2.968)*1.9] = 10.71</v>
          </cell>
        </row>
        <row r="5">
          <cell r="D5">
            <v>50</v>
          </cell>
          <cell r="G5" t="str">
            <v xml:space="preserve">a=1.900     b=1.900   </v>
          </cell>
        </row>
        <row r="6">
          <cell r="D6">
            <v>600</v>
          </cell>
          <cell r="E6">
            <v>1500</v>
          </cell>
          <cell r="G6" t="str">
            <v xml:space="preserve">2. 콘크리트 </v>
          </cell>
          <cell r="H6" t="str">
            <v>[㎥]</v>
          </cell>
        </row>
        <row r="7">
          <cell r="D7">
            <v>50</v>
          </cell>
          <cell r="G7" t="str">
            <v>0.3/6*[(2*0.6+0.7)*0.6+(2*0.7+0.6)*0.7]+(1.5*1.5*1.5)=3.5</v>
          </cell>
        </row>
        <row r="8">
          <cell r="D8">
            <v>400</v>
          </cell>
          <cell r="G8" t="str">
            <v>a=700</v>
          </cell>
          <cell r="H8" t="str">
            <v>b=700</v>
          </cell>
        </row>
        <row r="9">
          <cell r="G9" t="str">
            <v>3. 되메우기</v>
          </cell>
          <cell r="H9" t="str">
            <v>[㎥]</v>
          </cell>
        </row>
        <row r="11">
          <cell r="G11" t="str">
            <v xml:space="preserve">4. 잔토정리 </v>
          </cell>
          <cell r="H11" t="str">
            <v>[㎥]</v>
          </cell>
        </row>
        <row r="13">
          <cell r="B13" t="str">
            <v>400         50    600      50     400</v>
          </cell>
          <cell r="G13" t="str">
            <v>5. 거푸집</v>
          </cell>
          <cell r="H13" t="str">
            <v>㎡</v>
          </cell>
        </row>
        <row r="14">
          <cell r="G14" t="str">
            <v>(1/2*(0.6+0.7)*0.3)*4 + (1.5*1.5*4) + (1.5*0.4*2+0.7*0.4*2) = 11.54</v>
          </cell>
        </row>
        <row r="15">
          <cell r="B15">
            <v>1500</v>
          </cell>
        </row>
        <row r="16">
          <cell r="G16" t="str">
            <v xml:space="preserve">6. 다짐   </v>
          </cell>
          <cell r="H16" t="str">
            <v>[㎥]</v>
          </cell>
        </row>
        <row r="18">
          <cell r="G18" t="str">
            <v>7.전선관 (PE 16C)   [M]      :  3</v>
          </cell>
        </row>
        <row r="20">
          <cell r="C20">
            <v>2968</v>
          </cell>
          <cell r="G20" t="str">
            <v>8. 전선   (GV 5.5sqe)  [M]   :  4</v>
          </cell>
        </row>
        <row r="22">
          <cell r="B22">
            <v>1184</v>
          </cell>
          <cell r="C22">
            <v>600</v>
          </cell>
          <cell r="D22">
            <v>1184</v>
          </cell>
          <cell r="G22" t="str">
            <v>9. 접지봉  W/CLAMP   (14*1,000)  [EA]   :  1</v>
          </cell>
        </row>
        <row r="24">
          <cell r="G24" t="str">
            <v>10. 잡철물제작설치</v>
          </cell>
        </row>
        <row r="25">
          <cell r="B25">
            <v>300</v>
          </cell>
          <cell r="G25" t="str">
            <v>강관(흑관) 30.4kg/m *1.8m = 54.72</v>
          </cell>
        </row>
        <row r="26">
          <cell r="G26" t="str">
            <v>열연강판</v>
          </cell>
          <cell r="H26" t="str">
            <v>0.55*0.55*0.020*7850=47.49kg</v>
          </cell>
        </row>
        <row r="27">
          <cell r="B27">
            <v>1500</v>
          </cell>
          <cell r="C27">
            <v>700</v>
          </cell>
          <cell r="E27">
            <v>1780</v>
          </cell>
          <cell r="H27" t="str">
            <v>0.2*0.141*0.010*7850=2.21kg</v>
          </cell>
        </row>
        <row r="28">
          <cell r="G28" t="str">
            <v>앵글         5.91kg/m*1.2=7.09kg</v>
          </cell>
        </row>
        <row r="29">
          <cell r="G29" t="str">
            <v>합       계   108kg</v>
          </cell>
          <cell r="H29" t="str">
            <v>110kg</v>
          </cell>
        </row>
        <row r="31">
          <cell r="G31" t="str">
            <v xml:space="preserve">11. 잡철물 제작설치 [KG]  </v>
          </cell>
        </row>
        <row r="32">
          <cell r="G32" t="str">
            <v>통합주 하부 철 구조물 제작설치</v>
          </cell>
        </row>
        <row r="34">
          <cell r="B34">
            <v>200</v>
          </cell>
          <cell r="C34">
            <v>1500</v>
          </cell>
          <cell r="D34">
            <v>200</v>
          </cell>
          <cell r="G34" t="str">
            <v>12 앙카볼트   Φ26  5500L      8개</v>
          </cell>
        </row>
        <row r="36">
          <cell r="C36">
            <v>1900</v>
          </cell>
        </row>
        <row r="38">
          <cell r="B38" t="str">
            <v>부표 1호  측주식 통합주 (9M용)</v>
          </cell>
          <cell r="C38" t="str">
            <v xml:space="preserve">측주식 통합주                         </v>
          </cell>
        </row>
        <row r="40">
          <cell r="D40">
            <v>400</v>
          </cell>
          <cell r="G40" t="str">
            <v>1. 터파기 [</v>
          </cell>
          <cell r="H40" t="str">
            <v>㎥]</v>
          </cell>
        </row>
        <row r="41">
          <cell r="G41" t="str">
            <v>2.28/6*[(2*3.268+1.9)*3.268+(2*1.9+3.268)*1.9]=15.57</v>
          </cell>
        </row>
        <row r="42">
          <cell r="D42">
            <v>50</v>
          </cell>
          <cell r="G42" t="str">
            <v>a=1.900</v>
          </cell>
          <cell r="H42" t="str">
            <v>b=1.900</v>
          </cell>
        </row>
        <row r="43">
          <cell r="D43">
            <v>600</v>
          </cell>
          <cell r="E43">
            <v>1500</v>
          </cell>
          <cell r="G43" t="str">
            <v xml:space="preserve">2. 콘크리트 </v>
          </cell>
          <cell r="H43" t="str">
            <v>[㎥]</v>
          </cell>
        </row>
        <row r="44">
          <cell r="D44">
            <v>50</v>
          </cell>
          <cell r="G44" t="str">
            <v>0.3/6*[(2*0.6+0.7)*0.6+(2*0.7+0.6)*0.7]+((1.5*1.5*2)=4.62</v>
          </cell>
        </row>
        <row r="45">
          <cell r="D45">
            <v>400</v>
          </cell>
          <cell r="G45" t="str">
            <v>a=700</v>
          </cell>
          <cell r="H45" t="str">
            <v>b=700</v>
          </cell>
        </row>
        <row r="46">
          <cell r="G46" t="str">
            <v>3. 되메우기</v>
          </cell>
          <cell r="H46" t="str">
            <v>[㎥]</v>
          </cell>
        </row>
        <row r="48">
          <cell r="G48" t="str">
            <v xml:space="preserve">4. 잔토정리 </v>
          </cell>
          <cell r="H48" t="str">
            <v>[㎥]</v>
          </cell>
        </row>
        <row r="50">
          <cell r="B50" t="str">
            <v xml:space="preserve">  400         50    600      50     400</v>
          </cell>
          <cell r="G50" t="str">
            <v>5. 거푸집</v>
          </cell>
          <cell r="H50" t="str">
            <v>㎡</v>
          </cell>
        </row>
        <row r="51">
          <cell r="G51" t="str">
            <v>[1/2*(0.6+0.7)*0.3*4]+(1.5*2*4)+(1.5*0.4*2+0.7*0.4*2)=14.54</v>
          </cell>
        </row>
        <row r="52">
          <cell r="B52">
            <v>1500</v>
          </cell>
        </row>
        <row r="53">
          <cell r="G53" t="str">
            <v xml:space="preserve">6. 다짐   </v>
          </cell>
          <cell r="H53" t="str">
            <v>[㎥]</v>
          </cell>
        </row>
        <row r="55">
          <cell r="G55" t="str">
            <v>7.전선관 (PE 16C)   [M]      :  3</v>
          </cell>
        </row>
        <row r="57">
          <cell r="C57">
            <v>3268</v>
          </cell>
          <cell r="G57" t="str">
            <v>8. 전선   (GV 5.5sqe)  [M]   :  4</v>
          </cell>
        </row>
        <row r="59">
          <cell r="B59">
            <v>1334</v>
          </cell>
          <cell r="C59">
            <v>600</v>
          </cell>
          <cell r="D59">
            <v>1334</v>
          </cell>
          <cell r="G59" t="str">
            <v>9. 접지봉  W/CLAMP   (14*1,000)  [EA]   :  1</v>
          </cell>
        </row>
        <row r="61">
          <cell r="G61" t="str">
            <v>10. 잡철물제작설치   [kg]</v>
          </cell>
        </row>
        <row r="62">
          <cell r="B62">
            <v>300</v>
          </cell>
          <cell r="G62" t="str">
            <v>강관(흑관) 30.4kg/m*2.3m = 69.92</v>
          </cell>
        </row>
        <row r="63">
          <cell r="G63" t="str">
            <v>열연강판</v>
          </cell>
          <cell r="H63" t="str">
            <v>0.55*0.55*0.020*7850=47.49</v>
          </cell>
        </row>
        <row r="64">
          <cell r="B64">
            <v>2000</v>
          </cell>
          <cell r="C64">
            <v>700</v>
          </cell>
          <cell r="E64">
            <v>2280</v>
          </cell>
          <cell r="H64" t="str">
            <v>0.2*0.141*0.010*7850=2.21kg</v>
          </cell>
        </row>
        <row r="65">
          <cell r="G65" t="str">
            <v>앵글         5.91kg/m*1.2=7.09kg</v>
          </cell>
        </row>
        <row r="66">
          <cell r="G66" t="str">
            <v>합       계   108kg</v>
          </cell>
          <cell r="H66" t="str">
            <v>125kg</v>
          </cell>
        </row>
        <row r="68">
          <cell r="G68" t="str">
            <v xml:space="preserve">11. 잡철물 제작설치  </v>
          </cell>
        </row>
        <row r="69">
          <cell r="G69" t="str">
            <v>통합주 하부 철 구조물 제작설치</v>
          </cell>
        </row>
        <row r="71">
          <cell r="B71">
            <v>200</v>
          </cell>
          <cell r="C71">
            <v>1500</v>
          </cell>
          <cell r="D71">
            <v>200</v>
          </cell>
        </row>
        <row r="73">
          <cell r="C73">
            <v>1900</v>
          </cell>
        </row>
        <row r="75">
          <cell r="B75" t="str">
            <v xml:space="preserve">부표 1호  가로등주 기초  </v>
          </cell>
        </row>
        <row r="76">
          <cell r="G76" t="str">
            <v>1. 터파기</v>
          </cell>
          <cell r="H76" t="str">
            <v>[㎥]</v>
          </cell>
        </row>
        <row r="77">
          <cell r="D77">
            <v>150</v>
          </cell>
          <cell r="G77" t="str">
            <v>1/6*[(2*1.8+1.2)*1.3+(2*1.2+1.8)*1]=1.74</v>
          </cell>
        </row>
        <row r="78">
          <cell r="G78" t="str">
            <v>a=1200</v>
          </cell>
          <cell r="H78" t="str">
            <v>b=1000</v>
          </cell>
        </row>
        <row r="79">
          <cell r="D79">
            <v>500</v>
          </cell>
          <cell r="G79" t="str">
            <v>2. 콘크리트</v>
          </cell>
          <cell r="H79" t="str">
            <v>[㎥]</v>
          </cell>
        </row>
        <row r="80">
          <cell r="D80">
            <v>800</v>
          </cell>
          <cell r="G80" t="str">
            <v>1.02/6*[(2*0.8+0.5)*0.8+(2*0.5+0.8)*0.5]=0.43</v>
          </cell>
        </row>
        <row r="81">
          <cell r="G81" t="str">
            <v>a=500</v>
          </cell>
          <cell r="H81" t="str">
            <v>b=500</v>
          </cell>
        </row>
        <row r="82">
          <cell r="D82">
            <v>150</v>
          </cell>
          <cell r="G82" t="str">
            <v>3. 되메우기</v>
          </cell>
          <cell r="H82" t="str">
            <v>[㎥]</v>
          </cell>
        </row>
        <row r="84">
          <cell r="G84" t="str">
            <v>4. 잔토정리</v>
          </cell>
          <cell r="H84" t="str">
            <v>[㎥]</v>
          </cell>
        </row>
        <row r="85">
          <cell r="B85">
            <v>50</v>
          </cell>
          <cell r="C85">
            <v>300</v>
          </cell>
        </row>
        <row r="86">
          <cell r="B86">
            <v>800</v>
          </cell>
          <cell r="G86" t="str">
            <v>5. 거푸집</v>
          </cell>
          <cell r="H86" t="str">
            <v>㎡</v>
          </cell>
        </row>
        <row r="87">
          <cell r="G87" t="str">
            <v>1/2*(0.5+0.8)*1.02*4=2.65</v>
          </cell>
        </row>
        <row r="89">
          <cell r="G89" t="str">
            <v>6. 다짐</v>
          </cell>
          <cell r="H89" t="str">
            <v>[㎥]</v>
          </cell>
        </row>
        <row r="91">
          <cell r="G91" t="str">
            <v>7. 앙카볼트</v>
          </cell>
          <cell r="H91" t="str">
            <v>24*450</v>
          </cell>
        </row>
        <row r="92">
          <cell r="C92">
            <v>1300</v>
          </cell>
        </row>
        <row r="93">
          <cell r="G93" t="str">
            <v>8.전선관 (PE16C)         :1</v>
          </cell>
        </row>
        <row r="94">
          <cell r="B94">
            <v>500</v>
          </cell>
          <cell r="C94">
            <v>800</v>
          </cell>
          <cell r="E94">
            <v>20</v>
          </cell>
        </row>
        <row r="95">
          <cell r="G95" t="str">
            <v>9. 전선  (GV5.5sqe)   [m]    :3</v>
          </cell>
        </row>
      </sheetData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</sheetDataSet>
  </externalBook>
</externalLink>
</file>

<file path=xl/externalLinks/externalLink17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Sheet1"/>
      <sheetName val="설계예산서"/>
    </sheetNames>
    <sheetDataSet>
      <sheetData sheetId="0"/>
      <sheetData sheetId="1">
        <row r="443">
          <cell r="I443">
            <v>0</v>
          </cell>
        </row>
        <row r="444">
          <cell r="I444">
            <v>0</v>
          </cell>
        </row>
        <row r="445">
          <cell r="I445">
            <v>0</v>
          </cell>
        </row>
        <row r="446">
          <cell r="I446">
            <v>0</v>
          </cell>
        </row>
        <row r="447">
          <cell r="I447">
            <v>0</v>
          </cell>
        </row>
        <row r="448">
          <cell r="I448">
            <v>0</v>
          </cell>
        </row>
        <row r="449">
          <cell r="I449">
            <v>0</v>
          </cell>
        </row>
        <row r="450">
          <cell r="I450">
            <v>0</v>
          </cell>
        </row>
        <row r="451">
          <cell r="I451">
            <v>0</v>
          </cell>
        </row>
        <row r="452">
          <cell r="I452">
            <v>0</v>
          </cell>
        </row>
        <row r="453">
          <cell r="I453">
            <v>0</v>
          </cell>
        </row>
        <row r="454">
          <cell r="I454">
            <v>0</v>
          </cell>
        </row>
        <row r="455">
          <cell r="I455">
            <v>0</v>
          </cell>
        </row>
        <row r="456">
          <cell r="I456">
            <v>0</v>
          </cell>
        </row>
        <row r="457">
          <cell r="I457">
            <v>0</v>
          </cell>
        </row>
        <row r="458">
          <cell r="I458">
            <v>0</v>
          </cell>
        </row>
        <row r="459">
          <cell r="I459">
            <v>0</v>
          </cell>
        </row>
        <row r="460">
          <cell r="I460">
            <v>0</v>
          </cell>
        </row>
        <row r="461">
          <cell r="I461">
            <v>0</v>
          </cell>
        </row>
        <row r="462">
          <cell r="I462">
            <v>0</v>
          </cell>
        </row>
        <row r="463">
          <cell r="I463">
            <v>0</v>
          </cell>
        </row>
        <row r="464">
          <cell r="I464">
            <v>0</v>
          </cell>
        </row>
        <row r="465">
          <cell r="I465">
            <v>0</v>
          </cell>
        </row>
        <row r="466">
          <cell r="I466">
            <v>0</v>
          </cell>
        </row>
        <row r="467">
          <cell r="I467">
            <v>0</v>
          </cell>
        </row>
        <row r="468">
          <cell r="I468">
            <v>0</v>
          </cell>
        </row>
        <row r="469">
          <cell r="I469">
            <v>0</v>
          </cell>
        </row>
        <row r="470">
          <cell r="I470">
            <v>0</v>
          </cell>
        </row>
        <row r="471">
          <cell r="I471">
            <v>0</v>
          </cell>
        </row>
        <row r="472">
          <cell r="I472">
            <v>0</v>
          </cell>
        </row>
        <row r="473">
          <cell r="I473">
            <v>0</v>
          </cell>
        </row>
        <row r="474">
          <cell r="I474">
            <v>0</v>
          </cell>
        </row>
        <row r="475">
          <cell r="I475">
            <v>0</v>
          </cell>
        </row>
        <row r="476">
          <cell r="I476">
            <v>0</v>
          </cell>
        </row>
        <row r="477">
          <cell r="I477">
            <v>0</v>
          </cell>
        </row>
        <row r="478">
          <cell r="I478">
            <v>0</v>
          </cell>
        </row>
        <row r="479">
          <cell r="I479">
            <v>0</v>
          </cell>
        </row>
        <row r="480">
          <cell r="I480">
            <v>0</v>
          </cell>
        </row>
        <row r="481">
          <cell r="I481">
            <v>0</v>
          </cell>
        </row>
        <row r="482">
          <cell r="I482">
            <v>0</v>
          </cell>
        </row>
        <row r="483">
          <cell r="I483">
            <v>0</v>
          </cell>
        </row>
        <row r="484">
          <cell r="I484">
            <v>0</v>
          </cell>
        </row>
        <row r="485">
          <cell r="I485">
            <v>0</v>
          </cell>
        </row>
        <row r="486">
          <cell r="I486">
            <v>0</v>
          </cell>
        </row>
        <row r="487">
          <cell r="I487">
            <v>0</v>
          </cell>
        </row>
        <row r="488">
          <cell r="I488">
            <v>0</v>
          </cell>
        </row>
        <row r="489">
          <cell r="I489">
            <v>0</v>
          </cell>
        </row>
        <row r="490">
          <cell r="I490">
            <v>0</v>
          </cell>
        </row>
        <row r="491">
          <cell r="I491">
            <v>0</v>
          </cell>
        </row>
        <row r="492">
          <cell r="I492">
            <v>0</v>
          </cell>
        </row>
        <row r="493">
          <cell r="I493">
            <v>0</v>
          </cell>
        </row>
        <row r="494">
          <cell r="I494">
            <v>0</v>
          </cell>
        </row>
        <row r="495">
          <cell r="I495">
            <v>0</v>
          </cell>
        </row>
        <row r="496">
          <cell r="I496">
            <v>0</v>
          </cell>
        </row>
        <row r="497">
          <cell r="I497">
            <v>0</v>
          </cell>
        </row>
        <row r="498">
          <cell r="I498">
            <v>0</v>
          </cell>
        </row>
        <row r="499">
          <cell r="I499">
            <v>0</v>
          </cell>
        </row>
        <row r="500">
          <cell r="I500">
            <v>0</v>
          </cell>
        </row>
        <row r="501">
          <cell r="I501">
            <v>0</v>
          </cell>
        </row>
        <row r="502">
          <cell r="I502">
            <v>0</v>
          </cell>
        </row>
        <row r="503">
          <cell r="I503">
            <v>0</v>
          </cell>
        </row>
        <row r="504">
          <cell r="I504">
            <v>0</v>
          </cell>
        </row>
        <row r="505">
          <cell r="I505">
            <v>0</v>
          </cell>
        </row>
        <row r="506">
          <cell r="I506">
            <v>0</v>
          </cell>
        </row>
        <row r="507">
          <cell r="I507">
            <v>0</v>
          </cell>
        </row>
        <row r="508">
          <cell r="I508">
            <v>0</v>
          </cell>
        </row>
        <row r="509">
          <cell r="I509">
            <v>0</v>
          </cell>
        </row>
        <row r="510">
          <cell r="I510">
            <v>0</v>
          </cell>
        </row>
        <row r="511">
          <cell r="I511">
            <v>0</v>
          </cell>
        </row>
        <row r="512">
          <cell r="I512">
            <v>0</v>
          </cell>
        </row>
        <row r="513">
          <cell r="I513">
            <v>0</v>
          </cell>
        </row>
        <row r="514">
          <cell r="I514">
            <v>0</v>
          </cell>
        </row>
        <row r="515">
          <cell r="I515">
            <v>0</v>
          </cell>
        </row>
        <row r="516">
          <cell r="I516">
            <v>0</v>
          </cell>
        </row>
        <row r="517">
          <cell r="I517">
            <v>0</v>
          </cell>
        </row>
        <row r="518">
          <cell r="I518">
            <v>0</v>
          </cell>
        </row>
        <row r="519">
          <cell r="I519">
            <v>0</v>
          </cell>
        </row>
        <row r="520">
          <cell r="I520">
            <v>0</v>
          </cell>
        </row>
        <row r="521">
          <cell r="I521">
            <v>0</v>
          </cell>
        </row>
        <row r="522">
          <cell r="I522">
            <v>0</v>
          </cell>
        </row>
        <row r="523">
          <cell r="I523">
            <v>0</v>
          </cell>
        </row>
        <row r="524">
          <cell r="I524">
            <v>0</v>
          </cell>
        </row>
        <row r="525">
          <cell r="I525">
            <v>0</v>
          </cell>
        </row>
        <row r="526">
          <cell r="I526">
            <v>0</v>
          </cell>
        </row>
        <row r="527">
          <cell r="I527">
            <v>0</v>
          </cell>
        </row>
        <row r="528">
          <cell r="I528">
            <v>0</v>
          </cell>
        </row>
        <row r="529">
          <cell r="I529">
            <v>0</v>
          </cell>
        </row>
        <row r="530">
          <cell r="I530">
            <v>0</v>
          </cell>
        </row>
        <row r="531">
          <cell r="I531">
            <v>0</v>
          </cell>
        </row>
        <row r="532">
          <cell r="I532">
            <v>0</v>
          </cell>
        </row>
        <row r="533">
          <cell r="I533">
            <v>0</v>
          </cell>
        </row>
        <row r="534">
          <cell r="I534">
            <v>0</v>
          </cell>
        </row>
        <row r="535">
          <cell r="I535">
            <v>0</v>
          </cell>
        </row>
        <row r="536">
          <cell r="I536">
            <v>0</v>
          </cell>
        </row>
        <row r="537">
          <cell r="I537">
            <v>0</v>
          </cell>
        </row>
        <row r="538">
          <cell r="I538">
            <v>0</v>
          </cell>
        </row>
        <row r="539">
          <cell r="I539">
            <v>0</v>
          </cell>
        </row>
        <row r="540">
          <cell r="I540">
            <v>0</v>
          </cell>
        </row>
        <row r="541">
          <cell r="I541">
            <v>0</v>
          </cell>
        </row>
        <row r="542">
          <cell r="I542">
            <v>0</v>
          </cell>
        </row>
        <row r="543">
          <cell r="I543">
            <v>0</v>
          </cell>
        </row>
        <row r="544">
          <cell r="I544">
            <v>0</v>
          </cell>
        </row>
        <row r="545">
          <cell r="I545">
            <v>0</v>
          </cell>
        </row>
        <row r="546">
          <cell r="I546">
            <v>0</v>
          </cell>
        </row>
        <row r="547">
          <cell r="I547">
            <v>0</v>
          </cell>
        </row>
        <row r="548">
          <cell r="I548">
            <v>0</v>
          </cell>
        </row>
        <row r="549">
          <cell r="I549">
            <v>0</v>
          </cell>
        </row>
        <row r="550">
          <cell r="I550">
            <v>0</v>
          </cell>
        </row>
        <row r="551">
          <cell r="I551">
            <v>0</v>
          </cell>
        </row>
        <row r="552">
          <cell r="I552">
            <v>0</v>
          </cell>
        </row>
        <row r="553">
          <cell r="I553">
            <v>0</v>
          </cell>
        </row>
        <row r="554">
          <cell r="I554">
            <v>0</v>
          </cell>
        </row>
        <row r="555">
          <cell r="I555">
            <v>0</v>
          </cell>
        </row>
        <row r="556">
          <cell r="I556">
            <v>0</v>
          </cell>
        </row>
        <row r="557">
          <cell r="I557">
            <v>0</v>
          </cell>
        </row>
        <row r="558">
          <cell r="I558">
            <v>0</v>
          </cell>
        </row>
        <row r="559">
          <cell r="I559">
            <v>0</v>
          </cell>
        </row>
        <row r="560">
          <cell r="I560">
            <v>0</v>
          </cell>
        </row>
        <row r="561">
          <cell r="I561">
            <v>0</v>
          </cell>
        </row>
        <row r="562">
          <cell r="I562">
            <v>0</v>
          </cell>
        </row>
        <row r="563">
          <cell r="I563">
            <v>0</v>
          </cell>
        </row>
        <row r="564">
          <cell r="I564">
            <v>0</v>
          </cell>
        </row>
        <row r="565">
          <cell r="I565">
            <v>0</v>
          </cell>
        </row>
        <row r="566">
          <cell r="I566">
            <v>0</v>
          </cell>
        </row>
        <row r="567">
          <cell r="I567">
            <v>0</v>
          </cell>
        </row>
        <row r="568">
          <cell r="I568">
            <v>0</v>
          </cell>
        </row>
        <row r="569">
          <cell r="I569">
            <v>0</v>
          </cell>
        </row>
        <row r="570">
          <cell r="I570">
            <v>0</v>
          </cell>
        </row>
        <row r="571">
          <cell r="I571">
            <v>0</v>
          </cell>
        </row>
        <row r="572">
          <cell r="I572">
            <v>0</v>
          </cell>
        </row>
        <row r="573">
          <cell r="I573">
            <v>0</v>
          </cell>
        </row>
        <row r="574">
          <cell r="I574">
            <v>0</v>
          </cell>
        </row>
        <row r="575">
          <cell r="I575">
            <v>0</v>
          </cell>
        </row>
        <row r="576">
          <cell r="I576">
            <v>0</v>
          </cell>
        </row>
        <row r="577">
          <cell r="I577">
            <v>0</v>
          </cell>
        </row>
        <row r="578">
          <cell r="I578">
            <v>0</v>
          </cell>
        </row>
        <row r="579">
          <cell r="I579">
            <v>0</v>
          </cell>
        </row>
        <row r="580">
          <cell r="I580">
            <v>0</v>
          </cell>
        </row>
        <row r="581">
          <cell r="I581">
            <v>0</v>
          </cell>
        </row>
        <row r="582">
          <cell r="I582">
            <v>0</v>
          </cell>
        </row>
        <row r="583">
          <cell r="I583">
            <v>0</v>
          </cell>
        </row>
        <row r="584">
          <cell r="I584">
            <v>0</v>
          </cell>
        </row>
        <row r="585">
          <cell r="I585">
            <v>0</v>
          </cell>
        </row>
        <row r="586">
          <cell r="I586">
            <v>0</v>
          </cell>
        </row>
        <row r="587">
          <cell r="I587">
            <v>0</v>
          </cell>
        </row>
        <row r="588">
          <cell r="I588">
            <v>0</v>
          </cell>
        </row>
        <row r="589">
          <cell r="I589">
            <v>0</v>
          </cell>
        </row>
        <row r="590">
          <cell r="I590">
            <v>0</v>
          </cell>
        </row>
        <row r="591">
          <cell r="I591">
            <v>0</v>
          </cell>
        </row>
        <row r="592">
          <cell r="I592">
            <v>0</v>
          </cell>
        </row>
        <row r="593">
          <cell r="I593">
            <v>0</v>
          </cell>
        </row>
        <row r="594">
          <cell r="I594">
            <v>0</v>
          </cell>
        </row>
        <row r="595">
          <cell r="I595">
            <v>0</v>
          </cell>
        </row>
        <row r="596">
          <cell r="I596">
            <v>0</v>
          </cell>
        </row>
        <row r="597">
          <cell r="I597">
            <v>0</v>
          </cell>
        </row>
        <row r="598">
          <cell r="I598">
            <v>0</v>
          </cell>
        </row>
        <row r="599">
          <cell r="I599">
            <v>0</v>
          </cell>
        </row>
        <row r="600">
          <cell r="I600">
            <v>0</v>
          </cell>
        </row>
        <row r="601">
          <cell r="I601">
            <v>0</v>
          </cell>
        </row>
        <row r="602">
          <cell r="I602">
            <v>0</v>
          </cell>
        </row>
        <row r="603">
          <cell r="I603">
            <v>0</v>
          </cell>
        </row>
        <row r="604">
          <cell r="I604">
            <v>0</v>
          </cell>
        </row>
        <row r="605">
          <cell r="I605">
            <v>0</v>
          </cell>
        </row>
        <row r="606">
          <cell r="I606">
            <v>0</v>
          </cell>
        </row>
        <row r="607">
          <cell r="I607">
            <v>0</v>
          </cell>
        </row>
        <row r="608">
          <cell r="I608">
            <v>0</v>
          </cell>
        </row>
        <row r="609">
          <cell r="I609">
            <v>0</v>
          </cell>
        </row>
        <row r="610">
          <cell r="I610">
            <v>0</v>
          </cell>
        </row>
        <row r="611">
          <cell r="I611">
            <v>0</v>
          </cell>
        </row>
        <row r="612">
          <cell r="I612">
            <v>0</v>
          </cell>
        </row>
        <row r="613">
          <cell r="I613">
            <v>0</v>
          </cell>
        </row>
        <row r="614">
          <cell r="I614">
            <v>0</v>
          </cell>
        </row>
        <row r="615">
          <cell r="I615">
            <v>0</v>
          </cell>
        </row>
        <row r="616">
          <cell r="I616">
            <v>0</v>
          </cell>
        </row>
        <row r="617">
          <cell r="I617">
            <v>0</v>
          </cell>
        </row>
        <row r="618">
          <cell r="I618">
            <v>0</v>
          </cell>
        </row>
        <row r="619">
          <cell r="I619">
            <v>0</v>
          </cell>
        </row>
        <row r="620">
          <cell r="I620">
            <v>0</v>
          </cell>
        </row>
        <row r="621">
          <cell r="I621">
            <v>0</v>
          </cell>
        </row>
        <row r="622">
          <cell r="I622">
            <v>0</v>
          </cell>
        </row>
        <row r="623">
          <cell r="I623">
            <v>0</v>
          </cell>
        </row>
        <row r="624">
          <cell r="I624">
            <v>0</v>
          </cell>
        </row>
        <row r="625">
          <cell r="I625">
            <v>0</v>
          </cell>
        </row>
        <row r="626">
          <cell r="I626">
            <v>0</v>
          </cell>
        </row>
        <row r="627">
          <cell r="I627">
            <v>0</v>
          </cell>
        </row>
        <row r="628">
          <cell r="I628">
            <v>0</v>
          </cell>
        </row>
        <row r="629">
          <cell r="I629">
            <v>0</v>
          </cell>
        </row>
        <row r="630">
          <cell r="I630">
            <v>0</v>
          </cell>
        </row>
        <row r="631">
          <cell r="I631">
            <v>0</v>
          </cell>
        </row>
        <row r="632">
          <cell r="I632">
            <v>0</v>
          </cell>
        </row>
        <row r="633">
          <cell r="I633">
            <v>0</v>
          </cell>
        </row>
        <row r="634">
          <cell r="I634">
            <v>0</v>
          </cell>
        </row>
        <row r="635">
          <cell r="I635">
            <v>0</v>
          </cell>
        </row>
        <row r="636">
          <cell r="I636">
            <v>0</v>
          </cell>
        </row>
        <row r="637">
          <cell r="I637">
            <v>0</v>
          </cell>
        </row>
        <row r="638">
          <cell r="I638">
            <v>0</v>
          </cell>
        </row>
        <row r="639">
          <cell r="I639">
            <v>0</v>
          </cell>
        </row>
        <row r="640">
          <cell r="I640">
            <v>0</v>
          </cell>
        </row>
        <row r="641">
          <cell r="I641">
            <v>0</v>
          </cell>
        </row>
        <row r="642">
          <cell r="I642">
            <v>0</v>
          </cell>
        </row>
        <row r="643">
          <cell r="I643">
            <v>0</v>
          </cell>
        </row>
        <row r="644">
          <cell r="I644">
            <v>0</v>
          </cell>
        </row>
        <row r="645">
          <cell r="I645">
            <v>0</v>
          </cell>
        </row>
        <row r="646">
          <cell r="I646">
            <v>0</v>
          </cell>
        </row>
        <row r="647">
          <cell r="I647">
            <v>0</v>
          </cell>
        </row>
        <row r="648">
          <cell r="I648">
            <v>0</v>
          </cell>
        </row>
        <row r="649">
          <cell r="I649">
            <v>0</v>
          </cell>
        </row>
        <row r="650">
          <cell r="I650">
            <v>0</v>
          </cell>
        </row>
        <row r="651">
          <cell r="I651">
            <v>0</v>
          </cell>
        </row>
        <row r="652">
          <cell r="I652">
            <v>0</v>
          </cell>
        </row>
        <row r="653">
          <cell r="I653">
            <v>0</v>
          </cell>
        </row>
        <row r="654">
          <cell r="I654">
            <v>0</v>
          </cell>
        </row>
        <row r="655">
          <cell r="I655">
            <v>0</v>
          </cell>
        </row>
        <row r="656">
          <cell r="I656">
            <v>0</v>
          </cell>
        </row>
        <row r="657">
          <cell r="I657">
            <v>0</v>
          </cell>
        </row>
        <row r="658">
          <cell r="I658">
            <v>0</v>
          </cell>
        </row>
        <row r="659">
          <cell r="I659">
            <v>0</v>
          </cell>
        </row>
        <row r="660">
          <cell r="I660">
            <v>0</v>
          </cell>
        </row>
        <row r="661">
          <cell r="I661">
            <v>0</v>
          </cell>
        </row>
        <row r="662">
          <cell r="I662">
            <v>0</v>
          </cell>
        </row>
        <row r="663">
          <cell r="I663">
            <v>0</v>
          </cell>
        </row>
        <row r="664">
          <cell r="I664">
            <v>0</v>
          </cell>
        </row>
        <row r="665">
          <cell r="I665">
            <v>0</v>
          </cell>
        </row>
        <row r="666">
          <cell r="I666">
            <v>0</v>
          </cell>
        </row>
        <row r="667">
          <cell r="I667">
            <v>0</v>
          </cell>
        </row>
        <row r="668">
          <cell r="I668">
            <v>0</v>
          </cell>
        </row>
        <row r="669">
          <cell r="I669">
            <v>0</v>
          </cell>
        </row>
        <row r="670">
          <cell r="I670">
            <v>0</v>
          </cell>
        </row>
        <row r="671">
          <cell r="I671">
            <v>0</v>
          </cell>
        </row>
        <row r="672">
          <cell r="I672">
            <v>0</v>
          </cell>
        </row>
        <row r="673">
          <cell r="I673">
            <v>0</v>
          </cell>
        </row>
        <row r="674">
          <cell r="I674">
            <v>0</v>
          </cell>
        </row>
        <row r="675">
          <cell r="I675">
            <v>0</v>
          </cell>
        </row>
        <row r="676">
          <cell r="I676">
            <v>0</v>
          </cell>
        </row>
        <row r="677">
          <cell r="I677">
            <v>0</v>
          </cell>
        </row>
        <row r="678">
          <cell r="I678">
            <v>0</v>
          </cell>
        </row>
        <row r="679">
          <cell r="I679">
            <v>0</v>
          </cell>
        </row>
        <row r="680">
          <cell r="I680">
            <v>0</v>
          </cell>
        </row>
        <row r="681">
          <cell r="I681">
            <v>0</v>
          </cell>
        </row>
        <row r="682">
          <cell r="I682">
            <v>0</v>
          </cell>
        </row>
        <row r="683">
          <cell r="I683">
            <v>0</v>
          </cell>
        </row>
        <row r="684">
          <cell r="I684">
            <v>0</v>
          </cell>
        </row>
        <row r="685">
          <cell r="I685">
            <v>0</v>
          </cell>
        </row>
        <row r="686">
          <cell r="I686">
            <v>0</v>
          </cell>
        </row>
        <row r="687">
          <cell r="I687">
            <v>0</v>
          </cell>
        </row>
        <row r="688">
          <cell r="I688">
            <v>0</v>
          </cell>
        </row>
        <row r="689">
          <cell r="I689">
            <v>0</v>
          </cell>
        </row>
        <row r="690">
          <cell r="I690">
            <v>0</v>
          </cell>
        </row>
        <row r="691">
          <cell r="I691">
            <v>0</v>
          </cell>
        </row>
        <row r="692">
          <cell r="I692">
            <v>0</v>
          </cell>
        </row>
        <row r="693">
          <cell r="I693">
            <v>0</v>
          </cell>
        </row>
        <row r="694">
          <cell r="I694">
            <v>0</v>
          </cell>
        </row>
        <row r="695">
          <cell r="I695">
            <v>0</v>
          </cell>
        </row>
        <row r="696">
          <cell r="I696">
            <v>0</v>
          </cell>
        </row>
        <row r="697">
          <cell r="I697">
            <v>0</v>
          </cell>
        </row>
        <row r="698">
          <cell r="I698">
            <v>0</v>
          </cell>
        </row>
        <row r="699">
          <cell r="I699">
            <v>0</v>
          </cell>
        </row>
        <row r="700">
          <cell r="I700">
            <v>0</v>
          </cell>
        </row>
        <row r="701">
          <cell r="I701">
            <v>0</v>
          </cell>
        </row>
        <row r="702">
          <cell r="I702">
            <v>0</v>
          </cell>
        </row>
        <row r="703">
          <cell r="I703">
            <v>0</v>
          </cell>
        </row>
        <row r="704">
          <cell r="I704">
            <v>0</v>
          </cell>
        </row>
        <row r="705">
          <cell r="I705">
            <v>0</v>
          </cell>
        </row>
        <row r="706">
          <cell r="I706">
            <v>0</v>
          </cell>
        </row>
        <row r="707">
          <cell r="I707">
            <v>0</v>
          </cell>
        </row>
        <row r="708">
          <cell r="I708">
            <v>0</v>
          </cell>
        </row>
        <row r="709">
          <cell r="I709">
            <v>0</v>
          </cell>
        </row>
        <row r="710">
          <cell r="I710">
            <v>0</v>
          </cell>
        </row>
        <row r="711">
          <cell r="I711">
            <v>0</v>
          </cell>
        </row>
        <row r="712">
          <cell r="I712">
            <v>0</v>
          </cell>
        </row>
        <row r="713">
          <cell r="I713">
            <v>0</v>
          </cell>
        </row>
        <row r="714">
          <cell r="I714">
            <v>0</v>
          </cell>
        </row>
        <row r="715">
          <cell r="I715">
            <v>0</v>
          </cell>
        </row>
        <row r="716">
          <cell r="I716">
            <v>0</v>
          </cell>
        </row>
        <row r="717">
          <cell r="I717">
            <v>0</v>
          </cell>
        </row>
        <row r="718">
          <cell r="I718">
            <v>0</v>
          </cell>
        </row>
        <row r="719">
          <cell r="I719">
            <v>0</v>
          </cell>
        </row>
        <row r="720">
          <cell r="I720">
            <v>0</v>
          </cell>
        </row>
        <row r="721">
          <cell r="I721">
            <v>0</v>
          </cell>
        </row>
        <row r="722">
          <cell r="I722">
            <v>0</v>
          </cell>
        </row>
        <row r="723">
          <cell r="I723">
            <v>0</v>
          </cell>
        </row>
        <row r="724">
          <cell r="I724">
            <v>0</v>
          </cell>
        </row>
        <row r="725">
          <cell r="I725">
            <v>0</v>
          </cell>
        </row>
        <row r="726">
          <cell r="I726">
            <v>0</v>
          </cell>
        </row>
        <row r="727">
          <cell r="I727">
            <v>0</v>
          </cell>
        </row>
        <row r="728">
          <cell r="I728">
            <v>0</v>
          </cell>
        </row>
        <row r="729">
          <cell r="I729">
            <v>0</v>
          </cell>
        </row>
        <row r="730">
          <cell r="I730">
            <v>0</v>
          </cell>
        </row>
        <row r="731">
          <cell r="I731">
            <v>0</v>
          </cell>
        </row>
        <row r="732">
          <cell r="I732">
            <v>0</v>
          </cell>
        </row>
        <row r="733">
          <cell r="I733">
            <v>0</v>
          </cell>
        </row>
        <row r="734">
          <cell r="I734">
            <v>0</v>
          </cell>
        </row>
        <row r="735">
          <cell r="I735">
            <v>0</v>
          </cell>
        </row>
        <row r="736">
          <cell r="I736">
            <v>0</v>
          </cell>
        </row>
        <row r="737">
          <cell r="I737">
            <v>0</v>
          </cell>
        </row>
        <row r="738">
          <cell r="I738">
            <v>0</v>
          </cell>
        </row>
        <row r="739">
          <cell r="I739">
            <v>0</v>
          </cell>
        </row>
        <row r="740">
          <cell r="I740">
            <v>0</v>
          </cell>
        </row>
        <row r="741">
          <cell r="I741">
            <v>0</v>
          </cell>
        </row>
        <row r="742">
          <cell r="I742">
            <v>0</v>
          </cell>
        </row>
        <row r="743">
          <cell r="I743">
            <v>0</v>
          </cell>
        </row>
        <row r="744">
          <cell r="I744">
            <v>0</v>
          </cell>
        </row>
        <row r="745">
          <cell r="I745">
            <v>0</v>
          </cell>
        </row>
        <row r="746">
          <cell r="I746">
            <v>0</v>
          </cell>
        </row>
        <row r="747">
          <cell r="I747">
            <v>0</v>
          </cell>
        </row>
        <row r="748">
          <cell r="I748">
            <v>0</v>
          </cell>
        </row>
        <row r="749">
          <cell r="I749">
            <v>0</v>
          </cell>
        </row>
        <row r="750">
          <cell r="I750">
            <v>0</v>
          </cell>
        </row>
        <row r="751">
          <cell r="I751">
            <v>0</v>
          </cell>
        </row>
        <row r="752">
          <cell r="I752">
            <v>0</v>
          </cell>
        </row>
        <row r="753">
          <cell r="I753">
            <v>0</v>
          </cell>
        </row>
        <row r="754">
          <cell r="I754">
            <v>0</v>
          </cell>
        </row>
        <row r="755">
          <cell r="I755">
            <v>0</v>
          </cell>
        </row>
        <row r="756">
          <cell r="I756">
            <v>0</v>
          </cell>
        </row>
        <row r="757">
          <cell r="I757">
            <v>0</v>
          </cell>
        </row>
        <row r="758">
          <cell r="I758">
            <v>0</v>
          </cell>
        </row>
        <row r="759">
          <cell r="I759">
            <v>0</v>
          </cell>
        </row>
        <row r="760">
          <cell r="I760">
            <v>0</v>
          </cell>
        </row>
        <row r="761">
          <cell r="I761">
            <v>0</v>
          </cell>
        </row>
        <row r="762">
          <cell r="I762">
            <v>0</v>
          </cell>
        </row>
        <row r="763">
          <cell r="I763">
            <v>0</v>
          </cell>
        </row>
        <row r="764">
          <cell r="I764">
            <v>0</v>
          </cell>
        </row>
        <row r="765">
          <cell r="I765">
            <v>0</v>
          </cell>
        </row>
        <row r="766">
          <cell r="I766">
            <v>0</v>
          </cell>
        </row>
        <row r="767">
          <cell r="I767">
            <v>0</v>
          </cell>
        </row>
        <row r="768">
          <cell r="I768">
            <v>0</v>
          </cell>
        </row>
        <row r="769">
          <cell r="I769">
            <v>0</v>
          </cell>
        </row>
        <row r="770">
          <cell r="I770">
            <v>0</v>
          </cell>
        </row>
        <row r="771">
          <cell r="I771">
            <v>0</v>
          </cell>
        </row>
        <row r="772">
          <cell r="I772">
            <v>0</v>
          </cell>
        </row>
        <row r="773">
          <cell r="I773">
            <v>0</v>
          </cell>
        </row>
        <row r="774">
          <cell r="I774">
            <v>0</v>
          </cell>
        </row>
        <row r="775">
          <cell r="I775">
            <v>0</v>
          </cell>
        </row>
        <row r="776">
          <cell r="I776">
            <v>0</v>
          </cell>
        </row>
        <row r="777">
          <cell r="I777">
            <v>0</v>
          </cell>
        </row>
        <row r="778">
          <cell r="I778">
            <v>0</v>
          </cell>
        </row>
        <row r="779">
          <cell r="I779">
            <v>0</v>
          </cell>
        </row>
        <row r="780">
          <cell r="I780">
            <v>0</v>
          </cell>
        </row>
        <row r="781">
          <cell r="I781">
            <v>0</v>
          </cell>
        </row>
        <row r="782">
          <cell r="I782">
            <v>0</v>
          </cell>
        </row>
        <row r="783">
          <cell r="I783">
            <v>0</v>
          </cell>
        </row>
        <row r="784">
          <cell r="I784">
            <v>0</v>
          </cell>
        </row>
        <row r="785">
          <cell r="I785">
            <v>0</v>
          </cell>
        </row>
        <row r="786">
          <cell r="I786">
            <v>0</v>
          </cell>
        </row>
        <row r="787">
          <cell r="I787">
            <v>0</v>
          </cell>
        </row>
        <row r="788">
          <cell r="I788">
            <v>0</v>
          </cell>
        </row>
        <row r="789">
          <cell r="I789">
            <v>0</v>
          </cell>
        </row>
        <row r="790">
          <cell r="I790">
            <v>0</v>
          </cell>
        </row>
        <row r="791">
          <cell r="I791">
            <v>0</v>
          </cell>
        </row>
        <row r="792">
          <cell r="I792">
            <v>0</v>
          </cell>
        </row>
        <row r="793">
          <cell r="I793">
            <v>0</v>
          </cell>
        </row>
        <row r="794">
          <cell r="I794">
            <v>0</v>
          </cell>
        </row>
        <row r="795">
          <cell r="I795">
            <v>0</v>
          </cell>
        </row>
        <row r="796">
          <cell r="I796">
            <v>3814</v>
          </cell>
        </row>
        <row r="797">
          <cell r="I797">
            <v>0</v>
          </cell>
        </row>
        <row r="798">
          <cell r="I798">
            <v>0</v>
          </cell>
        </row>
        <row r="799">
          <cell r="I799">
            <v>0</v>
          </cell>
        </row>
        <row r="800">
          <cell r="I800">
            <v>0</v>
          </cell>
        </row>
        <row r="801">
          <cell r="I801">
            <v>0</v>
          </cell>
        </row>
        <row r="802">
          <cell r="I802">
            <v>0</v>
          </cell>
        </row>
        <row r="803">
          <cell r="I803">
            <v>0</v>
          </cell>
        </row>
        <row r="804">
          <cell r="I804">
            <v>0</v>
          </cell>
        </row>
        <row r="805">
          <cell r="I805">
            <v>0</v>
          </cell>
        </row>
        <row r="806">
          <cell r="I806">
            <v>0</v>
          </cell>
        </row>
        <row r="807">
          <cell r="I807">
            <v>0</v>
          </cell>
        </row>
        <row r="808">
          <cell r="I808">
            <v>0</v>
          </cell>
        </row>
        <row r="809">
          <cell r="I809">
            <v>0</v>
          </cell>
        </row>
        <row r="810">
          <cell r="I810">
            <v>0</v>
          </cell>
        </row>
        <row r="811">
          <cell r="I811">
            <v>0</v>
          </cell>
        </row>
        <row r="812">
          <cell r="I812">
            <v>0</v>
          </cell>
        </row>
        <row r="813">
          <cell r="I813">
            <v>0</v>
          </cell>
        </row>
        <row r="814">
          <cell r="I814">
            <v>0</v>
          </cell>
        </row>
        <row r="815">
          <cell r="I815">
            <v>0</v>
          </cell>
        </row>
        <row r="816">
          <cell r="I816">
            <v>0</v>
          </cell>
        </row>
        <row r="817">
          <cell r="I817">
            <v>0</v>
          </cell>
        </row>
        <row r="818">
          <cell r="I818">
            <v>0</v>
          </cell>
        </row>
        <row r="819">
          <cell r="I819">
            <v>0</v>
          </cell>
        </row>
        <row r="820">
          <cell r="I820">
            <v>0</v>
          </cell>
        </row>
        <row r="821">
          <cell r="I821">
            <v>0</v>
          </cell>
        </row>
        <row r="822">
          <cell r="I822">
            <v>0</v>
          </cell>
        </row>
        <row r="823">
          <cell r="I823">
            <v>0</v>
          </cell>
        </row>
        <row r="824">
          <cell r="I824">
            <v>0</v>
          </cell>
        </row>
        <row r="825">
          <cell r="I825">
            <v>0</v>
          </cell>
        </row>
        <row r="826">
          <cell r="I826">
            <v>0</v>
          </cell>
        </row>
        <row r="827">
          <cell r="I827">
            <v>0</v>
          </cell>
        </row>
        <row r="828">
          <cell r="I828">
            <v>0</v>
          </cell>
        </row>
        <row r="829">
          <cell r="I829">
            <v>0</v>
          </cell>
        </row>
        <row r="830">
          <cell r="I830">
            <v>0</v>
          </cell>
        </row>
        <row r="831">
          <cell r="I831">
            <v>0</v>
          </cell>
        </row>
        <row r="832">
          <cell r="I832">
            <v>0</v>
          </cell>
        </row>
        <row r="833">
          <cell r="I833">
            <v>0</v>
          </cell>
        </row>
        <row r="834">
          <cell r="I834">
            <v>0</v>
          </cell>
        </row>
        <row r="835">
          <cell r="I835">
            <v>0</v>
          </cell>
        </row>
        <row r="836">
          <cell r="I836">
            <v>0</v>
          </cell>
        </row>
        <row r="837">
          <cell r="I837">
            <v>0</v>
          </cell>
        </row>
        <row r="838">
          <cell r="I838">
            <v>0</v>
          </cell>
        </row>
        <row r="839">
          <cell r="I839">
            <v>0</v>
          </cell>
        </row>
        <row r="840">
          <cell r="I840">
            <v>0</v>
          </cell>
        </row>
        <row r="841">
          <cell r="I841">
            <v>0</v>
          </cell>
        </row>
        <row r="842">
          <cell r="I842">
            <v>0</v>
          </cell>
        </row>
        <row r="843">
          <cell r="I843">
            <v>0</v>
          </cell>
        </row>
        <row r="844">
          <cell r="I844">
            <v>0</v>
          </cell>
        </row>
        <row r="845">
          <cell r="I845">
            <v>0</v>
          </cell>
        </row>
        <row r="846">
          <cell r="I846">
            <v>0</v>
          </cell>
        </row>
        <row r="847">
          <cell r="I847">
            <v>0</v>
          </cell>
        </row>
        <row r="848">
          <cell r="I848">
            <v>0</v>
          </cell>
        </row>
        <row r="849">
          <cell r="I849">
            <v>0</v>
          </cell>
        </row>
        <row r="850">
          <cell r="I850">
            <v>0</v>
          </cell>
        </row>
        <row r="851">
          <cell r="I851">
            <v>0</v>
          </cell>
        </row>
        <row r="852">
          <cell r="I852">
            <v>0</v>
          </cell>
        </row>
        <row r="853">
          <cell r="I853">
            <v>0</v>
          </cell>
        </row>
        <row r="854">
          <cell r="I854">
            <v>0</v>
          </cell>
        </row>
        <row r="855">
          <cell r="I855">
            <v>0</v>
          </cell>
        </row>
        <row r="856">
          <cell r="I856">
            <v>0</v>
          </cell>
        </row>
        <row r="857">
          <cell r="I857">
            <v>0</v>
          </cell>
        </row>
        <row r="858">
          <cell r="I858">
            <v>0</v>
          </cell>
        </row>
        <row r="859">
          <cell r="I859">
            <v>0</v>
          </cell>
        </row>
        <row r="860">
          <cell r="I860">
            <v>0</v>
          </cell>
        </row>
        <row r="861">
          <cell r="I861">
            <v>0</v>
          </cell>
        </row>
        <row r="862">
          <cell r="I862">
            <v>0</v>
          </cell>
        </row>
        <row r="863">
          <cell r="I863">
            <v>0</v>
          </cell>
        </row>
        <row r="864">
          <cell r="I864">
            <v>0</v>
          </cell>
        </row>
        <row r="865">
          <cell r="I865">
            <v>0</v>
          </cell>
        </row>
        <row r="866">
          <cell r="I866">
            <v>0</v>
          </cell>
        </row>
        <row r="867">
          <cell r="I867">
            <v>0</v>
          </cell>
        </row>
        <row r="868">
          <cell r="I868">
            <v>0</v>
          </cell>
        </row>
        <row r="869">
          <cell r="I869">
            <v>0</v>
          </cell>
        </row>
        <row r="870">
          <cell r="I870">
            <v>0</v>
          </cell>
        </row>
        <row r="871">
          <cell r="I871">
            <v>0</v>
          </cell>
        </row>
        <row r="872">
          <cell r="I872">
            <v>0</v>
          </cell>
        </row>
        <row r="873">
          <cell r="I873">
            <v>0</v>
          </cell>
        </row>
        <row r="874">
          <cell r="I874">
            <v>0</v>
          </cell>
        </row>
        <row r="875">
          <cell r="I875">
            <v>0</v>
          </cell>
        </row>
        <row r="876">
          <cell r="I876">
            <v>0</v>
          </cell>
        </row>
        <row r="877">
          <cell r="I877">
            <v>0</v>
          </cell>
        </row>
        <row r="878">
          <cell r="I878">
            <v>0</v>
          </cell>
        </row>
        <row r="879">
          <cell r="I879">
            <v>0</v>
          </cell>
        </row>
        <row r="880">
          <cell r="I880">
            <v>0</v>
          </cell>
        </row>
        <row r="881">
          <cell r="I881">
            <v>0</v>
          </cell>
        </row>
        <row r="882">
          <cell r="I882">
            <v>0</v>
          </cell>
        </row>
        <row r="883">
          <cell r="I883">
            <v>0</v>
          </cell>
        </row>
        <row r="884">
          <cell r="I884">
            <v>0</v>
          </cell>
        </row>
        <row r="885">
          <cell r="I885">
            <v>0</v>
          </cell>
        </row>
        <row r="886">
          <cell r="I886">
            <v>0</v>
          </cell>
        </row>
        <row r="887">
          <cell r="I887">
            <v>0</v>
          </cell>
        </row>
        <row r="888">
          <cell r="I888">
            <v>0</v>
          </cell>
        </row>
        <row r="889">
          <cell r="I889">
            <v>0</v>
          </cell>
        </row>
        <row r="890">
          <cell r="I890">
            <v>0</v>
          </cell>
        </row>
        <row r="891">
          <cell r="I891">
            <v>0</v>
          </cell>
        </row>
        <row r="892">
          <cell r="I892">
            <v>0</v>
          </cell>
        </row>
        <row r="893">
          <cell r="I893">
            <v>0</v>
          </cell>
        </row>
        <row r="894">
          <cell r="I894">
            <v>0</v>
          </cell>
        </row>
        <row r="895">
          <cell r="I895">
            <v>0</v>
          </cell>
        </row>
        <row r="896">
          <cell r="I896">
            <v>0</v>
          </cell>
        </row>
        <row r="897">
          <cell r="I897">
            <v>0</v>
          </cell>
        </row>
        <row r="898">
          <cell r="I898">
            <v>0</v>
          </cell>
        </row>
        <row r="899">
          <cell r="I899">
            <v>0</v>
          </cell>
        </row>
        <row r="900">
          <cell r="I900">
            <v>0</v>
          </cell>
        </row>
        <row r="901">
          <cell r="I901">
            <v>0</v>
          </cell>
        </row>
        <row r="902">
          <cell r="I902">
            <v>0</v>
          </cell>
        </row>
        <row r="903">
          <cell r="I903">
            <v>0</v>
          </cell>
        </row>
        <row r="904">
          <cell r="I904">
            <v>0</v>
          </cell>
        </row>
        <row r="905">
          <cell r="I905">
            <v>0</v>
          </cell>
        </row>
        <row r="906">
          <cell r="I906">
            <v>0</v>
          </cell>
        </row>
        <row r="907">
          <cell r="I907">
            <v>0</v>
          </cell>
        </row>
        <row r="921">
          <cell r="I921">
            <v>0</v>
          </cell>
        </row>
        <row r="922">
          <cell r="I922">
            <v>0</v>
          </cell>
        </row>
        <row r="923">
          <cell r="I923">
            <v>0</v>
          </cell>
        </row>
        <row r="924">
          <cell r="I924">
            <v>0</v>
          </cell>
        </row>
        <row r="925">
          <cell r="I925">
            <v>0</v>
          </cell>
        </row>
        <row r="926">
          <cell r="I926">
            <v>0</v>
          </cell>
        </row>
        <row r="927">
          <cell r="I927">
            <v>0</v>
          </cell>
        </row>
        <row r="928">
          <cell r="I928">
            <v>0</v>
          </cell>
        </row>
        <row r="929">
          <cell r="I929">
            <v>0</v>
          </cell>
        </row>
        <row r="930">
          <cell r="I930">
            <v>0</v>
          </cell>
        </row>
        <row r="931">
          <cell r="I931">
            <v>0</v>
          </cell>
        </row>
        <row r="932">
          <cell r="I932">
            <v>0</v>
          </cell>
        </row>
        <row r="933">
          <cell r="I933">
            <v>0</v>
          </cell>
        </row>
        <row r="934">
          <cell r="I934">
            <v>0</v>
          </cell>
        </row>
        <row r="935">
          <cell r="I935">
            <v>0</v>
          </cell>
        </row>
        <row r="936">
          <cell r="I936">
            <v>0</v>
          </cell>
        </row>
        <row r="937">
          <cell r="I937">
            <v>0</v>
          </cell>
        </row>
        <row r="938">
          <cell r="I938">
            <v>0</v>
          </cell>
        </row>
        <row r="939">
          <cell r="I939">
            <v>0</v>
          </cell>
        </row>
        <row r="940">
          <cell r="I940">
            <v>0</v>
          </cell>
        </row>
        <row r="941">
          <cell r="I941">
            <v>0</v>
          </cell>
        </row>
        <row r="942">
          <cell r="I942">
            <v>0</v>
          </cell>
        </row>
        <row r="943">
          <cell r="I943">
            <v>0</v>
          </cell>
        </row>
        <row r="944">
          <cell r="I944">
            <v>0</v>
          </cell>
        </row>
        <row r="945">
          <cell r="I945">
            <v>0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7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산출내역서집계표"/>
    </sheetNames>
    <sheetDataSet>
      <sheetData sheetId="0" refreshError="1"/>
      <sheetData sheetId="1" refreshError="1"/>
    </sheetDataSet>
  </externalBook>
</externalLink>
</file>

<file path=xl/externalLinks/externalLink18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가로등1안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물가대비표"/>
      <sheetName val="점검총괄"/>
      <sheetName val="Sheet6"/>
      <sheetName val="공비대비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산출내역서집계표"/>
      <sheetName val="내역서 "/>
      <sheetName val="Y-WORK"/>
      <sheetName val="1"/>
      <sheetName val="자재단가비교표"/>
      <sheetName val="밸브설치"/>
      <sheetName val="일위대가(가설)"/>
      <sheetName val="갑지"/>
      <sheetName val="콘_재료분리(1)"/>
      <sheetName val="토목(처리장)"/>
      <sheetName val="분전함신설"/>
      <sheetName val="접지1종"/>
      <sheetName val="단가조사"/>
      <sheetName val="단가 및 재료비"/>
      <sheetName val="중기사용료산출근거"/>
      <sheetName val="조직"/>
      <sheetName val="이천내역1안"/>
      <sheetName val="수량산출"/>
      <sheetName val="내역(중앙)"/>
      <sheetName val="내역(창신)"/>
      <sheetName val="단가"/>
      <sheetName val="관급"/>
      <sheetName val="공사개요"/>
      <sheetName val="sw1"/>
      <sheetName val="시중노임단가"/>
      <sheetName val="당진1,2호기전선관설치및접지4차공사내역서-을지"/>
      <sheetName val="1.취수장"/>
      <sheetName val="포장수량집계"/>
      <sheetName val="제경비"/>
      <sheetName val="일위"/>
      <sheetName val="Sheet1"/>
      <sheetName val="제원"/>
      <sheetName val="9GNG운반"/>
      <sheetName val="철거산출근거"/>
      <sheetName val="단가비교표"/>
      <sheetName val="Baby일위대가"/>
      <sheetName val="자재단가"/>
      <sheetName val="CABdata"/>
      <sheetName val="샘플표지"/>
      <sheetName val="#REF"/>
      <sheetName val="단가대비표"/>
      <sheetName val="이토변실"/>
      <sheetName val="4차원가계산서"/>
      <sheetName val="설계서을"/>
      <sheetName val="NOMUBI"/>
      <sheetName val="수량 산출서(당초)"/>
      <sheetName val="종배수관"/>
      <sheetName val="기초자료"/>
      <sheetName val="Sheet1 (2)"/>
      <sheetName val="합계"/>
      <sheetName val="전기내역서"/>
      <sheetName val="1.1 옥외전력간선공사"/>
      <sheetName val="산출근거1"/>
      <sheetName val="산출내역서"/>
      <sheetName val="본공사"/>
      <sheetName val="인건비"/>
      <sheetName val="3련 BOX"/>
      <sheetName val="노임"/>
      <sheetName val="일위목차"/>
      <sheetName val="인건-측정"/>
      <sheetName val="투찰(하수)"/>
      <sheetName val="입찰보고"/>
      <sheetName val="빗물받이(910-510-410)"/>
      <sheetName val="제품"/>
      <sheetName val="도급"/>
      <sheetName val="조건표"/>
      <sheetName val="직노"/>
    </sheetNames>
    <sheetDataSet>
      <sheetData sheetId="0">
        <row r="2">
          <cell r="A2" t="str">
            <v>플 랜 트 전 공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</sheetDataSet>
  </externalBook>
</externalLink>
</file>

<file path=xl/externalLinks/externalLink18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서 (2)"/>
      <sheetName val="Sheet1"/>
      <sheetName val="Sheet2"/>
      <sheetName val="Sheet3"/>
      <sheetName val="터파기및재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18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계약서(관)"/>
      <sheetName val="몽탄계약보증금납부서"/>
      <sheetName val="몽탄착공계"/>
      <sheetName val="착공내역갑지"/>
      <sheetName val="착공내역0"/>
      <sheetName val="착공내역"/>
      <sheetName val="선금급신청서"/>
      <sheetName val="선금급정산서"/>
      <sheetName val="준공계"/>
      <sheetName val="안전비사용계획"/>
      <sheetName val="안전사용내역"/>
      <sheetName val="항목별내역 "/>
      <sheetName val="Sheet1"/>
      <sheetName val="노임단가"/>
      <sheetName val="공비대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18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동구 그림"/>
      <sheetName val="구조물공 집계"/>
      <sheetName val="공동구 2.40X1.8"/>
      <sheetName val="공동구 2.60X1.8 "/>
      <sheetName val="공동구 2.10X1.8"/>
      <sheetName val="공동구 1.8X1.8"/>
      <sheetName val="Sheet1"/>
      <sheetName val="Sheet2"/>
      <sheetName val="Sheet3"/>
      <sheetName val="DATE"/>
      <sheetName val="조명시설"/>
      <sheetName val="ABUT수량-A1"/>
      <sheetName val="COPING"/>
      <sheetName val="일위대가"/>
      <sheetName val="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</sheetDataSet>
  </externalBook>
</externalLink>
</file>

<file path=xl/externalLinks/externalLink18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원가계산"/>
      <sheetName val="내역서"/>
      <sheetName val="일위목록"/>
      <sheetName val="일위대가"/>
      <sheetName val="자재단가 산출근거"/>
      <sheetName val="노임단가"/>
      <sheetName val="Sheet1"/>
      <sheetName val="DATE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설계서갑"/>
      <sheetName val="원가-1"/>
      <sheetName val="설계내역서"/>
      <sheetName val="원가-2"/>
      <sheetName val="일위대가목록표"/>
      <sheetName val="일위대가표"/>
      <sheetName val="자재단가대비표"/>
      <sheetName val="노무비목록표"/>
      <sheetName val="중기기계(가격)"/>
      <sheetName val="중기 목록표"/>
      <sheetName val="환율및 기초자료"/>
      <sheetName val="시간당 중기사용료"/>
      <sheetName val="기계손료"/>
      <sheetName val="단가산출근거 목록표"/>
      <sheetName val="단가산출근거"/>
      <sheetName val="단가산출서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8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8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가로등관급"/>
      <sheetName val="수탁공사비"/>
      <sheetName val="도급제경비"/>
      <sheetName val="설계예산서"/>
      <sheetName val="일위대가"/>
      <sheetName val="단가산출"/>
      <sheetName val="수량집계"/>
      <sheetName val="수량산출서"/>
      <sheetName val="산출근거"/>
      <sheetName val="노임단가"/>
      <sheetName val="목차"/>
      <sheetName val="원가계산서"/>
      <sheetName val="집계표"/>
      <sheetName val="내역서"/>
      <sheetName val="일위대가표"/>
      <sheetName val="단가조사서"/>
      <sheetName val="원가계산서 (2)"/>
      <sheetName val="전-내역"/>
      <sheetName val="일반수량총괄집계"/>
      <sheetName val="일위"/>
      <sheetName val="노임 단가"/>
      <sheetName val="교각토공"/>
      <sheetName val="총집계표"/>
      <sheetName val="수량산출"/>
      <sheetName val="자재"/>
      <sheetName val="내역"/>
      <sheetName val="참조"/>
      <sheetName val="단1"/>
      <sheetName val="집계표(수배전제조구매)"/>
      <sheetName val="점검총괄"/>
      <sheetName val="페이징 배관배선"/>
      <sheetName val="내역(중앙)"/>
      <sheetName val="현장관리비"/>
      <sheetName val="단가"/>
      <sheetName val="수량계산서"/>
      <sheetName val="Y-WORK"/>
      <sheetName val="원가산출서"/>
      <sheetName val="밸브설치"/>
      <sheetName val="내역서 (2)"/>
      <sheetName val="내역(창신)"/>
      <sheetName val="1-7(재가공내역)"/>
      <sheetName val="45,46"/>
      <sheetName val="99 조정금액"/>
      <sheetName val="수량집계표"/>
      <sheetName val="Sens&amp;Anal"/>
      <sheetName val="세부내역"/>
      <sheetName val="교통대책내역"/>
      <sheetName val="덕전리"/>
      <sheetName val="48일위(기존)"/>
      <sheetName val="맨홀수량"/>
      <sheetName val="물가대비표"/>
      <sheetName val="70%"/>
      <sheetName val="DATE"/>
      <sheetName val="터파기및재료"/>
      <sheetName val="일위대가(가설)"/>
      <sheetName val="인건-측정"/>
      <sheetName val="분전함신설"/>
      <sheetName val="접지1종"/>
      <sheetName val="기자재수량"/>
      <sheetName val="수자재단위당"/>
      <sheetName val="이형관"/>
      <sheetName val="식재가격"/>
      <sheetName val="식재총괄"/>
      <sheetName val="일위목록"/>
      <sheetName val="노임"/>
      <sheetName val="정격동력"/>
      <sheetName val="수불1Q"/>
      <sheetName val="수불2Q"/>
      <sheetName val="수불3Q"/>
      <sheetName val="수불4Q"/>
      <sheetName val="BID"/>
      <sheetName val="자재단가 산출근거"/>
      <sheetName val="약품공급2"/>
      <sheetName val="단가(기자재)"/>
      <sheetName val="일집"/>
      <sheetName val="집계"/>
      <sheetName val="표"/>
      <sheetName val="계수값"/>
      <sheetName val="산출내역서집계표"/>
      <sheetName val="일위집계표"/>
      <sheetName val="도로횡단-D300"/>
      <sheetName val="공사개요"/>
      <sheetName val="단재적표"/>
      <sheetName val="노무-출금"/>
      <sheetName val="개소별수량산출"/>
      <sheetName val="Sheet2"/>
      <sheetName val="내역서 "/>
      <sheetName val="순공사비산출서"/>
      <sheetName val="TOTAL3"/>
      <sheetName val="8.수량산출 (2)"/>
      <sheetName val="Sheet1"/>
      <sheetName val="상하차비용(기계상차)"/>
      <sheetName val="수간보호"/>
      <sheetName val="운반비"/>
      <sheetName val="건축"/>
      <sheetName val="위치조서"/>
      <sheetName val="원가계산서_(2)"/>
      <sheetName val="노임_단가"/>
      <sheetName val="주요재료비(원본)"/>
      <sheetName val="날개수량1.5"/>
      <sheetName val="데리네이타현황"/>
      <sheetName val="COPING"/>
      <sheetName val="연결관암거"/>
      <sheetName val=""/>
      <sheetName val="WORK"/>
      <sheetName val="단단터보블로워"/>
      <sheetName val="건축공사"/>
      <sheetName val="일위단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>
        <row r="2">
          <cell r="A2" t="str">
            <v>플 랜 트 전 공</v>
          </cell>
          <cell r="B2">
            <v>56509</v>
          </cell>
        </row>
        <row r="3">
          <cell r="A3" t="str">
            <v>목 도 공</v>
          </cell>
          <cell r="B3">
            <v>65769</v>
          </cell>
        </row>
        <row r="4">
          <cell r="A4" t="str">
            <v>보 통 인 부</v>
          </cell>
          <cell r="B4">
            <v>37483</v>
          </cell>
        </row>
        <row r="5">
          <cell r="A5" t="str">
            <v>비 계 공</v>
          </cell>
          <cell r="B5">
            <v>68645</v>
          </cell>
        </row>
        <row r="6">
          <cell r="A6" t="str">
            <v>특 별 인 부</v>
          </cell>
          <cell r="B6">
            <v>52232</v>
          </cell>
        </row>
        <row r="7">
          <cell r="A7" t="str">
            <v>기 계 설 치 공</v>
          </cell>
          <cell r="B7">
            <v>54111</v>
          </cell>
        </row>
        <row r="8">
          <cell r="A8" t="str">
            <v>석 공</v>
          </cell>
          <cell r="B8">
            <v>65443</v>
          </cell>
        </row>
        <row r="9">
          <cell r="A9" t="str">
            <v>철 공</v>
          </cell>
          <cell r="B9">
            <v>65845</v>
          </cell>
        </row>
        <row r="10">
          <cell r="A10" t="str">
            <v>용 접 공</v>
          </cell>
          <cell r="B10">
            <v>58758</v>
          </cell>
        </row>
        <row r="11">
          <cell r="A11" t="str">
            <v>도 장 공</v>
          </cell>
          <cell r="B11">
            <v>57502</v>
          </cell>
        </row>
        <row r="12">
          <cell r="A12" t="str">
            <v>철 근 공</v>
          </cell>
          <cell r="B12">
            <v>68758</v>
          </cell>
        </row>
        <row r="13">
          <cell r="A13" t="str">
            <v>내 선 전 공</v>
          </cell>
          <cell r="B13">
            <v>51165</v>
          </cell>
        </row>
        <row r="14">
          <cell r="A14" t="str">
            <v>기 계 공</v>
          </cell>
          <cell r="B14">
            <v>45607</v>
          </cell>
        </row>
        <row r="15">
          <cell r="A15" t="str">
            <v>배 전 전 공</v>
          </cell>
          <cell r="B15">
            <v>180602</v>
          </cell>
        </row>
        <row r="16">
          <cell r="A16" t="str">
            <v>특고압케이블공</v>
          </cell>
          <cell r="B16">
            <v>113924</v>
          </cell>
        </row>
        <row r="17">
          <cell r="A17" t="str">
            <v>고압케이블공</v>
          </cell>
          <cell r="B17">
            <v>74140</v>
          </cell>
        </row>
        <row r="18">
          <cell r="A18" t="str">
            <v>저압케이블공</v>
          </cell>
          <cell r="B18">
            <v>66313</v>
          </cell>
        </row>
        <row r="19">
          <cell r="A19" t="str">
            <v>배 관 공</v>
          </cell>
          <cell r="B19">
            <v>51272</v>
          </cell>
        </row>
        <row r="20">
          <cell r="A20" t="str">
            <v>H/W 설치기사</v>
          </cell>
          <cell r="B20">
            <v>81821</v>
          </cell>
        </row>
        <row r="21">
          <cell r="A21" t="str">
            <v>S/W 시험기사</v>
          </cell>
          <cell r="B21">
            <v>91329</v>
          </cell>
        </row>
        <row r="22">
          <cell r="A22" t="str">
            <v>건 축 목 공</v>
          </cell>
          <cell r="B22">
            <v>63257</v>
          </cell>
        </row>
        <row r="23">
          <cell r="A23" t="str">
            <v>방 수 공</v>
          </cell>
          <cell r="B23">
            <v>50753</v>
          </cell>
        </row>
        <row r="24">
          <cell r="A24" t="str">
            <v>콘 크 리 트 공</v>
          </cell>
          <cell r="B24">
            <v>63355</v>
          </cell>
        </row>
        <row r="25">
          <cell r="A25" t="str">
            <v>할  석  공</v>
          </cell>
          <cell r="B25">
            <v>66464</v>
          </cell>
        </row>
        <row r="26">
          <cell r="A26" t="str">
            <v>플랜트배관공</v>
          </cell>
          <cell r="B26">
            <v>63723</v>
          </cell>
        </row>
        <row r="27">
          <cell r="A27" t="str">
            <v>형 틀 목 공</v>
          </cell>
          <cell r="B27">
            <v>64943</v>
          </cell>
        </row>
        <row r="28">
          <cell r="A28" t="str">
            <v>미 장 공</v>
          </cell>
          <cell r="B28">
            <v>59187</v>
          </cell>
        </row>
        <row r="29">
          <cell r="A29" t="str">
            <v>건설기계운전기사</v>
          </cell>
          <cell r="B29">
            <v>55245</v>
          </cell>
        </row>
        <row r="30">
          <cell r="A30" t="str">
            <v>건설기계운전조수</v>
          </cell>
          <cell r="B30">
            <v>43082</v>
          </cell>
        </row>
        <row r="31">
          <cell r="A31" t="str">
            <v>건설기계조장</v>
          </cell>
          <cell r="B31">
            <v>63182</v>
          </cell>
        </row>
        <row r="32">
          <cell r="A32" t="str">
            <v>운전사(운반차)</v>
          </cell>
          <cell r="B32">
            <v>54064</v>
          </cell>
        </row>
        <row r="33">
          <cell r="A33" t="str">
            <v>운전사(기계)</v>
          </cell>
          <cell r="B33">
            <v>47406</v>
          </cell>
        </row>
      </sheetData>
      <sheetData sheetId="11" refreshError="1"/>
      <sheetData sheetId="12"/>
      <sheetData sheetId="13" refreshError="1"/>
      <sheetData sheetId="14" refreshError="1"/>
      <sheetData sheetId="15" refreshError="1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/>
      <sheetData sheetId="98"/>
      <sheetData sheetId="99"/>
      <sheetData sheetId="100" refreshError="1"/>
      <sheetData sheetId="101" refreshError="1"/>
      <sheetData sheetId="102" refreshError="1"/>
      <sheetData sheetId="103" refreshError="1"/>
      <sheetData sheetId="104"/>
      <sheetData sheetId="105" refreshError="1"/>
      <sheetData sheetId="106" refreshError="1"/>
      <sheetData sheetId="107" refreshError="1"/>
      <sheetData sheetId="108" refreshError="1"/>
    </sheetDataSet>
  </externalBook>
</externalLink>
</file>

<file path=xl/externalLinks/externalLink18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간지"/>
      <sheetName val="당촌교교총괄수량"/>
      <sheetName val="타공종이기"/>
      <sheetName val="토공총집계"/>
      <sheetName val="총집계"/>
      <sheetName val="본체총집계 "/>
      <sheetName val="콘크리트수량총집계표 "/>
      <sheetName val="총철근집계표"/>
      <sheetName val="본체총철근집계표 "/>
      <sheetName val="평택토공집계"/>
      <sheetName val="당촌교(평택토공)"/>
      <sheetName val="본체평택집계"/>
      <sheetName val="부대공평택집계 "/>
      <sheetName val="본체철근집계표(평택방향)"/>
      <sheetName val="부대공철근집계표(평택방향) "/>
      <sheetName val="평택삽도"/>
      <sheetName val="평택산근"/>
      <sheetName val="당촌교(U-TYPE)"/>
      <sheetName val="당촌교(평택방향 시점측)"/>
      <sheetName val="당촌교(평택방향 종점측)"/>
      <sheetName val="음성토공집계"/>
      <sheetName val="당촌교(음성토공)"/>
      <sheetName val="음성집계"/>
      <sheetName val="철근집계표(음성방향) "/>
      <sheetName val="음성삽도"/>
      <sheetName val="음성산근"/>
      <sheetName val="당촌교(음성방향 시점측)"/>
      <sheetName val="당촌교(음성방향 종점측)"/>
      <sheetName val="당촌교(6.0M)평택시점"/>
      <sheetName val="당촌교(5.281M)평택종점"/>
      <sheetName val="당촌교(6.0M)음성종점"/>
      <sheetName val="당촌교(5.57M)음성시점"/>
      <sheetName val="가시설 집계표"/>
      <sheetName val="가시설"/>
      <sheetName val="Sheet1 (2)"/>
      <sheetName val="Sheet1"/>
      <sheetName val="Sheet2"/>
      <sheetName val="Sheet3"/>
      <sheetName val="Sheet1 (3)"/>
      <sheetName val="Sheet2 (3)"/>
      <sheetName val="Sheet3 (3)"/>
      <sheetName val="노임단가"/>
      <sheetName val="맨홀수량"/>
      <sheetName val="#REF"/>
      <sheetName val="총집계표"/>
      <sheetName val="C-노임단가"/>
      <sheetName val="덕전리"/>
      <sheetName val="DOHWA03"/>
      <sheetName val="Sheet1 _2_"/>
      <sheetName val="일위대가표"/>
      <sheetName val="내역서"/>
      <sheetName val="6PILE  (돌출)"/>
      <sheetName val="제품단가명세표"/>
      <sheetName val="맨홀수량산출"/>
      <sheetName val="일위대가"/>
      <sheetName val="마산방향"/>
      <sheetName val="진주방향"/>
      <sheetName val="자재"/>
      <sheetName val="수량증감"/>
      <sheetName val="BOQ"/>
      <sheetName val="BOQ (2)"/>
      <sheetName val="콘크리트수량1"/>
      <sheetName val="골재집계표"/>
      <sheetName val="타공종이기(2)"/>
      <sheetName val="철근집계"/>
      <sheetName val="철근집계(2)"/>
      <sheetName val="주요자재"/>
      <sheetName val="콘크리트수량 (2)"/>
      <sheetName val="콘크리트수량"/>
      <sheetName val="콘크리트수량2"/>
      <sheetName val="지급자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</sheetDataSet>
  </externalBook>
</externalLink>
</file>

<file path=xl/externalLinks/externalLink18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정산요청"/>
      <sheetName val="신토공"/>
      <sheetName val="신토총"/>
      <sheetName val="新내역"/>
      <sheetName val="新시공"/>
      <sheetName val="新자재"/>
      <sheetName val="新철폐"/>
      <sheetName val="新관재"/>
      <sheetName val="新철폐복"/>
      <sheetName val="설甲"/>
      <sheetName val="이형관"/>
      <sheetName val="시행문"/>
      <sheetName val="폐품입고"/>
      <sheetName val="검사조서"/>
      <sheetName val="점검표"/>
      <sheetName val="감독조서"/>
      <sheetName val="목록"/>
      <sheetName val="자재"/>
      <sheetName val="단가표"/>
      <sheetName val="개량폐복"/>
      <sheetName val="자재목록"/>
      <sheetName val="단가"/>
      <sheetName val="내역서"/>
      <sheetName val="플랜트 설치"/>
      <sheetName val="사  업  비  수  지  예  산  서"/>
      <sheetName val="Sheet1 (2)"/>
      <sheetName val="데리네이타현황"/>
      <sheetName val="터널조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6">
          <cell r="B16" t="str">
            <v>S S P 13 ㎜</v>
          </cell>
          <cell r="H16">
            <v>23</v>
          </cell>
          <cell r="J16" t="str">
            <v>G . S  13</v>
          </cell>
          <cell r="P16">
            <v>5.3</v>
          </cell>
          <cell r="X16">
            <v>17.5</v>
          </cell>
        </row>
        <row r="17">
          <cell r="B17" t="str">
            <v>S S P 20 ㎜</v>
          </cell>
          <cell r="H17">
            <v>82</v>
          </cell>
          <cell r="J17" t="str">
            <v>G . S  20</v>
          </cell>
          <cell r="P17">
            <v>10.3</v>
          </cell>
          <cell r="X17">
            <v>35</v>
          </cell>
        </row>
        <row r="18">
          <cell r="B18" t="str">
            <v>S S P 25 ㎜</v>
          </cell>
          <cell r="H18">
            <v>132</v>
          </cell>
          <cell r="J18" t="str">
            <v>G . S  25</v>
          </cell>
          <cell r="P18">
            <v>6.6</v>
          </cell>
          <cell r="X18">
            <v>5.7</v>
          </cell>
        </row>
        <row r="19">
          <cell r="B19" t="str">
            <v>S S P 30 ㎜</v>
          </cell>
          <cell r="H19">
            <v>59</v>
          </cell>
          <cell r="J19" t="str">
            <v>G . S  40</v>
          </cell>
          <cell r="P19">
            <v>1.5</v>
          </cell>
          <cell r="X19">
            <v>1</v>
          </cell>
        </row>
        <row r="20">
          <cell r="B20" t="str">
            <v>S S P 40 ㎜</v>
          </cell>
          <cell r="H20">
            <v>9</v>
          </cell>
          <cell r="J20" t="str">
            <v>G . S  50</v>
          </cell>
          <cell r="P20">
            <v>0</v>
          </cell>
          <cell r="X20">
            <v>0</v>
          </cell>
        </row>
        <row r="21">
          <cell r="B21" t="str">
            <v>S S P 50 ㎜</v>
          </cell>
          <cell r="H21">
            <v>33</v>
          </cell>
          <cell r="J21" t="str">
            <v>P.V.C  13</v>
          </cell>
          <cell r="P21">
            <v>0</v>
          </cell>
          <cell r="X21">
            <v>0</v>
          </cell>
        </row>
        <row r="22">
          <cell r="B22" t="str">
            <v>D  P  80 ㎜</v>
          </cell>
          <cell r="H22">
            <v>4</v>
          </cell>
          <cell r="J22" t="str">
            <v>P.V.C  20</v>
          </cell>
          <cell r="P22">
            <v>1</v>
          </cell>
          <cell r="X22">
            <v>0</v>
          </cell>
        </row>
        <row r="23">
          <cell r="B23" t="str">
            <v>D  P 200 ㎜</v>
          </cell>
          <cell r="J23" t="str">
            <v>C O P  13</v>
          </cell>
          <cell r="P23">
            <v>0</v>
          </cell>
          <cell r="X23">
            <v>0</v>
          </cell>
        </row>
        <row r="24">
          <cell r="J24" t="str">
            <v>C O P  20</v>
          </cell>
          <cell r="P24">
            <v>7</v>
          </cell>
          <cell r="X24">
            <v>19.5</v>
          </cell>
        </row>
        <row r="25">
          <cell r="J25" t="str">
            <v>C O P  25</v>
          </cell>
          <cell r="P25">
            <v>0</v>
          </cell>
          <cell r="X25">
            <v>0</v>
          </cell>
        </row>
        <row r="26">
          <cell r="J26" t="str">
            <v>C O P  50</v>
          </cell>
          <cell r="P26">
            <v>0</v>
          </cell>
          <cell r="X26">
            <v>0</v>
          </cell>
        </row>
        <row r="27">
          <cell r="J27" t="str">
            <v>S S P  20</v>
          </cell>
          <cell r="P27">
            <v>6.1</v>
          </cell>
          <cell r="X27">
            <v>13</v>
          </cell>
        </row>
        <row r="28">
          <cell r="J28" t="str">
            <v>S S P  25</v>
          </cell>
          <cell r="P28">
            <v>0.5</v>
          </cell>
          <cell r="X28">
            <v>1</v>
          </cell>
        </row>
        <row r="29">
          <cell r="J29" t="str">
            <v>S S P  40</v>
          </cell>
          <cell r="P29">
            <v>0.8</v>
          </cell>
          <cell r="X29">
            <v>15.2</v>
          </cell>
        </row>
        <row r="30">
          <cell r="J30" t="str">
            <v>S S P  50</v>
          </cell>
          <cell r="P30">
            <v>0</v>
          </cell>
          <cell r="X30">
            <v>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19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지시내역"/>
      <sheetName val="정산요청"/>
      <sheetName val="신토공"/>
      <sheetName val="신토총"/>
      <sheetName val="新내역"/>
      <sheetName val="新시공"/>
      <sheetName val="新자재"/>
      <sheetName val="新관재"/>
      <sheetName val="新철폐"/>
      <sheetName val="新철폐복"/>
      <sheetName val="폐품입고"/>
      <sheetName val="신토공2"/>
      <sheetName val="신토총2"/>
      <sheetName val="新내역2"/>
      <sheetName val="新시공2"/>
      <sheetName val="新자재2"/>
      <sheetName val="新관재2"/>
      <sheetName val="新철폐2"/>
      <sheetName val="新철폐복2"/>
      <sheetName val="폐품입고2"/>
      <sheetName val="신토공3"/>
      <sheetName val="신토총3"/>
      <sheetName val="新내역3"/>
      <sheetName val="이형관"/>
      <sheetName val="新시공3"/>
      <sheetName val="新자재3"/>
      <sheetName val="新관재3"/>
      <sheetName val="新철폐3"/>
      <sheetName val="新철폐복3"/>
      <sheetName val="폐품입고3"/>
      <sheetName val="정산개요"/>
      <sheetName val="총괄"/>
      <sheetName val="설甲"/>
      <sheetName val="시행문"/>
      <sheetName val="검사조서"/>
      <sheetName val="감독조서"/>
      <sheetName val="점검표"/>
      <sheetName val="목록"/>
      <sheetName val="M"/>
      <sheetName val="개량폐복"/>
      <sheetName val="motor"/>
      <sheetName val="(A)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6">
          <cell r="B16" t="str">
            <v>S S P 20 ㎜</v>
          </cell>
          <cell r="H16">
            <v>55</v>
          </cell>
          <cell r="J16" t="str">
            <v>G . S  13</v>
          </cell>
          <cell r="P16">
            <v>0.6</v>
          </cell>
          <cell r="X16">
            <v>12.7</v>
          </cell>
        </row>
        <row r="17">
          <cell r="B17" t="str">
            <v>S S P 25 ㎜</v>
          </cell>
          <cell r="H17">
            <v>60</v>
          </cell>
          <cell r="J17" t="str">
            <v>G . S  20</v>
          </cell>
          <cell r="P17">
            <v>0</v>
          </cell>
          <cell r="X17">
            <v>20.399999999999999</v>
          </cell>
        </row>
        <row r="18">
          <cell r="B18" t="str">
            <v>S S P 30 ㎜</v>
          </cell>
          <cell r="H18">
            <v>76</v>
          </cell>
          <cell r="J18" t="str">
            <v>P.V.C  13</v>
          </cell>
          <cell r="P18">
            <v>2.1</v>
          </cell>
          <cell r="X18">
            <v>7.5</v>
          </cell>
        </row>
        <row r="19">
          <cell r="B19" t="str">
            <v>S S P 40 ㎜</v>
          </cell>
          <cell r="H19">
            <v>13</v>
          </cell>
          <cell r="J19" t="str">
            <v>P.V.C  20</v>
          </cell>
          <cell r="P19">
            <v>0.1</v>
          </cell>
          <cell r="X19">
            <v>5</v>
          </cell>
        </row>
        <row r="20">
          <cell r="B20" t="str">
            <v>D  P  80 ㎜</v>
          </cell>
          <cell r="H20">
            <v>8</v>
          </cell>
          <cell r="J20" t="str">
            <v>P.V.C  25</v>
          </cell>
          <cell r="P20">
            <v>1.1000000000000001</v>
          </cell>
          <cell r="X20">
            <v>8</v>
          </cell>
        </row>
        <row r="21">
          <cell r="J21" t="str">
            <v>C O P  20</v>
          </cell>
          <cell r="P21">
            <v>2.1</v>
          </cell>
          <cell r="X21">
            <v>38.1</v>
          </cell>
        </row>
        <row r="22">
          <cell r="J22" t="str">
            <v>C O P  25</v>
          </cell>
          <cell r="P22">
            <v>2.2000000000000002</v>
          </cell>
          <cell r="X22">
            <v>7.6</v>
          </cell>
        </row>
        <row r="23">
          <cell r="J23" t="str">
            <v>S S P  20</v>
          </cell>
          <cell r="P23">
            <v>1.4</v>
          </cell>
          <cell r="X23">
            <v>20.7</v>
          </cell>
        </row>
        <row r="24">
          <cell r="J24" t="str">
            <v>S S P  25</v>
          </cell>
          <cell r="P24">
            <v>2.5</v>
          </cell>
          <cell r="X24">
            <v>5</v>
          </cell>
        </row>
        <row r="25">
          <cell r="J25" t="str">
            <v>S S P  40</v>
          </cell>
          <cell r="P25">
            <v>0.2</v>
          </cell>
          <cell r="X25">
            <v>0</v>
          </cell>
        </row>
        <row r="26">
          <cell r="J26" t="str">
            <v>S S P  50</v>
          </cell>
          <cell r="P26">
            <v>0.5</v>
          </cell>
          <cell r="X26">
            <v>0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6">
          <cell r="B16" t="str">
            <v>S S P 20 ㎜</v>
          </cell>
          <cell r="H16">
            <v>34</v>
          </cell>
          <cell r="J16" t="str">
            <v>G . S  13</v>
          </cell>
          <cell r="P16">
            <v>0.3</v>
          </cell>
          <cell r="X16">
            <v>1</v>
          </cell>
        </row>
        <row r="17">
          <cell r="B17" t="str">
            <v>S S P 25 ㎜</v>
          </cell>
          <cell r="H17">
            <v>94</v>
          </cell>
          <cell r="J17" t="str">
            <v>G . S  20</v>
          </cell>
          <cell r="P17">
            <v>3.3</v>
          </cell>
          <cell r="X17">
            <v>60.1</v>
          </cell>
        </row>
        <row r="18">
          <cell r="B18" t="str">
            <v>S S P 30 ㎜</v>
          </cell>
          <cell r="H18">
            <v>45</v>
          </cell>
          <cell r="J18" t="str">
            <v>G . S  40</v>
          </cell>
          <cell r="P18">
            <v>0.5</v>
          </cell>
          <cell r="X18">
            <v>12</v>
          </cell>
        </row>
        <row r="19">
          <cell r="B19" t="str">
            <v>D  P  80 ㎜</v>
          </cell>
          <cell r="H19">
            <v>4</v>
          </cell>
          <cell r="J19" t="str">
            <v>P.V.C  13</v>
          </cell>
          <cell r="P19">
            <v>0.2</v>
          </cell>
          <cell r="X19">
            <v>2.1</v>
          </cell>
        </row>
        <row r="20">
          <cell r="J20" t="str">
            <v>P.V.C  20</v>
          </cell>
          <cell r="P20">
            <v>2</v>
          </cell>
          <cell r="X20">
            <v>44</v>
          </cell>
        </row>
        <row r="21">
          <cell r="J21" t="str">
            <v>P.V.C  25</v>
          </cell>
          <cell r="P21">
            <v>0.3</v>
          </cell>
          <cell r="X21">
            <v>6</v>
          </cell>
        </row>
        <row r="22">
          <cell r="J22" t="str">
            <v>C O P  20</v>
          </cell>
          <cell r="P22">
            <v>1</v>
          </cell>
          <cell r="X22">
            <v>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9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설계서"/>
      <sheetName val="원가"/>
      <sheetName val="도급내역서"/>
      <sheetName val="일위대가"/>
      <sheetName val="적용단가"/>
      <sheetName val="인건비 "/>
      <sheetName val="산출집계표"/>
      <sheetName val="1.수변전간선산출"/>
      <sheetName val="2.동력간선산출"/>
      <sheetName val="3.전등산출"/>
      <sheetName val="4.전열산출"/>
      <sheetName val="5.소방산출"/>
      <sheetName val="한전외선공사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인건비"/>
      <sheetName val="자재"/>
      <sheetName val="단가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19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가설)"/>
      <sheetName val="예산서"/>
      <sheetName val="노임단가"/>
      <sheetName val="일위대가표"/>
      <sheetName val="을지"/>
      <sheetName val="집계표"/>
      <sheetName val="입력"/>
      <sheetName val="기초코드"/>
      <sheetName val="Y-WORK"/>
      <sheetName val="단가산출"/>
      <sheetName val="광양전기"/>
      <sheetName val="코드표"/>
      <sheetName val="45,46"/>
      <sheetName val="적용건축"/>
      <sheetName val="P.M 별"/>
      <sheetName val="노임"/>
      <sheetName val="내역서"/>
      <sheetName val="Total"/>
      <sheetName val="99 조정금액"/>
      <sheetName val="표지"/>
      <sheetName val="인건비"/>
      <sheetName val="9GNG운반"/>
      <sheetName val="Sheet1"/>
      <sheetName val="부대내역"/>
      <sheetName val="맨홀수량"/>
      <sheetName val="DATE"/>
      <sheetName val="일위대가(계측기설치)"/>
      <sheetName val="교통대책내역"/>
      <sheetName val="터파기및재료"/>
      <sheetName val="수자재단위당"/>
      <sheetName val="인건비 "/>
      <sheetName val="자재"/>
      <sheetName val="Sheet1 (2)"/>
      <sheetName val="노무비"/>
      <sheetName val="식재인부"/>
      <sheetName val="산출내역서집계표"/>
      <sheetName val="마산방향"/>
      <sheetName val="진주방향"/>
      <sheetName val="확약서"/>
      <sheetName val="제품표준규격"/>
      <sheetName val="사용자정의"/>
      <sheetName val="일반수량총괄집계"/>
      <sheetName val="#REF"/>
      <sheetName val="내부마감"/>
      <sheetName val="관급자재"/>
      <sheetName val="C-노임단가"/>
      <sheetName val="인상효1"/>
      <sheetName val="관거공사비"/>
      <sheetName val="FAB별"/>
      <sheetName val="기계단가"/>
      <sheetName val="2. 종합시운전비"/>
      <sheetName val="자재단가"/>
      <sheetName val="시운전연료"/>
      <sheetName val="일위대가_가설_"/>
      <sheetName val="기시공토적"/>
      <sheetName val="밸브설치"/>
      <sheetName val="6PILE  (돌출)"/>
      <sheetName val="빗물받이(910-510-410)"/>
      <sheetName val="중기일위대가"/>
      <sheetName val="사  업  비  수  지  예  산  서"/>
      <sheetName val="타공종이기"/>
      <sheetName val="데리네이타현황"/>
      <sheetName val="기초단가"/>
      <sheetName val="공비대비"/>
      <sheetName val="DATA"/>
      <sheetName val="설계예산"/>
      <sheetName val="내역서 (2)"/>
      <sheetName val="Macro1"/>
      <sheetName val="Macro3"/>
      <sheetName val="Macro2"/>
      <sheetName val="할증"/>
      <sheetName val="단위수량"/>
      <sheetName val="제경비최종"/>
      <sheetName val="1-4일위대가목차"/>
      <sheetName val="대치판정"/>
      <sheetName val="단가 및 재료비"/>
      <sheetName val="8.식재일위"/>
      <sheetName val="B시설가격"/>
      <sheetName val="2공구자재집"/>
      <sheetName val="수토공단위당"/>
      <sheetName val="단가"/>
      <sheetName val="E총15"/>
      <sheetName val="총괄"/>
      <sheetName val="공통자료"/>
      <sheetName val="총집계표"/>
      <sheetName val="내역"/>
      <sheetName val="BID"/>
      <sheetName val="개인별조서"/>
      <sheetName val="간지"/>
      <sheetName val="철거산출근거"/>
      <sheetName val="5.정산서"/>
      <sheetName val="현황산출서"/>
      <sheetName val="7도장"/>
      <sheetName val="대창(장성)"/>
      <sheetName val="마산월령동골조물량변경"/>
      <sheetName val="기초자료"/>
      <sheetName val="Sheet2"/>
      <sheetName val="예비비계산표"/>
      <sheetName val="플랜트 설치"/>
      <sheetName val="48평단가"/>
      <sheetName val="57단가"/>
      <sheetName val="54평단가"/>
      <sheetName val="66평단가"/>
      <sheetName val="61단가"/>
      <sheetName val="89평단가"/>
      <sheetName val="84평단가"/>
      <sheetName val="시중노임"/>
      <sheetName val="8.수량산출 (2)"/>
      <sheetName val="상불"/>
      <sheetName val="작업설단가"/>
      <sheetName val="일위대가"/>
      <sheetName val="조건"/>
      <sheetName val="단가산출서"/>
      <sheetName val="건공요율"/>
      <sheetName val="식재수량표"/>
      <sheetName val="예총"/>
      <sheetName val="연결관산출조서"/>
      <sheetName val="수량산출"/>
      <sheetName val="_산근2_"/>
      <sheetName val="설비비2"/>
      <sheetName val="설비비3"/>
      <sheetName val="설비비5"/>
      <sheetName val="설비비6"/>
      <sheetName val="설비비1"/>
      <sheetName val="바닥"/>
      <sheetName val="청 구"/>
      <sheetName val="시중노임단가"/>
      <sheetName val="설계개요"/>
      <sheetName val="목차임시"/>
      <sheetName val="견적대비"/>
      <sheetName val="감시제어"/>
      <sheetName val="본서하반기"/>
      <sheetName val="하반기(지구대)"/>
      <sheetName val="교대(A1)"/>
      <sheetName val="직노"/>
      <sheetName val="Macro(조도)"/>
      <sheetName val="일위"/>
      <sheetName val="주공 갑지"/>
      <sheetName val="원리금소스"/>
      <sheetName val="단가표"/>
      <sheetName val="_산근5_"/>
      <sheetName val="맨홀수량산출"/>
      <sheetName val="분전함신설"/>
      <sheetName val="접지1종"/>
      <sheetName val="시설일위"/>
      <sheetName val="조명일위"/>
      <sheetName val="표지 (2)"/>
      <sheetName val="교통수량산출"/>
      <sheetName val="20_10_100"/>
      <sheetName val="일반공사"/>
      <sheetName val="요율"/>
      <sheetName val="설계서"/>
      <sheetName val="新철폐복2"/>
      <sheetName val="新철폐복3"/>
      <sheetName val="수량산출서-2"/>
      <sheetName val="건축"/>
      <sheetName val="사원등록"/>
      <sheetName val="호봉 (2)"/>
      <sheetName val="개소별수량산출"/>
      <sheetName val="자료(통합)"/>
      <sheetName val="대상공사(조달청)"/>
      <sheetName val="덕전리"/>
      <sheetName val="집계"/>
      <sheetName val="MAIN"/>
      <sheetName val="총괄내역서"/>
      <sheetName val="2공종별예산조서"/>
      <sheetName val="사리부설"/>
      <sheetName val="코드"/>
      <sheetName val="투찰추정"/>
      <sheetName val="감사패(1)"/>
      <sheetName val="변수값"/>
      <sheetName val="중기상차"/>
      <sheetName val="AS복구"/>
      <sheetName val="중기터파기"/>
      <sheetName val="저"/>
      <sheetName val="기계설비-물가변동"/>
      <sheetName val="CC16-내역서"/>
      <sheetName val="차액보증"/>
      <sheetName val="종배수관면벽신"/>
      <sheetName val="CODE"/>
      <sheetName val="자재비"/>
      <sheetName val="Data&amp;Result"/>
      <sheetName val="개략공사비"/>
      <sheetName val="2002하반기노임기준"/>
      <sheetName val="TBN실행"/>
      <sheetName val="ABUT수량-A1"/>
      <sheetName val="BREAKDOWN(철거설치)"/>
      <sheetName val="상촌2교-일반수량집계"/>
      <sheetName val="본선"/>
      <sheetName val="기자재수량"/>
      <sheetName val="식재일위"/>
      <sheetName val="일위목록"/>
      <sheetName val="시설수량표"/>
      <sheetName val="내역서-단지내"/>
      <sheetName val="총괄내역"/>
      <sheetName val="기초일위"/>
      <sheetName val="원가"/>
      <sheetName val="갑지"/>
      <sheetName val="CABLE SIZE-1"/>
      <sheetName val="자재단가 산출근거"/>
      <sheetName val="가시설흙막이"/>
      <sheetName val="대비"/>
      <sheetName val="서울대규장각(가시설흙막이)"/>
      <sheetName val="금액내역서"/>
      <sheetName val="부하계산"/>
      <sheetName val="정산"/>
      <sheetName val="PIPE(UG)내역"/>
      <sheetName val="2011년_하수도_분야_예산편성_세부내역(하수관거제외)."/>
      <sheetName val="소방"/>
      <sheetName val="내역서(을) "/>
      <sheetName val="물가대비표"/>
      <sheetName val="본부장"/>
      <sheetName val="산출내역서"/>
      <sheetName val="용역비내역-진짜"/>
      <sheetName val="2공구산출내역"/>
      <sheetName val="산출근거"/>
      <sheetName val="1호인버트수량"/>
      <sheetName val="A 견적"/>
      <sheetName val="70%"/>
      <sheetName val="소속"/>
      <sheetName val="동원(3)"/>
      <sheetName val="N賃率-職"/>
      <sheetName val="인수공"/>
      <sheetName val="부대"/>
      <sheetName val="1차네트공정"/>
      <sheetName val="일위대가목차"/>
      <sheetName val="수목단가"/>
      <sheetName val="2.단면가정 (양곡1교)"/>
      <sheetName val="PSC-SLAB"/>
      <sheetName val="Sheet6"/>
      <sheetName val="I一般比"/>
      <sheetName val="정렬"/>
      <sheetName val="하이스캔(내수용)"/>
      <sheetName val="1.3.1절점좌표"/>
      <sheetName val="1.1설계기준"/>
      <sheetName val="주요재료비(원본)"/>
      <sheetName val="관접합및부설"/>
      <sheetName val="설계내역서"/>
      <sheetName val="집계표(수배전제조구매)"/>
      <sheetName val="신규자재단가표"/>
      <sheetName val="원가계산서"/>
      <sheetName val="식재가격"/>
      <sheetName val="식재총괄"/>
      <sheetName val="95WBS"/>
      <sheetName val="신규자재단가비교표 (2007.3)"/>
      <sheetName val="예산서(변경-수량집계)"/>
      <sheetName val="예산서(변경-총괄집계)"/>
      <sheetName val="개업인건비"/>
      <sheetName val="실행철강하도"/>
      <sheetName val="기계경비일람"/>
      <sheetName val="도로횡단-D300"/>
      <sheetName val="지급자재"/>
      <sheetName val="Macro(차단기)"/>
      <sheetName val="우각부보강"/>
      <sheetName val="가계부"/>
      <sheetName val="제품목록"/>
      <sheetName val="매입매출관리"/>
      <sheetName val="형틀공사"/>
      <sheetName val="내역서(삼호)"/>
      <sheetName val="예산명세서"/>
      <sheetName val="Mc1"/>
      <sheetName val="SLAB"/>
      <sheetName val="산출명세서"/>
      <sheetName val="건축공사"/>
      <sheetName val="프로젝트"/>
      <sheetName val="자재조사표"/>
      <sheetName val="물류최종8월7"/>
      <sheetName val="퍼스트"/>
      <sheetName val="자재총괄"/>
      <sheetName val="현장관리비"/>
      <sheetName val="조명시설"/>
      <sheetName val="설계"/>
      <sheetName val="PI"/>
      <sheetName val="교각토공"/>
      <sheetName val="DB구축"/>
      <sheetName val="100만평"/>
      <sheetName val="목록"/>
      <sheetName val="새공통"/>
      <sheetName val="신호등,보행등"/>
      <sheetName val="4차원가계산서"/>
      <sheetName val="입고장부 (4)"/>
      <sheetName val="자재단가비교표"/>
      <sheetName val="노임단가표"/>
      <sheetName val="Param"/>
      <sheetName val="임대견적서"/>
      <sheetName val="실행(표지,갑,을)"/>
      <sheetName val="Sens&amp;Anal"/>
      <sheetName val="YES-T"/>
      <sheetName val="노무비 근거"/>
      <sheetName val="안양1공구_건축"/>
      <sheetName val="소방사항"/>
      <sheetName val="설계예산서(2_소천우회토목)"/>
      <sheetName val="케이불1"/>
      <sheetName val="간선계산"/>
      <sheetName val="참고자료"/>
      <sheetName val="단가조사"/>
      <sheetName val="총괄표"/>
      <sheetName val="백룡교차로"/>
      <sheetName val="산정교차로"/>
      <sheetName val="신영교차로"/>
      <sheetName val="____1___1_C_LEEYONG_PUSAN154__2"/>
      <sheetName val="단가산출2"/>
      <sheetName val="목차"/>
      <sheetName val="01AC"/>
      <sheetName val="조도계산서 (도서)"/>
      <sheetName val="정부노임단가"/>
      <sheetName val="원형맨홀수량"/>
      <sheetName val="데이타"/>
      <sheetName val="소비자가"/>
      <sheetName val="전기일위대가"/>
      <sheetName val=" 해군동해관사 미장공사A그룹 공내역서.xlsx"/>
      <sheetName val="지주목시비량산출서"/>
      <sheetName val="danga"/>
      <sheetName val="ilch"/>
      <sheetName val="001"/>
      <sheetName val="구조물토적"/>
      <sheetName val="슬래브수량"/>
      <sheetName val="공통가설(기준안)"/>
      <sheetName val="망미"/>
      <sheetName val="일위_파일"/>
      <sheetName val="일반부표"/>
      <sheetName val="준검 내역서"/>
      <sheetName val="슬래브(PF)(하류)"/>
      <sheetName val="토목"/>
      <sheetName val="특수선일위대가"/>
      <sheetName val="12호기내역서(건축분)"/>
      <sheetName val="배수공"/>
      <sheetName val="표준화수량집계표(출력X)"/>
      <sheetName val="1,2,3,4,5단위수량"/>
      <sheetName val="인건비_"/>
      <sheetName val="P_M_별"/>
      <sheetName val="99_조정금액"/>
      <sheetName val="Sheet1_(2)"/>
      <sheetName val="준검_내역서"/>
      <sheetName val="사__업__비__수__지__예__산__서"/>
      <sheetName val="호봉_(2)"/>
      <sheetName val="광주운남을"/>
      <sheetName val="설계변경내역서"/>
      <sheetName val="계산내역(설비)"/>
      <sheetName val="공종구간"/>
      <sheetName val="7수지"/>
      <sheetName val="사유서제출현황-2"/>
      <sheetName val="내역표지"/>
      <sheetName val="단가목록"/>
      <sheetName val="일_집"/>
      <sheetName val="新철폐복"/>
      <sheetName val="시험비단가"/>
      <sheetName val="1.설계조건"/>
      <sheetName val="신평리 권리자명부"/>
      <sheetName val="s"/>
      <sheetName val="FACTOR"/>
      <sheetName val="공량예산"/>
      <sheetName val="출력표-본사"/>
      <sheetName val="order release date"/>
      <sheetName val="L형현황"/>
      <sheetName val="1설비"/>
      <sheetName val="간접비계산"/>
      <sheetName val="업체별단가"/>
      <sheetName val="단중표"/>
      <sheetName val="1"/>
      <sheetName val="전도품의"/>
      <sheetName val="호표(수)"/>
      <sheetName val="토목수량(공정)"/>
      <sheetName val="값"/>
      <sheetName val="이름정의"/>
      <sheetName val="신규보류입력"/>
      <sheetName val="이음개소"/>
      <sheetName val="물량산출서"/>
      <sheetName val="실과소읍면관리번호"/>
      <sheetName val="직급번호"/>
      <sheetName val="계획집계"/>
      <sheetName val="토목품셈"/>
      <sheetName val="B2BERP"/>
      <sheetName val="유림총괄"/>
      <sheetName val="간접"/>
      <sheetName val="UEC영화관본공사내역"/>
      <sheetName val="건축토목내역"/>
      <sheetName val="설비내역서"/>
      <sheetName val="건축내역서"/>
      <sheetName val="전기내역서"/>
      <sheetName val="1.관로"/>
      <sheetName val="공량산출서"/>
      <sheetName val="근로자자료입력"/>
      <sheetName val="기준"/>
      <sheetName val="을"/>
      <sheetName val="교각1"/>
      <sheetName val="입"/>
      <sheetName val="설계기준"/>
      <sheetName val="실행비교"/>
      <sheetName val="20관리비율"/>
      <sheetName val="라.공사비"/>
      <sheetName val="공사개요"/>
      <sheetName val="전차선로 물량표"/>
      <sheetName val="정화조동내역"/>
      <sheetName val="기계내역"/>
      <sheetName val="상품입고집계"/>
      <sheetName val="견적내역서"/>
      <sheetName val="전체내역"/>
      <sheetName val="CIVIL4"/>
      <sheetName val="약품공급2"/>
      <sheetName val="실행대비"/>
      <sheetName val="분석투자 내역(광명)"/>
      <sheetName val="49단가"/>
      <sheetName val="사지간산정"/>
      <sheetName val="단면가정"/>
      <sheetName val="건축부하"/>
      <sheetName val="약전닥트"/>
      <sheetName val="일지-H"/>
      <sheetName val="김포IO"/>
      <sheetName val="LD"/>
      <sheetName val="FA설치명세"/>
      <sheetName val="처리단락"/>
      <sheetName val="변경당시노임단가표"/>
      <sheetName val="건축일위()"/>
      <sheetName val="입주리스트"/>
      <sheetName val="천안IP공장자100노100물량110할증"/>
      <sheetName val="갑지1"/>
      <sheetName val="견적서"/>
      <sheetName val="갑지(추정)"/>
      <sheetName val="BOQ.vts"/>
      <sheetName val="설계예산서"/>
      <sheetName val="3월내역"/>
      <sheetName val="수량계산"/>
      <sheetName val="자재단가표"/>
      <sheetName val="공사"/>
      <sheetName val="콘크리트타설집계표"/>
      <sheetName val="환율"/>
      <sheetName val="노임 단가"/>
      <sheetName val="DB"/>
      <sheetName val="단단터보블로워"/>
      <sheetName val="판매보고서"/>
      <sheetName val="품목테이블"/>
      <sheetName val="Baby일위대가"/>
      <sheetName val="을 2"/>
      <sheetName val="을 1"/>
      <sheetName val="손익분석"/>
      <sheetName val="1단계"/>
      <sheetName val="9-1차이내역"/>
      <sheetName val="설계내역(수산)"/>
      <sheetName val="구조물철거타공정이월"/>
      <sheetName val="자재단가 "/>
      <sheetName val="일위대가1"/>
      <sheetName val="심사물량"/>
      <sheetName val="예산내역서"/>
      <sheetName val="아주기계"/>
      <sheetName val="인천제철"/>
      <sheetName val="신규단가"/>
      <sheetName val="일위대가목록(신규)"/>
      <sheetName val="조경"/>
      <sheetName val="1설계예산서"/>
      <sheetName val="일위대가목록"/>
      <sheetName val="수량인공"/>
      <sheetName val="도급자재"/>
      <sheetName val="을지로철거"/>
      <sheetName val="T13(P68~72,78)"/>
      <sheetName val="인건-측정"/>
      <sheetName val="공사노임"/>
      <sheetName val="3.전기산출기초"/>
      <sheetName val="3.통신산출기초"/>
      <sheetName val="중기사용료산출근거"/>
      <sheetName val="개산공사비"/>
      <sheetName val="참조M"/>
      <sheetName val="신축이음"/>
      <sheetName val="3_2_집기비품교체주기"/>
      <sheetName val="단1"/>
      <sheetName val="Sheet5"/>
      <sheetName val="인수공규격"/>
      <sheetName val="9811"/>
      <sheetName val="입찰안"/>
      <sheetName val="기준비용(가)"/>
      <sheetName val="버스운행안내"/>
      <sheetName val="예방접종계획"/>
      <sheetName val="근태계획서"/>
      <sheetName val="수량산출서"/>
      <sheetName val="PLT8500"/>
      <sheetName val="기계공사"/>
      <sheetName val="Transaction"/>
      <sheetName val="일위대가표지"/>
      <sheetName val="산출(토공‥)"/>
      <sheetName val="P_M_별1"/>
      <sheetName val="내역서_(2)"/>
      <sheetName val="단가_및_재료비"/>
      <sheetName val="Sheet1_(2)1"/>
      <sheetName val="6PILE__(돌출)"/>
      <sheetName val="5_정산서"/>
      <sheetName val="2__종합시운전비"/>
      <sheetName val="플랜트_설치"/>
      <sheetName val="8_식재일위"/>
      <sheetName val="8_수량산출_(2)"/>
      <sheetName val="CABLE_SIZE-1"/>
      <sheetName val="자재단가_산출근거"/>
      <sheetName val="주공_갑지"/>
      <sheetName val="표지_(2)"/>
      <sheetName val="청_구"/>
      <sheetName val="1_3_1절점좌표"/>
      <sheetName val="1_1설계기준"/>
      <sheetName val="조도계산서_(도서)"/>
      <sheetName val="_해군동해관사_미장공사A그룹_공내역서_xlsx"/>
      <sheetName val="신규자재단가비교표_(2007_3)"/>
      <sheetName val="내역서(을)_"/>
      <sheetName val="2011년_하수도_분야_예산편성_세부내역(하수관거제외)_"/>
      <sheetName val="A_견적"/>
      <sheetName val="2_단면가정_(양곡1교)"/>
      <sheetName val="1_설계조건"/>
      <sheetName val="신평리_권리자명부"/>
      <sheetName val="전차선로_물량표"/>
      <sheetName val="입고장부_(4)"/>
      <sheetName val="라_공사비"/>
      <sheetName val="노무비_근거"/>
      <sheetName val="P_M_별2"/>
      <sheetName val="99_조정금액1"/>
      <sheetName val="호봉_(2)1"/>
      <sheetName val="주공_갑지1"/>
      <sheetName val="Sheet1_(2)2"/>
      <sheetName val="사__업__비__수__지__예__산__서1"/>
      <sheetName val="6PILE__(돌출)1"/>
      <sheetName val="인건비_1"/>
      <sheetName val="8_식재일위1"/>
      <sheetName val="내역서_(2)1"/>
      <sheetName val="8_수량산출_(2)1"/>
      <sheetName val="2__종합시운전비1"/>
      <sheetName val="단가_및_재료비1"/>
      <sheetName val="청_구1"/>
      <sheetName val="5_정산서1"/>
      <sheetName val="플랜트_설치1"/>
      <sheetName val="표지_(2)1"/>
      <sheetName val="조도계산서_(도서)1"/>
      <sheetName val="_해군동해관사_미장공사A그룹_공내역서_xlsx1"/>
      <sheetName val="A_견적1"/>
      <sheetName val="1_설계조건1"/>
      <sheetName val="신평리_권리자명부1"/>
      <sheetName val="내역서(을)_1"/>
      <sheetName val="전차선로_물량표1"/>
      <sheetName val="준검_내역서1"/>
      <sheetName val="2011년_하수도_분야_예산편성_세부내역(하수관거제외)1"/>
      <sheetName val="CABLE_SIZE-11"/>
      <sheetName val="자재단가_산출근거1"/>
      <sheetName val="1_3_1절점좌표1"/>
      <sheetName val="1_1설계기준1"/>
      <sheetName val="신규자재단가비교표_(2007_3)1"/>
      <sheetName val="2_단면가정_(양곡1교)1"/>
      <sheetName val="입고장부_(4)1"/>
      <sheetName val="order_release_date"/>
      <sheetName val="1_관로"/>
      <sheetName val="라_공사비1"/>
      <sheetName val="노무비_근거1"/>
      <sheetName val="P_M_별3"/>
      <sheetName val="99_조정금액2"/>
      <sheetName val="호봉_(2)2"/>
      <sheetName val="주공_갑지2"/>
      <sheetName val="Sheet1_(2)3"/>
      <sheetName val="사__업__비__수__지__예__산__서2"/>
      <sheetName val="6PILE__(돌출)2"/>
      <sheetName val="인건비_2"/>
      <sheetName val="8_식재일위2"/>
      <sheetName val="내역서_(2)2"/>
      <sheetName val="가격조사"/>
      <sheetName val="8_수량산출_(2)2"/>
      <sheetName val="2__종합시운전비2"/>
      <sheetName val="단가_및_재료비2"/>
      <sheetName val="청_구2"/>
      <sheetName val="5_정산서2"/>
      <sheetName val="플랜트_설치2"/>
      <sheetName val="표지_(2)2"/>
      <sheetName val="조도계산서_(도서)2"/>
      <sheetName val="_해군동해관사_미장공사A그룹_공내역서_xlsx2"/>
      <sheetName val="A_견적2"/>
      <sheetName val="1_설계조건2"/>
      <sheetName val="신평리_권리자명부2"/>
      <sheetName val="내역서(을)_2"/>
      <sheetName val="전차선로_물량표2"/>
      <sheetName val="준검_내역서2"/>
      <sheetName val="2011년_하수도_분야_예산편성_세부내역(하수관거제외)2"/>
      <sheetName val="CABLE_SIZE-12"/>
      <sheetName val="자재단가_산출근거2"/>
      <sheetName val="1_3_1절점좌표2"/>
      <sheetName val="1_1설계기준2"/>
      <sheetName val="신규자재단가비교표_(2007_3)2"/>
      <sheetName val="2_단면가정_(양곡1교)2"/>
      <sheetName val="입고장부_(4)2"/>
      <sheetName val="order_release_date1"/>
      <sheetName val="1_관로1"/>
      <sheetName val="라_공사비2"/>
      <sheetName val="노무비_근거2"/>
      <sheetName val="Sheet1_(2)4"/>
      <sheetName val="99_조정금액3"/>
      <sheetName val="내역서_(2)3"/>
      <sheetName val="인건비_3"/>
      <sheetName val="P_M_별4"/>
      <sheetName val="6PILE__(돌출)3"/>
      <sheetName val="사__업__비__수__지__예__산__서3"/>
      <sheetName val="단가_및_재료비3"/>
      <sheetName val="8_수량산출_(2)3"/>
      <sheetName val="2__종합시운전비3"/>
      <sheetName val="8_식재일위3"/>
      <sheetName val="5_정산서3"/>
      <sheetName val="플랜트_설치3"/>
      <sheetName val="호봉_(2)3"/>
      <sheetName val="CABLE_SIZE-13"/>
      <sheetName val="자재단가_산출근거3"/>
      <sheetName val="주공_갑지3"/>
      <sheetName val="표지_(2)3"/>
      <sheetName val="청_구3"/>
      <sheetName val="1_3_1절점좌표3"/>
      <sheetName val="1_1설계기준3"/>
      <sheetName val="조도계산서_(도서)3"/>
      <sheetName val="_해군동해관사_미장공사A그룹_공내역서_xlsx3"/>
      <sheetName val="신규자재단가비교표_(2007_3)3"/>
      <sheetName val="내역서(을)_3"/>
      <sheetName val="2011년_하수도_분야_예산편성_세부내역(하수관거제외)3"/>
      <sheetName val="A_견적3"/>
      <sheetName val="2_단면가정_(양곡1교)3"/>
      <sheetName val="준검_내역서3"/>
      <sheetName val="라_공사비3"/>
      <sheetName val="입고장부_(4)3"/>
      <sheetName val="1_설계조건3"/>
      <sheetName val="신평리_권리자명부3"/>
      <sheetName val="전차선로_물량표3"/>
      <sheetName val="2.1 시설별목록"/>
      <sheetName val="★도급내역"/>
      <sheetName val="최종"/>
      <sheetName val="고합"/>
      <sheetName val="중공업PG계"/>
      <sheetName val="4.2유효폭의 계산"/>
      <sheetName val="설계명세서"/>
      <sheetName val="세부내역"/>
      <sheetName val="1.수인터널"/>
      <sheetName val="단가비교표(소방)"/>
      <sheetName val="원가계산서(신형)"/>
      <sheetName val="옥외전력간선설비공사"/>
      <sheetName val="날개수량1.5"/>
      <sheetName val="96보완계획7.12"/>
      <sheetName val="위치조서"/>
      <sheetName val="아파트_9"/>
      <sheetName val="기본단가"/>
      <sheetName val="3.공통공사대비"/>
      <sheetName val="COST"/>
      <sheetName val="구조     ."/>
      <sheetName val="예산총괄표"/>
      <sheetName val="내역(중앙)"/>
      <sheetName val="내역(창신)"/>
      <sheetName val="2차변경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/>
      <sheetData sheetId="30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/>
      <sheetData sheetId="547"/>
      <sheetData sheetId="548"/>
      <sheetData sheetId="549"/>
      <sheetData sheetId="550"/>
      <sheetData sheetId="551"/>
      <sheetData sheetId="552"/>
      <sheetData sheetId="553"/>
      <sheetData sheetId="554"/>
      <sheetData sheetId="555"/>
      <sheetData sheetId="556" refreshError="1"/>
      <sheetData sheetId="557"/>
      <sheetData sheetId="558"/>
      <sheetData sheetId="559"/>
      <sheetData sheetId="560"/>
      <sheetData sheetId="561"/>
      <sheetData sheetId="562"/>
      <sheetData sheetId="563"/>
      <sheetData sheetId="564"/>
      <sheetData sheetId="565"/>
      <sheetData sheetId="566"/>
      <sheetData sheetId="567"/>
      <sheetData sheetId="568"/>
      <sheetData sheetId="569"/>
      <sheetData sheetId="570"/>
      <sheetData sheetId="571"/>
      <sheetData sheetId="572"/>
      <sheetData sheetId="573"/>
      <sheetData sheetId="574"/>
      <sheetData sheetId="575"/>
      <sheetData sheetId="576"/>
      <sheetData sheetId="577"/>
      <sheetData sheetId="578"/>
      <sheetData sheetId="579"/>
      <sheetData sheetId="580"/>
      <sheetData sheetId="581"/>
      <sheetData sheetId="582"/>
      <sheetData sheetId="583"/>
      <sheetData sheetId="584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/>
      <sheetData sheetId="598"/>
      <sheetData sheetId="599"/>
      <sheetData sheetId="600"/>
      <sheetData sheetId="601"/>
      <sheetData sheetId="602"/>
      <sheetData sheetId="603"/>
      <sheetData sheetId="604"/>
      <sheetData sheetId="605"/>
      <sheetData sheetId="606"/>
      <sheetData sheetId="607"/>
      <sheetData sheetId="608"/>
      <sheetData sheetId="609"/>
      <sheetData sheetId="610"/>
      <sheetData sheetId="611"/>
      <sheetData sheetId="612"/>
      <sheetData sheetId="613"/>
      <sheetData sheetId="614"/>
      <sheetData sheetId="615"/>
      <sheetData sheetId="616"/>
      <sheetData sheetId="617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</sheetDataSet>
  </externalBook>
</externalLink>
</file>

<file path=xl/externalLinks/externalLink19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량산출"/>
      <sheetName val="수량 집계"/>
      <sheetName val="자재산출"/>
      <sheetName val="Sheet4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DATA"/>
      <sheetName val="데이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</sheetDataSet>
  </externalBook>
</externalLink>
</file>

<file path=xl/externalLinks/externalLink19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Sheet2"/>
      <sheetName val="Sheet3"/>
      <sheetName val="Sheet3-1"/>
      <sheetName val="Sheet4"/>
      <sheetName val="물가자료비교"/>
      <sheetName val="3사단가비교"/>
      <sheetName val="대동"/>
      <sheetName val="성림"/>
      <sheetName val="금강"/>
      <sheetName val="노임조서"/>
      <sheetName val="단가비교표"/>
      <sheetName val="J直材4"/>
      <sheetName val="실행철강하도"/>
      <sheetName val="1.수인터널"/>
      <sheetName val="일위대가(가설)"/>
      <sheetName val="간접비"/>
      <sheetName val="ITEM"/>
      <sheetName val="xxxxxx"/>
      <sheetName val="（２）"/>
      <sheetName val="（３） "/>
      <sheetName val="97년-98년"/>
      <sheetName val="Sheet5"/>
      <sheetName val="Sheet6"/>
      <sheetName val="Sheet7"/>
      <sheetName val="Sheet8"/>
      <sheetName val="Sheet9"/>
      <sheetName val="Sheet10"/>
      <sheetName val="Sheet11"/>
      <sheetName val="Sheet12"/>
      <sheetName val="Sheet13"/>
      <sheetName val="Sheet14"/>
      <sheetName val="Sheet15"/>
      <sheetName val="Sheet16"/>
      <sheetName val="주간업무보고"/>
      <sheetName val="주간업무보고4월첫째"/>
      <sheetName val="부재중업무보고"/>
      <sheetName val="주간업무보고4월네째"/>
      <sheetName val="3"/>
      <sheetName val="aola"/>
      <sheetName val="aola_2"/>
      <sheetName val="aola_3"/>
      <sheetName val="aola_4"/>
      <sheetName val="aola_5"/>
      <sheetName val="aola_6"/>
      <sheetName val="aola_7"/>
      <sheetName val="aola_8"/>
      <sheetName val="aola_9"/>
      <sheetName val="aola_10"/>
      <sheetName val="aola_11"/>
      <sheetName val="aola_12"/>
      <sheetName val="aola_13"/>
      <sheetName val="aola_14"/>
      <sheetName val="aola_15"/>
      <sheetName val="aola_16"/>
      <sheetName val="aola_17"/>
      <sheetName val="aola_18"/>
      <sheetName val="aola_19"/>
      <sheetName val="aola_20"/>
      <sheetName val="aola_21"/>
      <sheetName val="aola_22"/>
      <sheetName val="표지"/>
      <sheetName val="목차"/>
      <sheetName val="목차 (2)"/>
      <sheetName val="목차(1)"/>
      <sheetName val="1-1"/>
      <sheetName val="1-2"/>
      <sheetName val="1-3"/>
      <sheetName val="1-4"/>
      <sheetName val="1-5"/>
      <sheetName val="1-6"/>
      <sheetName val="1-7"/>
      <sheetName val="1-8"/>
      <sheetName val="1-9"/>
      <sheetName val="1-10"/>
      <sheetName val="1-11"/>
      <sheetName val="지침"/>
      <sheetName val="일정"/>
      <sheetName val="단위"/>
      <sheetName val="갱비산출근거"/>
      <sheetName val="양식목차"/>
      <sheetName val="1-1.손익(부문별)"/>
      <sheetName val="1-2.손익(월별)"/>
      <sheetName val="2-1.판관비(부문)"/>
      <sheetName val="2-2.판관비(월별)"/>
      <sheetName val="3-1.수익비용(부문별)"/>
      <sheetName val="3-2.수익비용(월별)"/>
      <sheetName val="4-1.투자(부문)"/>
      <sheetName val="4-2.투자(월별)"/>
      <sheetName val="5-1.인원(부문)"/>
      <sheetName val="5-2.인원(월별)"/>
      <sheetName val="6.산출근거"/>
      <sheetName val="7.현금흐름"/>
      <sheetName val="마케팅1"/>
      <sheetName val="마케팅1 (2)"/>
      <sheetName val="마케팅1 (3)"/>
      <sheetName val="마케팅1 (4)"/>
      <sheetName val="구판관비"/>
      <sheetName val="01 1담당매출계획27.8$"/>
      <sheetName val="01매출계획식자재"/>
      <sheetName val="01매출계획 선용품"/>
      <sheetName val="증감내역"/>
      <sheetName val="99~01년승선현황"/>
      <sheetName val="1월"/>
      <sheetName val="2월"/>
      <sheetName val="3월"/>
      <sheetName val="4월"/>
      <sheetName val="5월"/>
      <sheetName val="6월"/>
      <sheetName val="상반기"/>
      <sheetName val="7월"/>
      <sheetName val="9월"/>
      <sheetName val="8월"/>
      <sheetName val="10월"/>
      <sheetName val="11월"/>
      <sheetName val="12월"/>
      <sheetName val="하반기"/>
      <sheetName val="총계"/>
      <sheetName val="울산총계"/>
      <sheetName val="울산1월"/>
      <sheetName val="울산2월"/>
      <sheetName val="울산3월"/>
      <sheetName val="울산4월"/>
      <sheetName val="울산5월"/>
      <sheetName val="울산6월"/>
      <sheetName val="울산7월"/>
      <sheetName val="울산8월"/>
      <sheetName val="울산9월"/>
      <sheetName val="울산10월"/>
      <sheetName val="울산11월"/>
      <sheetName val="울산12월"/>
      <sheetName val="성남총계"/>
      <sheetName val="성남1월"/>
      <sheetName val="성남2월"/>
      <sheetName val="성남3월"/>
      <sheetName val="성남4월"/>
      <sheetName val="성남5월"/>
      <sheetName val="성남6월"/>
      <sheetName val="성남7월"/>
      <sheetName val="성남8월"/>
      <sheetName val="성남9월"/>
      <sheetName val="성남10월"/>
      <sheetName val="성남11월"/>
      <sheetName val="성남12월"/>
      <sheetName val="요약장"/>
      <sheetName val="부도어음수표"/>
      <sheetName val="악성채권"/>
      <sheetName val="작업전원본"/>
      <sheetName val="작업악성채권직원판매제외(거래선별종합)"/>
      <sheetName val="작업악성채권직원판매제외(거래선별) "/>
      <sheetName val="작업악성채권직원판매제외 (담당별종합)"/>
      <sheetName val="작업악성채권직원판매제외 (담당별)"/>
      <sheetName val="별첨1"/>
      <sheetName val="별첨2"/>
      <sheetName val="별첨3"/>
      <sheetName val="별첨4"/>
      <sheetName val="백1"/>
      <sheetName val="백2"/>
      <sheetName val="백3"/>
      <sheetName val="월별매출01"/>
      <sheetName val="식품"/>
      <sheetName val="포함"/>
      <sheetName val="울산점"/>
      <sheetName val="일반관리비"/>
      <sheetName val="카메라"/>
      <sheetName val="판촉비예산 "/>
      <sheetName val="전산투자예산"/>
      <sheetName val="인테리어.시설"/>
      <sheetName val="파 3층 특설 장치장식비"/>
      <sheetName val="1"/>
      <sheetName val="2"/>
      <sheetName val="4"/>
      <sheetName val="5"/>
      <sheetName val="6"/>
      <sheetName val="7"/>
      <sheetName val="채권총괄표(H&amp;S집계)"/>
      <sheetName val="표지(03년11월)"/>
      <sheetName val="총괄 (03년11월)h&amp;s"/>
      <sheetName val="총괄 (03년11월)여행"/>
      <sheetName val="세부내용 (03년11월)여행"/>
      <sheetName val="개인 세부내용 (03년11월)여행"/>
      <sheetName val="서울일반상품"/>
      <sheetName val="서울상품권"/>
      <sheetName val="동구일반상품 "/>
      <sheetName val="동구미수금"/>
      <sheetName val="금강산"/>
      <sheetName val="임대"/>
      <sheetName val="본사"/>
      <sheetName val="ꀀ"/>
      <sheetName val="영업2파트"/>
      <sheetName val="영업활동현황"/>
      <sheetName val="성과보고표지"/>
      <sheetName val="성과보고양식"/>
      <sheetName val="#REF"/>
      <sheetName val="갑"/>
      <sheetName val="_x000f__x0000_"/>
      <sheetName val="APT"/>
      <sheetName val="Module1"/>
      <sheetName val="Module2"/>
      <sheetName val="MM"/>
      <sheetName val="파일정리"/>
      <sheetName val="1.견적서목록"/>
      <sheetName val="견적표지(종)"/>
      <sheetName val="견적표지 (횡)"/>
      <sheetName val="견적서"/>
      <sheetName val="부하계산서 (영문)"/>
      <sheetName val="FAX1"/>
      <sheetName val="주소록"/>
      <sheetName val="PEND-ITEM"/>
      <sheetName val="PEND-99"/>
      <sheetName val="0000"/>
      <sheetName val="설계자료"/>
      <sheetName val="견적표지"/>
      <sheetName val="PEND-ITEM (2)"/>
      <sheetName val="단가조사"/>
      <sheetName val="입찰안"/>
      <sheetName val="소야공정계획표"/>
      <sheetName val="조건"/>
      <sheetName val="을지"/>
      <sheetName val="일위대가(계측기설치)"/>
      <sheetName val="금호"/>
      <sheetName val="업무"/>
      <sheetName val="수리결과"/>
      <sheetName val="출장거리"/>
      <sheetName val="산출내역서"/>
      <sheetName val="BQ"/>
      <sheetName val="인건비"/>
      <sheetName val="data"/>
      <sheetName val="광통신 견적내역서1"/>
      <sheetName val=" 총괄표"/>
      <sheetName val="대구"/>
      <sheetName val="언양"/>
      <sheetName val="용연"/>
      <sheetName val="울산"/>
      <sheetName val="중연"/>
      <sheetName val="진천"/>
      <sheetName val="Macro"/>
      <sheetName val="손익총괄"/>
      <sheetName val="조정명세"/>
      <sheetName val="구미"/>
      <sheetName val="광주"/>
      <sheetName val="당해년도분석"/>
      <sheetName val="손익분석"/>
      <sheetName val="총매출액증감"/>
      <sheetName val="PU경상이익증감"/>
      <sheetName val="전략적목표REVIEW"/>
      <sheetName val="´ë±¸"/>
      <sheetName val="¾ð¾ç"/>
      <sheetName val="¿ë¿¬"/>
      <sheetName val="¿ï»ê"/>
      <sheetName val="Áß¿¬"/>
      <sheetName val="ÁøÃµ"/>
      <sheetName val="¼ÕÀÍÃÑ°ý"/>
      <sheetName val="Á¶Á¤¸í¼¼"/>
      <sheetName val="±¸¹Ì"/>
      <sheetName val="±¤ÁÖ"/>
      <sheetName val="Ç¥Áö"/>
      <sheetName val="´çÇØ³âµµºÐ¼®"/>
      <sheetName val="¼ÕÀÍºÐ¼®"/>
      <sheetName val="ÃÑ¸ÅÃâ¾×Áõ°¨"/>
      <sheetName val="PU°æ»óÀÌÀÍÁõ°¨"/>
      <sheetName val="Àü·«Àû¸ñÇ¥REVIEW"/>
      <sheetName val="¹°°¡ÀÚ·áºñ±³"/>
      <sheetName val="3»ç´Ü°¡ºñ±³"/>
      <sheetName val="´ëµ¿"/>
      <sheetName val="¼º¸²"/>
      <sheetName val="±Ý°­"/>
      <sheetName val="I一般比"/>
      <sheetName val="IMPEADENCE MAP 취수장"/>
      <sheetName val="포장공자재집계표"/>
      <sheetName val="Y-WORK"/>
      <sheetName val="2F 회의실견적(5_14 일대)"/>
      <sheetName val="내역서"/>
      <sheetName val="전선 및 전선관"/>
      <sheetName val="간접"/>
      <sheetName val="시운전연료"/>
      <sheetName val="유동표"/>
      <sheetName val="일위대가"/>
      <sheetName val="집계표"/>
      <sheetName val="（３）_"/>
      <sheetName val="목차_(2)"/>
      <sheetName val="1-1_손익(부문별)"/>
      <sheetName val="1-2_손익(월별)"/>
      <sheetName val="2-1_판관비(부문)"/>
      <sheetName val="2-2_판관비(월별)"/>
      <sheetName val="3-1_수익비용(부문별)"/>
      <sheetName val="3-2_수익비용(월별)"/>
      <sheetName val="4-1_투자(부문)"/>
      <sheetName val="4-2_투자(월별)"/>
      <sheetName val="5-1_인원(부문)"/>
      <sheetName val="5-2_인원(월별)"/>
      <sheetName val="6_산출근거"/>
      <sheetName val="7_현금흐름"/>
      <sheetName val="마케팅1_(2)"/>
      <sheetName val="마케팅1_(3)"/>
      <sheetName val="마케팅1_(4)"/>
      <sheetName val="01_1담당매출계획27_8$"/>
      <sheetName val="01매출계획_선용품"/>
      <sheetName val="작업악성채권직원판매제외(거래선별)_"/>
      <sheetName val="작업악성채권직원판매제외_(담당별종합)"/>
      <sheetName val="작업악성채권직원판매제외_(담당별)"/>
      <sheetName val="판촉비예산_"/>
      <sheetName val="인테리어_시설"/>
      <sheetName val="파_3층_특설_장치장식비"/>
      <sheetName val="총괄_(03년11월)h&amp;s"/>
      <sheetName val="총괄_(03년11월)여행"/>
      <sheetName val="세부내용_(03년11월)여행"/>
      <sheetName val="개인_세부내용_(03년11월)여행"/>
      <sheetName val="동구일반상품_"/>
      <sheetName val="가로등기초"/>
      <sheetName val="PAD TR보호대기초"/>
      <sheetName val="s"/>
      <sheetName val="단가산출"/>
      <sheetName val="설직재-1"/>
      <sheetName val="증감대비"/>
      <sheetName val="단가산출서"/>
      <sheetName val="원가계산서 "/>
      <sheetName val="ABUT수량-A1"/>
      <sheetName val="노임"/>
      <sheetName val="철거산출근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/>
      <sheetData sheetId="244"/>
      <sheetData sheetId="245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</sheetDataSet>
  </externalBook>
</externalLink>
</file>

<file path=xl/externalLinks/externalLink19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CD케이스"/>
      <sheetName val="#REF"/>
      <sheetName val="맨홀"/>
    </sheetNames>
    <sheetDataSet>
      <sheetData sheetId="0" refreshError="1"/>
      <sheetData sheetId="1" refreshError="1"/>
      <sheetData sheetId="2" refreshError="1"/>
    </sheetDataSet>
  </externalBook>
</externalLink>
</file>

<file path=xl/externalLinks/externalLink19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총공사비"/>
      <sheetName val="원가계산서"/>
      <sheetName val="관급자재비"/>
      <sheetName val="(기자재비)"/>
      <sheetName val="사급자재비"/>
      <sheetName val="기자재설치비"/>
      <sheetName val="기자재설치비산출서"/>
      <sheetName val="배관자재(단가조사서)"/>
      <sheetName val="배관자재비"/>
      <sheetName val="배관설치비"/>
      <sheetName val="종합시운전비"/>
      <sheetName val="일위대가(1)"/>
      <sheetName val="일위대가(2)"/>
      <sheetName val="노임단가"/>
      <sheetName val="9GNG운반"/>
      <sheetName val="단면치수"/>
      <sheetName val="터파기및재료"/>
      <sheetName val="도급"/>
      <sheetName val="관급"/>
      <sheetName val="을지"/>
      <sheetName val="집계표"/>
      <sheetName val="ABUT수량-A1"/>
      <sheetName val="일위대가(가설)"/>
      <sheetName val="내역"/>
      <sheetName val="철거산출근거"/>
      <sheetName val="내역(97년2월)"/>
      <sheetName val="내역서"/>
      <sheetName val="98NS-N"/>
      <sheetName val="대치판정"/>
      <sheetName val="내역서단가산출용"/>
      <sheetName val="입찰안"/>
      <sheetName val="코드표"/>
      <sheetName val="★도급내역"/>
      <sheetName val="Sheet5"/>
      <sheetName val="#REF"/>
      <sheetName val="DATE"/>
      <sheetName val="실행철강하도"/>
      <sheetName val="건축공사실행"/>
      <sheetName val="밸브설치"/>
      <sheetName val="배관배선 단가조사"/>
      <sheetName val="일위대가"/>
      <sheetName val="일위대가집계"/>
      <sheetName val="(A)내역서"/>
      <sheetName val="직노"/>
      <sheetName val="I一般比"/>
      <sheetName val="한강운반비"/>
      <sheetName val="신우"/>
      <sheetName val="노임"/>
      <sheetName val="공통비"/>
      <sheetName val="VENDOR LIST"/>
      <sheetName val="설계예산서"/>
      <sheetName val="기계경비"/>
      <sheetName val="사다리"/>
      <sheetName val="산출내역서"/>
      <sheetName val="금액내역서"/>
      <sheetName val="Sheet6"/>
      <sheetName val="일반수량"/>
      <sheetName val="Sheet1"/>
      <sheetName val="기자재비"/>
      <sheetName val="내역서적용"/>
      <sheetName val="설비"/>
      <sheetName val="조명시설"/>
      <sheetName val="일반수량총괄집계"/>
      <sheetName val="설계예산"/>
      <sheetName val="2경간"/>
      <sheetName val="2000년1차"/>
      <sheetName val="변경비교-을"/>
      <sheetName val="시설수량표"/>
      <sheetName val="식재수량표"/>
      <sheetName val="bid"/>
      <sheetName val="96보완계획7.12"/>
      <sheetName val="경비2내역"/>
      <sheetName val="일위대가목차"/>
      <sheetName val="단위목록"/>
      <sheetName val="기계경비목록"/>
      <sheetName val="F1"/>
      <sheetName val="기자재대비표"/>
      <sheetName val="일위목록"/>
      <sheetName val="수량산출"/>
      <sheetName val="자재"/>
      <sheetName val="단위수량"/>
      <sheetName val="간지"/>
      <sheetName val="내역서(전기)"/>
      <sheetName val="일반관리비"/>
      <sheetName val="포장공"/>
      <sheetName val="98수문일위"/>
      <sheetName val="원본(갑지)"/>
      <sheetName val=""/>
      <sheetName val="제-노임"/>
      <sheetName val="제직재"/>
      <sheetName val="본선차로수량집계표"/>
      <sheetName val="제수"/>
      <sheetName val="공기"/>
      <sheetName val="견적대비"/>
      <sheetName val="단가조사서"/>
      <sheetName val="토목"/>
      <sheetName val="T13(P68~72,78)"/>
      <sheetName val="기본DATA"/>
      <sheetName val="수성페인트도장 내역서"/>
      <sheetName val="단가산출서"/>
      <sheetName val="감시단가"/>
      <sheetName val="자재단가"/>
      <sheetName val="물가대비표"/>
      <sheetName val="요율"/>
      <sheetName val="전체"/>
      <sheetName val="도장비"/>
      <sheetName val="잡철물"/>
      <sheetName val="FRP PIPING 일위대가"/>
      <sheetName val="단가표"/>
      <sheetName val="토공및포장단위수량"/>
      <sheetName val="식재일위"/>
      <sheetName val="직재"/>
      <sheetName val="금호"/>
      <sheetName val="단양 00 아파트-세부내역"/>
      <sheetName val="1.수인터널"/>
      <sheetName val="원가"/>
      <sheetName val="가중치"/>
      <sheetName val="맨홀수량"/>
      <sheetName val="Sheet1 (2)"/>
      <sheetName val="연습"/>
      <sheetName val="물집"/>
      <sheetName val="배수공 주요자재 집계표"/>
      <sheetName val="철근량"/>
      <sheetName val="품셈TABLE"/>
      <sheetName val="평균높이산출근거"/>
      <sheetName val="횡배수관위치조서"/>
      <sheetName val="N賃率-職"/>
      <sheetName val="Sheet22"/>
      <sheetName val="중기사용료"/>
      <sheetName val="명세서"/>
      <sheetName val="사통"/>
      <sheetName val="98발주"/>
      <sheetName val="(C)원내역"/>
      <sheetName val="공무2과"/>
      <sheetName val="부대비율"/>
      <sheetName val="간접"/>
      <sheetName val="마산방향"/>
      <sheetName val="진주방향"/>
      <sheetName val="관음목장(제출용)자105인97.5"/>
      <sheetName val="단가산출"/>
      <sheetName val="시간계산"/>
      <sheetName val="4차원가계산서"/>
      <sheetName val="목록"/>
      <sheetName val="06 일위대가목록"/>
      <sheetName val="총집계표"/>
      <sheetName val="본공사"/>
      <sheetName val="설계"/>
      <sheetName val="gyun"/>
      <sheetName val="낙찰표"/>
      <sheetName val="산출근거"/>
      <sheetName val="소야공정계획표"/>
      <sheetName val="골막이(야매)"/>
      <sheetName val="날개벽수량표"/>
      <sheetName val="차액보증"/>
      <sheetName val="&lt;목록&gt;"/>
      <sheetName val="VXXXXXXX"/>
      <sheetName val="설계개요"/>
      <sheetName val="교각별수량"/>
      <sheetName val="GI-LIST"/>
      <sheetName val="PAD TR보호대기초"/>
      <sheetName val="수량산출서"/>
      <sheetName val="하도급승인신청서-실행포함"/>
      <sheetName val="10월계획 - 수정요"/>
      <sheetName val="COPING"/>
      <sheetName val="1단계"/>
      <sheetName val="설계기준 및 하중계산"/>
      <sheetName val="단면가정"/>
      <sheetName val="데리네이타현황"/>
      <sheetName val="일위대가-1"/>
      <sheetName val="인건-측정"/>
      <sheetName val="관거공사비"/>
      <sheetName val="관접합및부설"/>
      <sheetName val="단가"/>
      <sheetName val="J直材4"/>
      <sheetName val="자재단가비교표"/>
      <sheetName val="일위대가(계측기설치)"/>
      <sheetName val="4.1DNR기계(공법)"/>
      <sheetName val="내역서(ebs)"/>
      <sheetName val="BSD (2)"/>
      <sheetName val="표지 (2)"/>
      <sheetName val="수자재단위당"/>
      <sheetName val="견적사양비교표"/>
      <sheetName val="설계서을"/>
      <sheetName val="북방3터널"/>
      <sheetName val="연장및면적(좌측)"/>
      <sheetName val="공종별집계"/>
      <sheetName val="CABLE"/>
      <sheetName val="산출내역서집계표"/>
      <sheetName val="Macro1"/>
      <sheetName val="식재일위대가"/>
      <sheetName val="3.공통공사대비"/>
      <sheetName val="원가서"/>
      <sheetName val="9811"/>
      <sheetName val="주요수량증감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</sheetDataSet>
  </externalBook>
</externalLink>
</file>

<file path=xl/externalLinks/externalLink19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내역서"/>
      <sheetName val="일위전기"/>
      <sheetName val="직영비"/>
      <sheetName val="전기단가조사서"/>
      <sheetName val="인건비"/>
      <sheetName val="기계경비"/>
      <sheetName val="산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9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합천내역"/>
      <sheetName val="일위"/>
      <sheetName val="일위(PN)"/>
      <sheetName val="설직재-1"/>
      <sheetName val="금액내역서"/>
      <sheetName val="집계표(OPTION)"/>
      <sheetName val="Total"/>
      <sheetName val="Sheet2"/>
      <sheetName val="갑지(추정)"/>
      <sheetName val="일위대가"/>
      <sheetName val="데이타"/>
      <sheetName val="김포IO"/>
      <sheetName val="FD"/>
      <sheetName val="약전닥트"/>
      <sheetName val="건축부하"/>
      <sheetName val="처리단락"/>
      <sheetName val="99관저"/>
      <sheetName val="일지-H"/>
      <sheetName val="LD"/>
      <sheetName val="FA설치명세"/>
      <sheetName val="일위대가 "/>
      <sheetName val="FB25JN"/>
      <sheetName val="I一般比"/>
      <sheetName val="N賃率-職"/>
      <sheetName val="6호기"/>
      <sheetName val="준공정산"/>
      <sheetName val="마건사1"/>
      <sheetName val="마검수1"/>
      <sheetName val="마공기1"/>
      <sheetName val="마변전소1"/>
      <sheetName val="마승무1"/>
      <sheetName val="마쓰레기1"/>
      <sheetName val="마운전1"/>
      <sheetName val="마전삭고1"/>
      <sheetName val="마정문1"/>
      <sheetName val="마중앙1"/>
      <sheetName val="마차륜1"/>
      <sheetName val="마차체1"/>
      <sheetName val="마폐수1"/>
      <sheetName val="마환경정비1"/>
      <sheetName val="마후문1"/>
      <sheetName val="수량산출"/>
      <sheetName val="시행후면적"/>
      <sheetName val="수지예산"/>
      <sheetName val="Sheet13"/>
      <sheetName val="Sheet14"/>
      <sheetName val="D-경비1"/>
      <sheetName val="설계명세서"/>
      <sheetName val="공사원가계산서"/>
      <sheetName val="CTEMCOST"/>
      <sheetName val="(참고)계정"/>
      <sheetName val="(참고)재무코드"/>
      <sheetName val="재료율"/>
      <sheetName val="집계표"/>
      <sheetName val="TYPE-A"/>
      <sheetName val="TYPE-B"/>
      <sheetName val="단가표"/>
      <sheetName val="dt0301"/>
      <sheetName val="dtt0301"/>
      <sheetName val="#REF"/>
      <sheetName val="인건비 "/>
      <sheetName val="일위목록"/>
      <sheetName val="내역서"/>
      <sheetName val="직재"/>
      <sheetName val="아파트 "/>
      <sheetName val="연돌일위집계"/>
      <sheetName val="갑지"/>
      <sheetName val="프랜트면허"/>
      <sheetName val="토목주소"/>
      <sheetName val="잡비"/>
      <sheetName val="거래처"/>
      <sheetName val="J直材4"/>
      <sheetName val="9GNG운반"/>
      <sheetName val="위치"/>
      <sheetName val="총괄내역서"/>
      <sheetName val="품목구분"/>
      <sheetName val="40총괄"/>
      <sheetName val="40집계"/>
      <sheetName val="SAM"/>
      <sheetName val="고유코드_설계"/>
      <sheetName val="노임단가표"/>
      <sheetName val="통합배선반내역서"/>
      <sheetName val="정산리스트(서브탭)"/>
      <sheetName val="정산리스트"/>
      <sheetName val="항목"/>
      <sheetName val="항목명"/>
      <sheetName val="2.26"/>
      <sheetName val="표지"/>
      <sheetName val="조명시설"/>
      <sheetName val="차액보증"/>
      <sheetName val="단"/>
      <sheetName val="결과조달"/>
      <sheetName val="견적대비"/>
      <sheetName val="Sheet4"/>
      <sheetName val="역T형"/>
      <sheetName val="6PILE  (돌출)"/>
      <sheetName val="손익분석"/>
      <sheetName val="DATE"/>
      <sheetName val="실행철강하도"/>
      <sheetName val="구성비"/>
      <sheetName val="내역서1999.8최종"/>
      <sheetName val="남양내역"/>
      <sheetName val="wall"/>
      <sheetName val="출입자명단"/>
      <sheetName val="식재인부"/>
      <sheetName val="관접합및부설"/>
      <sheetName val="단가"/>
      <sheetName val="기초단가"/>
      <sheetName val="공사개요"/>
      <sheetName val="설계명세"/>
      <sheetName val="내역서적용"/>
      <sheetName val="심사계산"/>
      <sheetName val="심사물량"/>
      <sheetName val="기초자료입력"/>
      <sheetName val="xSeries255"/>
      <sheetName val="Edit"/>
      <sheetName val="Master Data"/>
      <sheetName val="Edit(01)"/>
      <sheetName val="경영상태"/>
      <sheetName val="data"/>
      <sheetName val="일위산출"/>
      <sheetName val="노임"/>
      <sheetName val="철골공사"/>
      <sheetName val="DNT OSBL"/>
      <sheetName val="노임단가"/>
      <sheetName val="실행내역"/>
      <sheetName val="Sheet1 (2)"/>
      <sheetName val="인건비"/>
      <sheetName val="증감대비"/>
      <sheetName val="값목록(Do not touch)"/>
      <sheetName val="일위대가목차"/>
      <sheetName val="날개벽수량표"/>
      <sheetName val="입찰안"/>
      <sheetName val="고객사 관리 코드"/>
      <sheetName val="XXXXXX"/>
      <sheetName val="조도"/>
      <sheetName val="부하"/>
      <sheetName val="동력"/>
      <sheetName val="0.6-1kV 케이블 (전동기)"/>
      <sheetName val="변압기"/>
      <sheetName val="발전기"/>
      <sheetName val="간선"/>
      <sheetName val="APT"/>
      <sheetName val="도체상수"/>
      <sheetName val="Sheet8"/>
      <sheetName val="Sheet9"/>
      <sheetName val="Sheet10"/>
      <sheetName val="Sheet11"/>
      <sheetName val="Sheet12"/>
      <sheetName val="Sheet15"/>
      <sheetName val="Sheet16"/>
      <sheetName val="도체종-상수표"/>
      <sheetName val="전기자료"/>
      <sheetName val="GEN"/>
      <sheetName val="DUT-BAT1"/>
      <sheetName val="동부하-L"/>
      <sheetName val="비상용"/>
      <sheetName val="상가"/>
      <sheetName val="병원동"/>
      <sheetName val="수변전설비용량계산서"/>
      <sheetName val="변압기E"/>
      <sheetName val="LE"/>
      <sheetName val="지하주차장"/>
      <sheetName val="부속동"/>
      <sheetName val="부속동 (1)"/>
      <sheetName val="동력1"/>
      <sheetName val="접지"/>
      <sheetName val="전화"/>
      <sheetName val="방송"/>
      <sheetName val="Sheet1"/>
      <sheetName val="세대부하"/>
      <sheetName val="동간선"/>
      <sheetName val="코아별부하"/>
      <sheetName val="변압기 "/>
      <sheetName val="P"/>
      <sheetName val="UTILITY"/>
      <sheetName val="환경및유틸리티"/>
      <sheetName val="밧,충전기"/>
      <sheetName val="변압기 용량 계산"/>
      <sheetName val="부하집계"/>
      <sheetName val="변압기별부하집계"/>
      <sheetName val="지하층비상"/>
      <sheetName val="물량표S"/>
      <sheetName val="시화점실행"/>
      <sheetName val="파이프류"/>
      <sheetName val="XL4Poppy"/>
      <sheetName val="LOB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/>
      <sheetData sheetId="139" refreshError="1"/>
      <sheetData sheetId="140"/>
      <sheetData sheetId="141" refreshError="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</sheetDataSet>
  </externalBook>
</externalLink>
</file>

<file path=xl/externalLinks/externalLink19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"/>
      <sheetName val="노임"/>
      <sheetName val="Baby일위대가"/>
      <sheetName val="자재단가"/>
      <sheetName val="물가"/>
      <sheetName val="이식재료산출"/>
      <sheetName val="식재품"/>
      <sheetName val="단가조사"/>
      <sheetName val="기계경비(시간당)"/>
      <sheetName val="공통가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20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초자료"/>
      <sheetName val="여과지동"/>
      <sheetName val="수량산출서(취수장)"/>
      <sheetName val="취수장"/>
      <sheetName val="수량산출서(여과지)"/>
      <sheetName val="자재단가"/>
      <sheetName val="경영상태"/>
      <sheetName val="샘플표지"/>
      <sheetName val="수량산출"/>
      <sheetName val="한강운반비"/>
      <sheetName val="신우"/>
      <sheetName val="Sheet1"/>
      <sheetName val="Sheet1 (2)"/>
      <sheetName val="원가계산서"/>
      <sheetName val="직노"/>
      <sheetName val="실행내역"/>
      <sheetName val="부하계산서"/>
      <sheetName val="일위대가(1)"/>
      <sheetName val="Y-WORK"/>
      <sheetName val="내역서"/>
      <sheetName val="남양내역"/>
      <sheetName val="코드표"/>
      <sheetName val="전기단가조사서"/>
      <sheetName val="북제주원가"/>
      <sheetName val="물가대비표"/>
      <sheetName val="요율"/>
      <sheetName val="일위대가"/>
      <sheetName val="내역서적용"/>
      <sheetName val="근거서"/>
      <sheetName val="견적대비"/>
      <sheetName val="N賃率-職"/>
      <sheetName val="내역표지"/>
      <sheetName val="집계표"/>
      <sheetName val="단가 "/>
      <sheetName val="가격조사서"/>
      <sheetName val="대비"/>
      <sheetName val="지급자재"/>
      <sheetName val="XL4Poppy"/>
      <sheetName val="입찰안"/>
      <sheetName val="대치판정"/>
      <sheetName val="노무비"/>
      <sheetName val="총괄표"/>
      <sheetName val="인공산출"/>
      <sheetName val="일위대가(가설)"/>
      <sheetName val="기초입력 DATA"/>
      <sheetName val="48단가"/>
      <sheetName val="I一般比"/>
      <sheetName val="기계경비및산출근거서"/>
      <sheetName val="9GNG운반"/>
      <sheetName val="단가"/>
      <sheetName val="견적서1"/>
      <sheetName val="옥외외등집계표"/>
      <sheetName val="직재"/>
      <sheetName val="내역"/>
      <sheetName val="연습"/>
      <sheetName val="노임단가"/>
      <sheetName val="공문"/>
      <sheetName val="용수간선"/>
      <sheetName val="위치"/>
      <sheetName val="설계서"/>
      <sheetName val="일위"/>
      <sheetName val="대외공문"/>
      <sheetName val="단가목록"/>
      <sheetName val="투찰금액"/>
      <sheetName val="원가서"/>
      <sheetName val="산출내역서집계표"/>
      <sheetName val="단가산출"/>
      <sheetName val="노임"/>
      <sheetName val="s"/>
      <sheetName val="Sheet2"/>
      <sheetName val="9509"/>
      <sheetName val="날개벽수량표"/>
      <sheetName val="암거"/>
      <sheetName val="포장공"/>
      <sheetName val="배수공"/>
      <sheetName val="일위_파일"/>
      <sheetName val="손익분석"/>
      <sheetName val="NEYOK"/>
      <sheetName val="기계경비(시간당)"/>
      <sheetName val="램머"/>
      <sheetName val="설비"/>
      <sheetName val="파이프류"/>
      <sheetName val="빙장비사양"/>
      <sheetName val="대림산업"/>
      <sheetName val="9811"/>
      <sheetName val="보안등"/>
      <sheetName val="제-노임"/>
      <sheetName val="제직재"/>
      <sheetName val="공사비총괄표"/>
      <sheetName val="간지"/>
      <sheetName val="3.전열"/>
      <sheetName val="효성CB 1P기초"/>
      <sheetName val="입찰"/>
      <sheetName val="현경"/>
      <sheetName val="MOTOR"/>
      <sheetName val="DATE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덕전리"/>
      <sheetName val="총집계표"/>
      <sheetName val="합천내역"/>
      <sheetName val="bid"/>
      <sheetName val="산출0"/>
      <sheetName val="노무비 근거"/>
      <sheetName val="설계서을"/>
      <sheetName val="순공사비"/>
      <sheetName val="설계명세서"/>
      <sheetName val="소요자재명세서"/>
      <sheetName val="4원가계산"/>
      <sheetName val="공사개요"/>
      <sheetName val="data"/>
      <sheetName val="구분자"/>
      <sheetName val="단가표"/>
      <sheetName val="건설성적"/>
      <sheetName val="차액보증"/>
      <sheetName val="출장내역"/>
      <sheetName val="금액"/>
      <sheetName val="#REF"/>
      <sheetName val="원본(갑지)"/>
      <sheetName val="기안"/>
      <sheetName val="단면치수"/>
      <sheetName val="DATA99"/>
      <sheetName val="내역(중앙)"/>
      <sheetName val="내역(창신)"/>
      <sheetName val="수량집계"/>
      <sheetName val="자재"/>
      <sheetName val="배관배선 단가조사"/>
      <sheetName val="일위대가집계"/>
      <sheetName val="BJJIN"/>
      <sheetName val="주상도"/>
      <sheetName val="실행(1)"/>
      <sheetName val="설계내역서 "/>
      <sheetName val="96보완계획7.12"/>
      <sheetName val="매매"/>
      <sheetName val="수량총괄"/>
      <sheetName val="CON'C"/>
      <sheetName val="조명시설"/>
      <sheetName val="AS포장복구 "/>
      <sheetName val="문학간접"/>
      <sheetName val="TYPE-A"/>
      <sheetName val="대운반(철재)"/>
      <sheetName val="갑지(추정)"/>
      <sheetName val="콘크리트타설집계표"/>
      <sheetName val="앵커(3안)"/>
      <sheetName val="원가계산"/>
      <sheetName val="데이타"/>
      <sheetName val="식재인부"/>
      <sheetName val="인건비"/>
      <sheetName val="노무"/>
      <sheetName val="J直材4"/>
      <sheetName val="기초자료입력"/>
      <sheetName val="단위단가"/>
      <sheetName val="단가 및 재료비"/>
      <sheetName val="사통"/>
      <sheetName val="집계"/>
      <sheetName val="원하도급내역서(당초)"/>
      <sheetName val="건축내역"/>
      <sheetName val="건축원가계산서"/>
      <sheetName val="실행철강하도"/>
      <sheetName val="맨홀수량"/>
      <sheetName val="근로자자료입력"/>
      <sheetName val="참고자료"/>
      <sheetName val="총괄내역"/>
      <sheetName val="빗물받이(910-510-410)"/>
      <sheetName val="단"/>
      <sheetName val="EQT-ESTN"/>
      <sheetName val="공통비(전체)"/>
      <sheetName val="b_balju"/>
      <sheetName val="설계기준"/>
      <sheetName val="내역1"/>
      <sheetName val="급수공사"/>
      <sheetName val="Sheet3"/>
      <sheetName val="공사설명서"/>
      <sheetName val="주안3차A-A"/>
      <sheetName val="현관"/>
      <sheetName val="원가"/>
      <sheetName val="인사자료총집계"/>
      <sheetName val="터파기및재료"/>
      <sheetName val="토목"/>
      <sheetName val="내역서 (2)"/>
      <sheetName val="사다리"/>
      <sheetName val="ITEM"/>
      <sheetName val="LIST"/>
      <sheetName val="단가조사"/>
      <sheetName val="식재가격"/>
      <sheetName val="식재총괄"/>
      <sheetName val="일위목록"/>
      <sheetName val="일반부표"/>
      <sheetName val="철근량"/>
      <sheetName val="내부수지예산"/>
      <sheetName val="비용"/>
      <sheetName val="bm-marine"/>
      <sheetName val="기성내역서"/>
      <sheetName val="토목검측서"/>
      <sheetName val="단가비교"/>
      <sheetName val="5.배관공사수량집계"/>
      <sheetName val="배수설비"/>
      <sheetName val="DHEQSUPT"/>
      <sheetName val="품종별월계"/>
      <sheetName val="양식(직판용)"/>
      <sheetName val="영업사원입력"/>
      <sheetName val="금호"/>
      <sheetName val=""/>
      <sheetName val="wall"/>
      <sheetName val="하부철근수량"/>
      <sheetName val="분전함신설"/>
      <sheetName val="조경일람"/>
      <sheetName val="역T형교대(말뚝기초)"/>
      <sheetName val="Macro(조도)"/>
    </sheetNames>
    <sheetDataSet>
      <sheetData sheetId="0" refreshError="1"/>
      <sheetData sheetId="1" refreshError="1">
        <row r="3">
          <cell r="F3">
            <v>2</v>
          </cell>
          <cell r="G3">
            <v>3</v>
          </cell>
          <cell r="H3">
            <v>4</v>
          </cell>
          <cell r="I3">
            <v>5</v>
          </cell>
          <cell r="J3">
            <v>8</v>
          </cell>
          <cell r="K3">
            <v>9</v>
          </cell>
          <cell r="L3">
            <v>11</v>
          </cell>
          <cell r="M3">
            <v>12</v>
          </cell>
          <cell r="N3">
            <v>13</v>
          </cell>
          <cell r="O3">
            <v>22</v>
          </cell>
          <cell r="P3">
            <v>23</v>
          </cell>
          <cell r="Q3">
            <v>24</v>
          </cell>
          <cell r="R3">
            <v>16</v>
          </cell>
          <cell r="S3">
            <v>26</v>
          </cell>
          <cell r="T3">
            <v>27</v>
          </cell>
          <cell r="U3">
            <v>28</v>
          </cell>
          <cell r="V3">
            <v>29</v>
          </cell>
          <cell r="W3">
            <v>30</v>
          </cell>
          <cell r="X3">
            <v>32</v>
          </cell>
          <cell r="Y3">
            <v>33</v>
          </cell>
          <cell r="Z3">
            <v>35</v>
          </cell>
          <cell r="AA3">
            <v>36</v>
          </cell>
          <cell r="AB3">
            <v>37</v>
          </cell>
          <cell r="AC3">
            <v>38</v>
          </cell>
          <cell r="AD3">
            <v>39</v>
          </cell>
          <cell r="AE3">
            <v>41</v>
          </cell>
          <cell r="AF3">
            <v>43</v>
          </cell>
          <cell r="AG3">
            <v>46</v>
          </cell>
          <cell r="AH3">
            <v>48</v>
          </cell>
          <cell r="AI3">
            <v>50</v>
          </cell>
          <cell r="AJ3">
            <v>51</v>
          </cell>
          <cell r="AK3">
            <v>53</v>
          </cell>
          <cell r="AL3">
            <v>55</v>
          </cell>
          <cell r="AM3">
            <v>57</v>
          </cell>
          <cell r="AN3">
            <v>60</v>
          </cell>
          <cell r="AO3">
            <v>62</v>
          </cell>
          <cell r="AP3">
            <v>65</v>
          </cell>
          <cell r="AQ3">
            <v>66</v>
          </cell>
          <cell r="AR3">
            <v>67</v>
          </cell>
          <cell r="AS3">
            <v>68</v>
          </cell>
        </row>
        <row r="4">
          <cell r="F4" t="str">
            <v>전선관</v>
          </cell>
          <cell r="J4" t="str">
            <v>노말 밴드</v>
          </cell>
          <cell r="L4" t="str">
            <v>전선 및 케이블</v>
          </cell>
          <cell r="S4" t="str">
            <v>Outlet Box</v>
          </cell>
          <cell r="W4" t="str">
            <v xml:space="preserve"> 콘  센  트 </v>
          </cell>
          <cell r="AD4" t="str">
            <v>텀블러SW</v>
          </cell>
          <cell r="AI4" t="str">
            <v xml:space="preserve">            전        등</v>
          </cell>
          <cell r="AN4" t="str">
            <v>Flex.</v>
          </cell>
          <cell r="AO4" t="str">
            <v>Flex.Con.</v>
          </cell>
          <cell r="AP4" t="str">
            <v>스피커</v>
          </cell>
          <cell r="AS4" t="str">
            <v>인터폰</v>
          </cell>
        </row>
        <row r="5">
          <cell r="F5" t="str">
            <v>HI-PVC  16C</v>
          </cell>
          <cell r="G5" t="str">
            <v>HI-PVC  22C</v>
          </cell>
          <cell r="H5" t="str">
            <v>HI-PVC  28C</v>
          </cell>
          <cell r="I5" t="str">
            <v>HI-PVC  36C</v>
          </cell>
          <cell r="J5" t="str">
            <v>HI-PVC  28C</v>
          </cell>
          <cell r="K5" t="str">
            <v>HI-PVC  36C</v>
          </cell>
          <cell r="L5" t="str">
            <v>IV   2.0</v>
          </cell>
          <cell r="M5" t="str">
            <v>IV   5.5sq</v>
          </cell>
          <cell r="N5" t="str">
            <v>GV   2.0sq</v>
          </cell>
          <cell r="O5" t="str">
            <v>CPEV 0.65/10P</v>
          </cell>
          <cell r="P5" t="str">
            <v>CPEV 0.65/20P</v>
          </cell>
          <cell r="Q5" t="str">
            <v>CVV2.0sq/3C</v>
          </cell>
          <cell r="R5" t="str">
            <v>HIV1.6</v>
          </cell>
          <cell r="S5" t="str">
            <v>4각 천정</v>
          </cell>
          <cell r="T5" t="str">
            <v>4각벽부</v>
          </cell>
          <cell r="U5" t="str">
            <v xml:space="preserve">  8 각</v>
          </cell>
          <cell r="V5" t="str">
            <v>SW</v>
          </cell>
          <cell r="W5" t="str">
            <v>1구용</v>
          </cell>
          <cell r="X5" t="str">
            <v>1구방수</v>
          </cell>
          <cell r="Y5" t="str">
            <v>2구용</v>
          </cell>
          <cell r="Z5" t="str">
            <v>에어컨용</v>
          </cell>
          <cell r="AA5" t="str">
            <v>FAN용</v>
          </cell>
          <cell r="AB5" t="str">
            <v>3P320A</v>
          </cell>
          <cell r="AC5" t="str">
            <v>전화용</v>
          </cell>
          <cell r="AD5" t="str">
            <v>1로  1구</v>
          </cell>
          <cell r="AE5" t="str">
            <v>1로  2구</v>
          </cell>
          <cell r="AF5" t="str">
            <v>1로  3구</v>
          </cell>
          <cell r="AG5" t="str">
            <v>IL-60W</v>
          </cell>
          <cell r="AH5" t="str">
            <v>비상등</v>
          </cell>
          <cell r="AI5" t="str">
            <v>FL 2/20매입</v>
          </cell>
          <cell r="AJ5" t="str">
            <v>FL 2/40매입</v>
          </cell>
          <cell r="AK5" t="str">
            <v>FL 2/40펜던트</v>
          </cell>
          <cell r="AL5" t="str">
            <v>MH 250W천정형</v>
          </cell>
          <cell r="AM5" t="str">
            <v>MH 175W벽부형</v>
          </cell>
          <cell r="AN5" t="str">
            <v>제1종 16C</v>
          </cell>
          <cell r="AO5" t="str">
            <v>제1종 16C</v>
          </cell>
          <cell r="AP5" t="str">
            <v>3W    천정형</v>
          </cell>
          <cell r="AQ5" t="str">
            <v>3W    벽부형</v>
          </cell>
          <cell r="AR5" t="str">
            <v>20W옥외칼럼형</v>
          </cell>
          <cell r="AS5" t="str">
            <v>상호식20회로</v>
          </cell>
        </row>
        <row r="6">
          <cell r="F6">
            <v>56</v>
          </cell>
          <cell r="S6">
            <v>2</v>
          </cell>
          <cell r="U6">
            <v>14</v>
          </cell>
          <cell r="V6">
            <v>2</v>
          </cell>
          <cell r="AD6">
            <v>1</v>
          </cell>
          <cell r="AF6">
            <v>1</v>
          </cell>
          <cell r="AG6">
            <v>2</v>
          </cell>
          <cell r="AK6">
            <v>14</v>
          </cell>
        </row>
        <row r="7">
          <cell r="G7">
            <v>18.5</v>
          </cell>
        </row>
        <row r="8">
          <cell r="L8">
            <v>226.2</v>
          </cell>
        </row>
        <row r="9">
          <cell r="F9">
            <v>43</v>
          </cell>
          <cell r="T9">
            <v>2</v>
          </cell>
          <cell r="Y9">
            <v>2</v>
          </cell>
        </row>
        <row r="10">
          <cell r="M10">
            <v>92.4</v>
          </cell>
          <cell r="N10">
            <v>46.2</v>
          </cell>
        </row>
        <row r="11">
          <cell r="F11">
            <v>25.6</v>
          </cell>
          <cell r="S11">
            <v>1</v>
          </cell>
          <cell r="U11">
            <v>7</v>
          </cell>
          <cell r="V11">
            <v>1</v>
          </cell>
          <cell r="AE11">
            <v>1</v>
          </cell>
          <cell r="AL11">
            <v>8</v>
          </cell>
        </row>
        <row r="12">
          <cell r="F12">
            <v>48.2</v>
          </cell>
        </row>
        <row r="13">
          <cell r="L13">
            <v>58.800000000000004</v>
          </cell>
        </row>
        <row r="14">
          <cell r="L14">
            <v>153.60000000000002</v>
          </cell>
        </row>
        <row r="15">
          <cell r="F15">
            <v>66</v>
          </cell>
          <cell r="U15">
            <v>14</v>
          </cell>
          <cell r="V15">
            <v>6</v>
          </cell>
          <cell r="AA15">
            <v>4</v>
          </cell>
          <cell r="AE15">
            <v>2</v>
          </cell>
          <cell r="AK15">
            <v>14</v>
          </cell>
        </row>
        <row r="16">
          <cell r="F16">
            <v>29</v>
          </cell>
        </row>
        <row r="17">
          <cell r="G17">
            <v>4.5</v>
          </cell>
        </row>
        <row r="18">
          <cell r="G18">
            <v>6</v>
          </cell>
        </row>
        <row r="19">
          <cell r="G19">
            <v>9</v>
          </cell>
        </row>
        <row r="20">
          <cell r="L20">
            <v>145.6</v>
          </cell>
        </row>
        <row r="21">
          <cell r="L21">
            <v>90.6</v>
          </cell>
        </row>
        <row r="22">
          <cell r="L22">
            <v>20.399999999999999</v>
          </cell>
        </row>
        <row r="23">
          <cell r="L23">
            <v>30.5</v>
          </cell>
        </row>
        <row r="24">
          <cell r="L24">
            <v>61.199999999999996</v>
          </cell>
        </row>
        <row r="25">
          <cell r="F25">
            <v>81.3</v>
          </cell>
          <cell r="T25">
            <v>4</v>
          </cell>
          <cell r="Y25">
            <v>4</v>
          </cell>
        </row>
        <row r="26">
          <cell r="M26">
            <v>171.4</v>
          </cell>
          <cell r="N26">
            <v>85.7</v>
          </cell>
        </row>
        <row r="27">
          <cell r="F27">
            <v>24.6</v>
          </cell>
          <cell r="S27">
            <v>2</v>
          </cell>
          <cell r="U27">
            <v>4</v>
          </cell>
          <cell r="V27">
            <v>7</v>
          </cell>
          <cell r="AA27">
            <v>3</v>
          </cell>
          <cell r="AD27">
            <v>1</v>
          </cell>
          <cell r="AE27">
            <v>3</v>
          </cell>
          <cell r="AI27">
            <v>2</v>
          </cell>
          <cell r="AJ27">
            <v>4</v>
          </cell>
          <cell r="AN27">
            <v>12</v>
          </cell>
          <cell r="AO27">
            <v>12</v>
          </cell>
        </row>
        <row r="28">
          <cell r="F28">
            <v>28.799999999999997</v>
          </cell>
        </row>
        <row r="29">
          <cell r="L29">
            <v>84.4</v>
          </cell>
        </row>
        <row r="30">
          <cell r="L30">
            <v>97.199999999999989</v>
          </cell>
        </row>
        <row r="31">
          <cell r="F31">
            <v>70.099999999999994</v>
          </cell>
          <cell r="S31">
            <v>2</v>
          </cell>
          <cell r="U31">
            <v>34</v>
          </cell>
          <cell r="V31">
            <v>2</v>
          </cell>
          <cell r="AF31">
            <v>2</v>
          </cell>
          <cell r="AJ31">
            <v>36</v>
          </cell>
          <cell r="AN31">
            <v>72</v>
          </cell>
          <cell r="AO31">
            <v>72</v>
          </cell>
        </row>
        <row r="32">
          <cell r="F32">
            <v>7.9</v>
          </cell>
        </row>
        <row r="33">
          <cell r="G33">
            <v>9.6999999999999993</v>
          </cell>
        </row>
        <row r="34">
          <cell r="L34">
            <v>325.39999999999998</v>
          </cell>
        </row>
        <row r="35">
          <cell r="L35">
            <v>30.900000000000002</v>
          </cell>
        </row>
        <row r="36">
          <cell r="L36">
            <v>46</v>
          </cell>
        </row>
        <row r="37">
          <cell r="F37">
            <v>150.6</v>
          </cell>
          <cell r="S37">
            <v>5</v>
          </cell>
          <cell r="T37">
            <v>4</v>
          </cell>
          <cell r="U37">
            <v>53</v>
          </cell>
          <cell r="V37">
            <v>3</v>
          </cell>
          <cell r="AD37">
            <v>1</v>
          </cell>
          <cell r="AF37">
            <v>2</v>
          </cell>
          <cell r="AH37">
            <v>4</v>
          </cell>
          <cell r="AJ37">
            <v>58</v>
          </cell>
          <cell r="AN37">
            <v>116</v>
          </cell>
          <cell r="AO37">
            <v>116</v>
          </cell>
        </row>
        <row r="38">
          <cell r="F38">
            <v>6</v>
          </cell>
        </row>
        <row r="39">
          <cell r="G39">
            <v>5.5</v>
          </cell>
        </row>
        <row r="40">
          <cell r="G40">
            <v>3</v>
          </cell>
        </row>
        <row r="41">
          <cell r="H41">
            <v>10.199999999999999</v>
          </cell>
          <cell r="J41">
            <v>1</v>
          </cell>
        </row>
        <row r="42">
          <cell r="L42">
            <v>602.79999999999995</v>
          </cell>
        </row>
        <row r="43">
          <cell r="L43">
            <v>21.6</v>
          </cell>
        </row>
        <row r="44">
          <cell r="L44">
            <v>26.8</v>
          </cell>
        </row>
        <row r="45">
          <cell r="L45">
            <v>18</v>
          </cell>
        </row>
        <row r="46">
          <cell r="L46">
            <v>96</v>
          </cell>
        </row>
        <row r="47">
          <cell r="F47">
            <v>62.5</v>
          </cell>
          <cell r="T47">
            <v>7</v>
          </cell>
          <cell r="Y47">
            <v>5</v>
          </cell>
          <cell r="Z47">
            <v>2</v>
          </cell>
        </row>
        <row r="48">
          <cell r="M48">
            <v>136.80000000000001</v>
          </cell>
          <cell r="N48">
            <v>68.400000000000006</v>
          </cell>
        </row>
        <row r="49">
          <cell r="F49">
            <v>77</v>
          </cell>
          <cell r="T49">
            <v>6</v>
          </cell>
          <cell r="Y49">
            <v>6</v>
          </cell>
        </row>
        <row r="50">
          <cell r="M50">
            <v>164.6</v>
          </cell>
          <cell r="N50">
            <v>82.3</v>
          </cell>
        </row>
        <row r="51">
          <cell r="F51">
            <v>22</v>
          </cell>
          <cell r="T51">
            <v>2</v>
          </cell>
          <cell r="W51">
            <v>2</v>
          </cell>
        </row>
        <row r="52">
          <cell r="M52">
            <v>49.8</v>
          </cell>
          <cell r="N52">
            <v>24.9</v>
          </cell>
        </row>
        <row r="53">
          <cell r="F53">
            <v>19</v>
          </cell>
          <cell r="T53">
            <v>3</v>
          </cell>
          <cell r="W53">
            <v>1</v>
          </cell>
          <cell r="X53">
            <v>2</v>
          </cell>
        </row>
        <row r="54">
          <cell r="M54">
            <v>45</v>
          </cell>
          <cell r="N54">
            <v>22.5</v>
          </cell>
        </row>
        <row r="55">
          <cell r="G55">
            <v>16.5</v>
          </cell>
          <cell r="T55">
            <v>1</v>
          </cell>
          <cell r="AB55">
            <v>1</v>
          </cell>
        </row>
        <row r="56">
          <cell r="M56">
            <v>56.400000000000006</v>
          </cell>
          <cell r="N56">
            <v>18.8</v>
          </cell>
        </row>
        <row r="57">
          <cell r="H57">
            <v>22</v>
          </cell>
        </row>
        <row r="58">
          <cell r="M58">
            <v>104</v>
          </cell>
          <cell r="N58">
            <v>26</v>
          </cell>
        </row>
        <row r="59">
          <cell r="F59">
            <v>5</v>
          </cell>
          <cell r="T59">
            <v>1</v>
          </cell>
          <cell r="AQ59">
            <v>1</v>
          </cell>
        </row>
        <row r="60">
          <cell r="R60">
            <v>16.799999999999997</v>
          </cell>
        </row>
        <row r="61">
          <cell r="F61">
            <v>34.4</v>
          </cell>
          <cell r="T61">
            <v>2</v>
          </cell>
          <cell r="AQ61">
            <v>2</v>
          </cell>
        </row>
        <row r="62">
          <cell r="R62">
            <v>106.80000000000001</v>
          </cell>
        </row>
        <row r="63">
          <cell r="F63">
            <v>52</v>
          </cell>
          <cell r="T63">
            <v>1</v>
          </cell>
          <cell r="U63">
            <v>5</v>
          </cell>
          <cell r="AP63">
            <v>5</v>
          </cell>
          <cell r="AQ63">
            <v>1</v>
          </cell>
        </row>
        <row r="64">
          <cell r="R64">
            <v>171.89999999999998</v>
          </cell>
        </row>
        <row r="65">
          <cell r="F65">
            <v>24.5</v>
          </cell>
        </row>
        <row r="66">
          <cell r="Q66">
            <v>26.5</v>
          </cell>
        </row>
        <row r="67">
          <cell r="G67">
            <v>24.5</v>
          </cell>
        </row>
        <row r="68">
          <cell r="Q68">
            <v>26.5</v>
          </cell>
        </row>
        <row r="69">
          <cell r="O69">
            <v>26.5</v>
          </cell>
        </row>
        <row r="71">
          <cell r="G71">
            <v>31.5</v>
          </cell>
          <cell r="T71">
            <v>2</v>
          </cell>
          <cell r="V71">
            <v>1</v>
          </cell>
          <cell r="AC71">
            <v>3</v>
          </cell>
        </row>
        <row r="72">
          <cell r="O72">
            <v>32.700000000000003</v>
          </cell>
        </row>
        <row r="73">
          <cell r="G73">
            <v>9.5</v>
          </cell>
        </row>
        <row r="74">
          <cell r="O74">
            <v>11.5</v>
          </cell>
        </row>
        <row r="76">
          <cell r="G76">
            <v>31.5</v>
          </cell>
          <cell r="T76">
            <v>2</v>
          </cell>
          <cell r="V76">
            <v>1</v>
          </cell>
          <cell r="AS76">
            <v>1</v>
          </cell>
        </row>
        <row r="77">
          <cell r="P77">
            <v>32.700000000000003</v>
          </cell>
        </row>
        <row r="78">
          <cell r="I78">
            <v>9.5</v>
          </cell>
          <cell r="K78">
            <v>3</v>
          </cell>
        </row>
        <row r="79">
          <cell r="P79">
            <v>23</v>
          </cell>
        </row>
        <row r="80">
          <cell r="F80">
            <v>389</v>
          </cell>
          <cell r="G80">
            <v>70</v>
          </cell>
          <cell r="H80">
            <v>0</v>
          </cell>
          <cell r="I80">
            <v>0</v>
          </cell>
          <cell r="J80">
            <v>0</v>
          </cell>
          <cell r="K80">
            <v>0</v>
          </cell>
          <cell r="L80">
            <v>787</v>
          </cell>
          <cell r="M80">
            <v>264</v>
          </cell>
          <cell r="N80">
            <v>132</v>
          </cell>
          <cell r="O80">
            <v>0</v>
          </cell>
          <cell r="P80">
            <v>33</v>
          </cell>
          <cell r="Q80">
            <v>0</v>
          </cell>
          <cell r="R80">
            <v>124</v>
          </cell>
          <cell r="S80">
            <v>3</v>
          </cell>
          <cell r="T80">
            <v>11</v>
          </cell>
          <cell r="U80">
            <v>35</v>
          </cell>
          <cell r="V80">
            <v>10</v>
          </cell>
          <cell r="W80">
            <v>0</v>
          </cell>
          <cell r="X80">
            <v>0</v>
          </cell>
          <cell r="Y80">
            <v>6</v>
          </cell>
          <cell r="Z80">
            <v>0</v>
          </cell>
          <cell r="AA80">
            <v>4</v>
          </cell>
          <cell r="AB80">
            <v>0</v>
          </cell>
          <cell r="AC80">
            <v>0</v>
          </cell>
          <cell r="AD80">
            <v>1</v>
          </cell>
          <cell r="AE80">
            <v>3</v>
          </cell>
          <cell r="AF80">
            <v>1</v>
          </cell>
          <cell r="AG80">
            <v>2</v>
          </cell>
          <cell r="AH80">
            <v>0</v>
          </cell>
          <cell r="AI80">
            <v>0</v>
          </cell>
          <cell r="AJ80">
            <v>0</v>
          </cell>
          <cell r="AK80">
            <v>28</v>
          </cell>
          <cell r="AL80">
            <v>8</v>
          </cell>
          <cell r="AM80">
            <v>0</v>
          </cell>
          <cell r="AN80">
            <v>0</v>
          </cell>
          <cell r="AO80">
            <v>0</v>
          </cell>
          <cell r="AP80">
            <v>0</v>
          </cell>
          <cell r="AQ80">
            <v>3</v>
          </cell>
          <cell r="AR80">
            <v>0</v>
          </cell>
          <cell r="AS80">
            <v>1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20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서"/>
      <sheetName val="수량산출"/>
      <sheetName val="중량산출"/>
      <sheetName val="PANEL 인원산출"/>
      <sheetName val="단가대비표"/>
      <sheetName val="견적대비표"/>
      <sheetName val="타견적성스테이지"/>
      <sheetName val="타견적서 영시스템"/>
      <sheetName val="진명견적"/>
      <sheetName val="배관배선"/>
      <sheetName val="단가대비표 (2)"/>
      <sheetName val="제-노임"/>
      <sheetName val="제직재"/>
      <sheetName val="중기사용료"/>
      <sheetName val="한강운반비"/>
      <sheetName val="전기단가조사서"/>
      <sheetName val="청천내"/>
      <sheetName val="신우"/>
      <sheetName val="개요"/>
      <sheetName val="선급금신청서"/>
      <sheetName val="내역서단가산출용"/>
      <sheetName val="자재단가"/>
      <sheetName val="N賃率-職"/>
      <sheetName val="제품별"/>
      <sheetName val="일위대가"/>
      <sheetName val="입찰견적보고서"/>
      <sheetName val="청주과학대학내역서(타견적)"/>
      <sheetName val="9GNG운반"/>
      <sheetName val="여과지동"/>
      <sheetName val="기초자료"/>
      <sheetName val="J直材4"/>
      <sheetName val="UNIT"/>
      <sheetName val="I一般比"/>
      <sheetName val="문학간접"/>
      <sheetName val="내역"/>
      <sheetName val="직재"/>
      <sheetName val="일위"/>
      <sheetName val="산출근거"/>
      <sheetName val="단가 및 재료비"/>
      <sheetName val="XL4Poppy"/>
      <sheetName val="#REF"/>
      <sheetName val="유림총괄"/>
      <sheetName val="본사인상전"/>
      <sheetName val="TNC(1안)"/>
      <sheetName val="노임단가"/>
      <sheetName val="터파기및재료"/>
      <sheetName val="데이타"/>
      <sheetName val="식재인부"/>
      <sheetName val="산출내역서집계표"/>
      <sheetName val="제36-40호표"/>
      <sheetName val="하조서"/>
      <sheetName val="Y-WORK"/>
      <sheetName val="덕전리"/>
      <sheetName val="20관리비율"/>
      <sheetName val="제조 경영"/>
      <sheetName val="차액보증"/>
      <sheetName val="기초단가"/>
      <sheetName val="원가서"/>
      <sheetName val="일위대가(가설)"/>
      <sheetName val="토공사B동추가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암거"/>
      <sheetName val="포장공"/>
      <sheetName val="배수공"/>
      <sheetName val="금융비용"/>
      <sheetName val="실내건축일위대가"/>
      <sheetName val="일위대가(1)"/>
      <sheetName val="열차무선 수량집계"/>
      <sheetName val="재집"/>
      <sheetName val="인건비"/>
      <sheetName val="연습"/>
      <sheetName val="원가 (2)"/>
      <sheetName val="원본(갑지)"/>
      <sheetName val="PANEL_인원산출"/>
      <sheetName val="타견적서_영시스템"/>
      <sheetName val="단가대비표_(2)"/>
      <sheetName val="Sheet1"/>
      <sheetName val="집계표"/>
      <sheetName val="Total"/>
      <sheetName val="C-노임단가"/>
      <sheetName val="Sheet2"/>
      <sheetName val="2"/>
      <sheetName val="요율"/>
      <sheetName val="단가"/>
      <sheetName val="역공종"/>
      <sheetName val="공통"/>
      <sheetName val="기초DATA(2)"/>
      <sheetName val="산출"/>
      <sheetName val="집계"/>
      <sheetName val="쇠(1)"/>
      <sheetName val="가격(3)"/>
      <sheetName val="합천내역"/>
      <sheetName val="일위_파일"/>
      <sheetName val="Sheet9"/>
      <sheetName val="가설개략"/>
      <sheetName val="입력"/>
      <sheetName val="샌딩 에폭시 도장"/>
      <sheetName val="일반문틀 설치"/>
      <sheetName val="소요자재"/>
      <sheetName val="직노"/>
      <sheetName val="00상노임"/>
      <sheetName val="96보완계획7.12"/>
      <sheetName val="ABUT수량-A1"/>
      <sheetName val="SW개발대상목록(기능점수)"/>
      <sheetName val="관로공표지"/>
      <sheetName val="산출근거1"/>
      <sheetName val="공종목록표"/>
      <sheetName val="공정집계_국별"/>
      <sheetName val="단가산출"/>
      <sheetName val="감리원단가"/>
      <sheetName val="거리계산"/>
      <sheetName val="단가목록"/>
      <sheetName val="모래기초"/>
      <sheetName val="샘플표지"/>
      <sheetName val="입찰안"/>
      <sheetName val="매출매입"/>
      <sheetName val="AS포장복구 "/>
      <sheetName val="내역서적용"/>
      <sheetName val="이름정의"/>
      <sheetName val="초기화면"/>
      <sheetName val="일위대가표"/>
      <sheetName val="단가표"/>
      <sheetName val="4안전율"/>
      <sheetName val="실행철강하도"/>
      <sheetName val="실행내역서 "/>
      <sheetName val="1.수인터널"/>
      <sheetName val="단가산출서"/>
      <sheetName val="단가대비표(SYS)"/>
      <sheetName val="제조노임"/>
      <sheetName val="5.단가대비표"/>
      <sheetName val="98수문일위"/>
      <sheetName val="품목"/>
      <sheetName val="기본일위"/>
      <sheetName val="실행내역"/>
      <sheetName val="DATE"/>
      <sheetName val="조명시설"/>
      <sheetName val="배수관공"/>
      <sheetName val="출력X"/>
      <sheetName val="코드표"/>
      <sheetName val="데리네이타현황"/>
      <sheetName val="슬래브(PF)(하류)"/>
      <sheetName val="설계내역"/>
      <sheetName val="식음료"/>
      <sheetName val="copy"/>
      <sheetName val="자단"/>
      <sheetName val="인공산출"/>
      <sheetName val="danga"/>
      <sheetName val="단"/>
      <sheetName val="감액총괄표"/>
      <sheetName val="변경갑지"/>
      <sheetName val="증감(갑지)"/>
      <sheetName val="자료입력"/>
      <sheetName val="소방공사"/>
      <sheetName val="전기공사"/>
      <sheetName val="건설공사"/>
      <sheetName val="정보통신공사"/>
      <sheetName val="45,46"/>
      <sheetName val="인건-측정"/>
      <sheetName val="연부97-1"/>
      <sheetName val="수자재단위당"/>
      <sheetName val="CAUDIT"/>
      <sheetName val="남양내역"/>
      <sheetName val="노임"/>
      <sheetName val="DATA"/>
      <sheetName val="내역서변경성원"/>
      <sheetName val="일위대가1"/>
      <sheetName val="설직재-1"/>
      <sheetName val="APT"/>
      <sheetName val="범용개발순소요비용"/>
      <sheetName val="위치"/>
      <sheetName val="DHEQSUPT"/>
      <sheetName val="직접비내역서"/>
      <sheetName val="Sheet6"/>
      <sheetName val="인원계획-미화"/>
      <sheetName val="견적정보"/>
      <sheetName val="집계표(육상)"/>
      <sheetName val="예측단가간지"/>
      <sheetName val="감리매출"/>
      <sheetName val="48일위"/>
      <sheetName val="22철거수량"/>
      <sheetName val="최종총괄"/>
      <sheetName val="세부산출내역서"/>
      <sheetName val="2.어플리케이션보정계수"/>
      <sheetName val="내역서2안"/>
      <sheetName val="sw1"/>
      <sheetName val="#3_일위대가목록"/>
      <sheetName val="대치판정"/>
      <sheetName val="VXXXXXXX"/>
      <sheetName val="호별계약현황"/>
      <sheetName val="지구단위계획"/>
      <sheetName val="배관배선 단가조사"/>
      <sheetName val="일위대가집계"/>
      <sheetName val="COPING"/>
      <sheetName val="사다리"/>
      <sheetName val="BID"/>
      <sheetName val="FM3(2~6공)"/>
      <sheetName val="잔토처리"/>
      <sheetName val="복구단가"/>
      <sheetName val="대창(장성)"/>
      <sheetName val="연차(일위)"/>
      <sheetName val="1.ER유체응용"/>
      <sheetName val="4.시험장비"/>
      <sheetName val="저수조"/>
      <sheetName val="업체별공사이행등급"/>
      <sheetName val="예총"/>
      <sheetName val="평3"/>
      <sheetName val="1.우편집중내역서"/>
      <sheetName val="기계경비일람"/>
      <sheetName val="도급"/>
      <sheetName val="열차제어동"/>
      <sheetName val="전기성능동"/>
      <sheetName val="차량시스템인자"/>
      <sheetName val="차량부품동"/>
      <sheetName val="개소별수량산출"/>
      <sheetName val="요약&amp;결과"/>
      <sheetName val="설계예산서"/>
      <sheetName val="49일위"/>
      <sheetName val="연장및면적(좌측)"/>
      <sheetName val="플랜트 설치"/>
      <sheetName val="시화점실행"/>
      <sheetName val="산출내역서"/>
      <sheetName val="판매시설"/>
      <sheetName val="일반부표"/>
      <sheetName val="정보"/>
      <sheetName val="O＆P"/>
      <sheetName val="cp-e1"/>
      <sheetName val="부하계산서"/>
      <sheetName val="입력변수"/>
      <sheetName val="06 일위대가목록"/>
      <sheetName val="1안"/>
      <sheetName val="시중노임단가"/>
      <sheetName val="공사개요"/>
      <sheetName val="갑지(추정)"/>
      <sheetName val="도급실행(본관-주차장)"/>
      <sheetName val="PI"/>
      <sheetName val="BJJIN"/>
      <sheetName val="6PILE  (돌출)"/>
      <sheetName val="콘크리트타설집계표"/>
      <sheetName val="PANEL_인원산출1"/>
      <sheetName val="타견적서_영시스템1"/>
      <sheetName val="단가대비표_(2)1"/>
      <sheetName val="단가_및_재료비"/>
      <sheetName val="96보완계획7_12"/>
      <sheetName val="제조_경영"/>
      <sheetName val="수량계산서_집계표(가설_신설_및_철거-을지로3가_3호선)"/>
      <sheetName val="수량계산서_집계표(신설-을지로3가_3호선)"/>
      <sheetName val="수량계산서_집계표(철거-을지로3가_3호선)"/>
      <sheetName val="열차무선_수량집계"/>
      <sheetName val="원가_(2)"/>
      <sheetName val="샌딩_에폭시_도장"/>
      <sheetName val="일반문틀_설치"/>
      <sheetName val="AS포장복구_"/>
      <sheetName val="기초코드"/>
      <sheetName val="2F 회의실견적(5_14 일대)"/>
      <sheetName val="S-ding"/>
      <sheetName val="실행내역서_"/>
      <sheetName val="5_단가대비표"/>
      <sheetName val="2_어플리케이션보정계수"/>
      <sheetName val="TYPE1"/>
      <sheetName val="변경내역"/>
      <sheetName val="안양동교 1안"/>
      <sheetName val="매립"/>
      <sheetName val="추가예산"/>
      <sheetName val="CONCRETE"/>
      <sheetName val="인사자료총집계"/>
      <sheetName val="돈암사업"/>
      <sheetName val="공사기본내용입력"/>
      <sheetName val="날개벽수량표"/>
      <sheetName val="원형1호맨홀토공수량"/>
      <sheetName val="연결관조서 (토사)"/>
      <sheetName val="연결관수량 (2)"/>
      <sheetName val="연약지반 구분"/>
      <sheetName val="파이프류"/>
      <sheetName val="난간벽단위"/>
      <sheetName val="단위단가"/>
      <sheetName val="프랜트면허"/>
      <sheetName val="설계내역서"/>
      <sheetName val="토공(우물통,기타) "/>
      <sheetName val="공사비산출"/>
      <sheetName val="품셈"/>
      <sheetName val="목차"/>
      <sheetName val="직접비"/>
      <sheetName val="원가계산서"/>
      <sheetName val="도수로수량산출"/>
      <sheetName val="공사비집계"/>
      <sheetName val="토공사"/>
      <sheetName val="구조물터파기수량집계"/>
      <sheetName val="측구터파기공수량집계"/>
      <sheetName val="빙장비사양"/>
      <sheetName val="배수공 시멘트 및 골재량 산출"/>
      <sheetName val="간선"/>
      <sheetName val="(C)원내역"/>
      <sheetName val="원가"/>
      <sheetName val="FAX"/>
      <sheetName val="갑지"/>
      <sheetName val="수도권센터"/>
      <sheetName val="기흥영업소"/>
      <sheetName val="사원정보"/>
      <sheetName val="편성표"/>
      <sheetName val="역무용(산출)"/>
      <sheetName val="철거수량(전송)"/>
      <sheetName val="내역(2019년8월)"/>
      <sheetName val="식품체험관(시설유지보수)"/>
      <sheetName val="2.건축"/>
      <sheetName val="본실행경비"/>
      <sheetName val="설계조건"/>
      <sheetName val="토목-물가"/>
      <sheetName val="총괄표"/>
      <sheetName val="CJE"/>
      <sheetName val="전체"/>
      <sheetName val="Cover"/>
      <sheetName val=""/>
      <sheetName val="주안3차A-A"/>
      <sheetName val="PLT8500"/>
      <sheetName val="기계공사"/>
      <sheetName val="A-4"/>
      <sheetName val="단중표"/>
      <sheetName val="4차공사내역"/>
      <sheetName val="선원교상-교대A(1)"/>
      <sheetName val="전신환매도율"/>
      <sheetName val="경비"/>
      <sheetName val="마감LIST-1"/>
      <sheetName val="경비 (2)"/>
      <sheetName val="MOTOR"/>
      <sheetName val="소방사항"/>
      <sheetName val="Macro1"/>
      <sheetName val="설계(안)"/>
      <sheetName val="과천MAIN"/>
      <sheetName val="A 견적"/>
      <sheetName val="조명율표"/>
      <sheetName val="FAB별"/>
      <sheetName val="C.배수관공"/>
      <sheetName val="노임단가표"/>
      <sheetName val="1,2공구원가계산서"/>
      <sheetName val="2공구산출내역"/>
      <sheetName val="1공구산출내역서"/>
      <sheetName val="을"/>
      <sheetName val="공종단가"/>
      <sheetName val="1호기2차(위탁)"/>
      <sheetName val="설계서"/>
      <sheetName val="내역서1999.8최종"/>
      <sheetName val="DAT(목표)"/>
      <sheetName val="계산정보"/>
      <sheetName val="노무비"/>
      <sheetName val="잔수량(작성)"/>
      <sheetName val="대비2"/>
      <sheetName val="설계"/>
      <sheetName val="총도"/>
      <sheetName val="간접"/>
      <sheetName val="저장품(`96결산)"/>
      <sheetName val="준공정산"/>
      <sheetName val="실행예산"/>
      <sheetName val="건축내역"/>
      <sheetName val="증감내역서"/>
      <sheetName val="인공LIST"/>
      <sheetName val="손익분석"/>
      <sheetName val="각형맨홀"/>
      <sheetName val="주요측점"/>
      <sheetName val="보고"/>
      <sheetName val="평가데이터"/>
      <sheetName val="대림경상68억"/>
      <sheetName val="공사대장"/>
      <sheetName val="4.경비 5.영업외수지"/>
      <sheetName val="학생내역"/>
      <sheetName val="통신원가"/>
      <sheetName val="차수"/>
      <sheetName val="토사(PE)"/>
      <sheetName val="재료"/>
      <sheetName val="설치자재"/>
      <sheetName val="오억미만"/>
      <sheetName val="순공사비"/>
      <sheetName val="결과치"/>
      <sheetName val="2002공임"/>
      <sheetName val="2002자재가격"/>
      <sheetName val="날개벽"/>
      <sheetName val="보차도경계석"/>
      <sheetName val="배관배선_단가조사"/>
      <sheetName val="안양동교_1안"/>
      <sheetName val="확약서"/>
      <sheetName val="20_10_100"/>
      <sheetName val="도근좌표"/>
      <sheetName val="기준_국가명"/>
      <sheetName val="수리결과"/>
      <sheetName val="인부노임"/>
      <sheetName val="연결관수량"/>
      <sheetName val="위치조서"/>
      <sheetName val="구조물공"/>
      <sheetName val="식생블럭단위수량"/>
      <sheetName val="표지"/>
      <sheetName val="영외수비2"/>
      <sheetName val="설비2차"/>
      <sheetName val="건축공사실행"/>
      <sheetName val="세부내역"/>
      <sheetName val="가도공"/>
      <sheetName val="PANEL_인원산출2"/>
      <sheetName val="타견적서_영시스템2"/>
      <sheetName val="단가대비표_(2)2"/>
      <sheetName val="AS포장복구_1"/>
      <sheetName val="1_우편집중내역서"/>
      <sheetName val="제조_경영1"/>
      <sheetName val="단가_및_재료비1"/>
      <sheetName val="수량계산서_집계표(가설_신설_및_철거-을지로3가_3호선1"/>
      <sheetName val="수량계산서_집계표(신설-을지로3가_3호선)1"/>
      <sheetName val="수량계산서_집계표(철거-을지로3가_3호선)1"/>
      <sheetName val="열차무선_수량집계1"/>
      <sheetName val="원가_(2)1"/>
      <sheetName val="샌딩_에폭시_도장1"/>
      <sheetName val="일반문틀_설치1"/>
      <sheetName val="96보완계획7_121"/>
      <sheetName val="실행내역서_1"/>
      <sheetName val="5_단가대비표1"/>
      <sheetName val="2_어플리케이션보정계수1"/>
      <sheetName val="배관배선_단가조사1"/>
      <sheetName val="2F_회의실견적(5_14_일대)"/>
      <sheetName val="설비"/>
      <sheetName val="공비대비"/>
      <sheetName val="1~69"/>
      <sheetName val="맨홀수량"/>
      <sheetName val="토공1차"/>
      <sheetName val="공종별"/>
      <sheetName val="실행(ALT1)"/>
      <sheetName val="골조물량"/>
      <sheetName val="산출근거#2-3"/>
      <sheetName val="BM"/>
      <sheetName val="2-2.내역서 (급여적용)"/>
      <sheetName val="BM_NEW2"/>
      <sheetName val="수량집계"/>
      <sheetName val="15100"/>
      <sheetName val="Macro2"/>
      <sheetName val="명세서(을)"/>
      <sheetName val="4.환경"/>
      <sheetName val="gaeyo"/>
      <sheetName val="돌담교 상부수량"/>
      <sheetName val="단가비교표"/>
      <sheetName val="옹벽수량집계"/>
      <sheetName val="배수내역"/>
      <sheetName val="SOURCE"/>
      <sheetName val="입찰보고"/>
      <sheetName val="종단계산"/>
      <sheetName val="1-1평균터파기고(1)"/>
      <sheetName val="공사비"/>
      <sheetName val="1-2. 산출근거및단가(학술연구부문)"/>
      <sheetName val="guard(mac)"/>
      <sheetName val="C_배수관공"/>
      <sheetName val="배수공_시멘트_및_골재량_산출"/>
      <sheetName val="플랜트_설치"/>
      <sheetName val="1_ER유체응용"/>
      <sheetName val="4_시험장비"/>
      <sheetName val="06_일위대가목록"/>
      <sheetName val="토공(우물통,기타)_"/>
      <sheetName val="98지급계획"/>
      <sheetName val="b"/>
      <sheetName val="6PILE__(돌출)"/>
      <sheetName val="1_수인터널"/>
      <sheetName val="2_건축"/>
      <sheetName val="연결관조서_(토사)"/>
      <sheetName val="연결관수량_(2)"/>
      <sheetName val="연약지반_구분"/>
      <sheetName val="A_견적"/>
      <sheetName val="2.호선별예상실적"/>
      <sheetName val="망미"/>
      <sheetName val="총체보활공정표"/>
      <sheetName val="Macro(조도)"/>
      <sheetName val="중갑지"/>
      <sheetName val="도체종-상수표"/>
      <sheetName val="시산표"/>
      <sheetName val="G4"/>
      <sheetName val="안전관리비(1~4)"/>
      <sheetName val="안전관리비(5~8)"/>
      <sheetName val=" FURNACE현설"/>
      <sheetName val="NYS"/>
      <sheetName val="설계명세서"/>
      <sheetName val="공정코드"/>
      <sheetName val="대가표(품셈)"/>
      <sheetName val="품셈TABLE"/>
      <sheetName val="산근"/>
      <sheetName val="대비표"/>
      <sheetName val="소야공정계획표"/>
      <sheetName val="설명"/>
      <sheetName val="포장(수량)-관로부"/>
      <sheetName val="T13(P68~72,78)"/>
      <sheetName val="SLAB&quot;1&quot;"/>
      <sheetName val="MIJIBI"/>
      <sheetName val="증감대비"/>
      <sheetName val="6호기"/>
      <sheetName val="금호"/>
      <sheetName val="유림골조"/>
      <sheetName val="침하계"/>
      <sheetName val="토공사(흙막이)"/>
      <sheetName val="말뚝지지력산정"/>
      <sheetName val="단면치수"/>
    </sheetNames>
    <sheetDataSet>
      <sheetData sheetId="0" refreshError="1"/>
      <sheetData sheetId="1" refreshError="1"/>
      <sheetData sheetId="2">
        <row r="1">
          <cell r="A1">
            <v>1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/>
      <sheetData sheetId="242"/>
      <sheetData sheetId="243">
        <row r="1">
          <cell r="A1" t="str">
            <v>(2019년 7)월분 시간외 근무시간 명세표(근무실적표)</v>
          </cell>
        </row>
      </sheetData>
      <sheetData sheetId="244">
        <row r="1">
          <cell r="A1" t="str">
            <v>(2019년 7)월분 시간외 근무시간 명세표(근무실적표)</v>
          </cell>
        </row>
      </sheetData>
      <sheetData sheetId="245">
        <row r="1">
          <cell r="A1" t="str">
            <v>(2019년 7)월분 시간외 근무시간 명세표(근무실적표)</v>
          </cell>
        </row>
      </sheetData>
      <sheetData sheetId="246">
        <row r="1">
          <cell r="A1" t="str">
            <v>(2019년 7)월분 시간외 근무시간 명세표(근무실적표)</v>
          </cell>
        </row>
      </sheetData>
      <sheetData sheetId="247">
        <row r="1">
          <cell r="A1" t="str">
            <v>(2019년 7)월분 시간외 근무시간 명세표(근무실적표)</v>
          </cell>
        </row>
      </sheetData>
      <sheetData sheetId="248">
        <row r="1">
          <cell r="A1" t="str">
            <v>(2019년 7)월분 시간외 근무시간 명세표(근무실적표)</v>
          </cell>
        </row>
      </sheetData>
      <sheetData sheetId="249">
        <row r="1">
          <cell r="A1" t="str">
            <v>(2019년 7)월분 시간외 근무시간 명세표(근무실적표)</v>
          </cell>
        </row>
      </sheetData>
      <sheetData sheetId="250">
        <row r="1">
          <cell r="A1" t="str">
            <v>(2019년 7)월분 시간외 근무시간 명세표(근무실적표)</v>
          </cell>
        </row>
      </sheetData>
      <sheetData sheetId="251">
        <row r="1">
          <cell r="A1" t="str">
            <v>(2019년 7)월분 시간외 근무시간 명세표(근무실적표)</v>
          </cell>
        </row>
      </sheetData>
      <sheetData sheetId="252">
        <row r="1">
          <cell r="A1" t="str">
            <v>(2019년 7)월분 시간외 근무시간 명세표(근무실적표)</v>
          </cell>
        </row>
      </sheetData>
      <sheetData sheetId="253">
        <row r="1">
          <cell r="A1" t="str">
            <v>(2019년 7)월분 시간외 근무시간 명세표(근무실적표)</v>
          </cell>
        </row>
      </sheetData>
      <sheetData sheetId="254"/>
      <sheetData sheetId="255" refreshError="1"/>
      <sheetData sheetId="256" refreshError="1"/>
      <sheetData sheetId="257" refreshError="1"/>
      <sheetData sheetId="258"/>
      <sheetData sheetId="259"/>
      <sheetData sheetId="260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>
        <row r="1">
          <cell r="A1" t="str">
            <v>(2019년 7)월분 시간외 근무시간 명세표(근무실적표)</v>
          </cell>
        </row>
      </sheetData>
      <sheetData sheetId="299">
        <row r="1">
          <cell r="A1" t="str">
            <v>(2019년 7)월분 시간외 근무시간 명세표(근무실적표)</v>
          </cell>
        </row>
      </sheetData>
      <sheetData sheetId="300" refreshError="1"/>
      <sheetData sheetId="301" refreshError="1"/>
      <sheetData sheetId="302" refreshError="1"/>
      <sheetData sheetId="303" refreshError="1"/>
      <sheetData sheetId="304"/>
      <sheetData sheetId="305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>
        <row r="1">
          <cell r="A1" t="str">
            <v>(2019년 7)월분 시간외 근무시간 명세표(근무실적표)</v>
          </cell>
        </row>
      </sheetData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/>
      <sheetData sheetId="493" refreshError="1"/>
    </sheetDataSet>
  </externalBook>
</externalLink>
</file>

<file path=xl/externalLinks/externalLink20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산출내역서집계표"/>
      <sheetName val="내역서"/>
      <sheetName val="자재단가"/>
      <sheetName val="산출근거"/>
      <sheetName val="여과지동"/>
      <sheetName val="기초자료"/>
      <sheetName val="원가서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20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내역서"/>
      <sheetName val="토사(PE)"/>
      <sheetName val="산출근거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20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3련 BOX"/>
    </sheetNames>
    <sheetDataSet>
      <sheetData sheetId="0"/>
      <sheetData sheetId="1" refreshError="1"/>
    </sheetDataSet>
  </externalBook>
</externalLink>
</file>

<file path=xl/externalLinks/externalLink20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대비2"/>
      <sheetName val="laroux"/>
      <sheetName val="단가"/>
      <sheetName val="대비1"/>
      <sheetName val="전기단가조사서"/>
      <sheetName val="내역서"/>
      <sheetName val="여과지동"/>
      <sheetName val="기초자료"/>
      <sheetName val="원하대비"/>
      <sheetName val="원도급"/>
      <sheetName val="하도급"/>
      <sheetName val="실행철강하도"/>
      <sheetName val="신우"/>
      <sheetName val="일위대가(1)"/>
      <sheetName val="집계표"/>
      <sheetName val="98NS-N"/>
      <sheetName val="조명시설"/>
      <sheetName val="공비대비"/>
      <sheetName val="일위대가"/>
      <sheetName val="설 계"/>
      <sheetName val="3련 BOX"/>
      <sheetName val="품셈TABLE"/>
      <sheetName val="상승요인분석"/>
      <sheetName val="산출내역서집계표"/>
      <sheetName val="설비"/>
      <sheetName val="노임단가"/>
      <sheetName val="설_계"/>
      <sheetName val="3련_BOX"/>
      <sheetName val="원가서"/>
      <sheetName val="터파기및재료"/>
      <sheetName val="자재단가"/>
      <sheetName val="대가표(품셈)"/>
      <sheetName val="월별수입"/>
      <sheetName val="5. 현장관리비(new) "/>
      <sheetName val="신천3호용수로"/>
      <sheetName val="노원건축부대"/>
      <sheetName val="b_balju"/>
      <sheetName val="bid"/>
      <sheetName val="호표"/>
      <sheetName val="시운전연료"/>
      <sheetName val="ABUT수량-A1"/>
      <sheetName val="#REF"/>
      <sheetName val="Xunit (단위환산)"/>
      <sheetName val="노무,재료"/>
      <sheetName val="자재일위(경)"/>
      <sheetName val="대림경상68억"/>
      <sheetName val="DATE"/>
      <sheetName val="플랜트 설치"/>
      <sheetName val="BOX"/>
      <sheetName val="시화점실행"/>
    </sheetNames>
    <sheetDataSet>
      <sheetData sheetId="0" refreshError="1">
        <row r="25">
          <cell r="D25">
            <v>0.92334290422656751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 refreshError="1"/>
      <sheetData sheetId="16" refreshError="1"/>
      <sheetData sheetId="17" refreshError="1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0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변경갑지"/>
      <sheetName val="폐기물내역"/>
      <sheetName val="폐기물집계표"/>
      <sheetName val="DD"/>
      <sheetName val="변경내역"/>
      <sheetName val="물량총계"/>
      <sheetName val="정산내역총괄표"/>
      <sheetName val="갑지"/>
      <sheetName val="정산총괄"/>
      <sheetName val="급수신설"/>
      <sheetName val="급수개량"/>
      <sheetName val="물량집계표"/>
      <sheetName val="긴급누수"/>
      <sheetName val="시설물"/>
      <sheetName val="누수불용"/>
      <sheetName val="대흥동13"/>
      <sheetName val="도화동174"/>
      <sheetName val="신공덕동2"/>
      <sheetName val="연남동493"/>
      <sheetName val="아현동85"/>
      <sheetName val="용강로"/>
      <sheetName val="ㅎㅎ"/>
      <sheetName val="ㅜㅜ"/>
      <sheetName val="11"/>
      <sheetName val="A1"/>
      <sheetName val="C3"/>
      <sheetName val="D4"/>
      <sheetName val="노임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</sheetDataSet>
  </externalBook>
</externalLink>
</file>

<file path=xl/externalLinks/externalLink20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안내"/>
      <sheetName val="버스운행안내"/>
      <sheetName val="예방접종계획"/>
      <sheetName val="근태계획서"/>
      <sheetName val="단위수량"/>
      <sheetName val="2경간"/>
      <sheetName val="ABUT수량-A1"/>
      <sheetName val="부대공수량"/>
      <sheetName val="新철폐복2"/>
      <sheetName val="新철폐복3"/>
      <sheetName val="도면출력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0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갑지가로등"/>
      <sheetName val="적용단가"/>
      <sheetName val="일위대가"/>
      <sheetName val="인건비"/>
      <sheetName val="가로등부표"/>
      <sheetName val="신호등부표"/>
      <sheetName val="기초근거"/>
      <sheetName val="일위대가서(종)"/>
      <sheetName val="단가산출"/>
      <sheetName val="우성교간선"/>
      <sheetName val="여과지동"/>
      <sheetName val="기초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0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원가계산서"/>
      <sheetName val="내역서"/>
      <sheetName val="공내역서"/>
      <sheetName val="일위대가"/>
      <sheetName val="공일위대가"/>
      <sheetName val="인공산출서"/>
      <sheetName val="관급자재"/>
      <sheetName val="자재단가"/>
      <sheetName val="노임"/>
      <sheetName val="업체단가"/>
      <sheetName val="운반비"/>
      <sheetName val="중량산출서(애자류)"/>
      <sheetName val="중량산출서(전선류)"/>
      <sheetName val="중량산출서(철재)"/>
      <sheetName val="가설사무소"/>
      <sheetName val="가설사무소 (공)"/>
      <sheetName val="원가계산서 "/>
      <sheetName val="내역서 (공)"/>
      <sheetName val="일위대가 (공)"/>
      <sheetName val="중량산출서애자류"/>
      <sheetName val="중량산출서전선류"/>
      <sheetName val="중량산출서철재"/>
      <sheetName val="매곡역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6">
          <cell r="A6" t="str">
            <v>600V 비닐절연전선</v>
          </cell>
          <cell r="B6" t="str">
            <v>IV 2.0mm</v>
          </cell>
          <cell r="C6" t="str">
            <v>m</v>
          </cell>
          <cell r="D6">
            <v>810</v>
          </cell>
          <cell r="E6">
            <v>114</v>
          </cell>
          <cell r="F6">
            <v>857</v>
          </cell>
          <cell r="G6">
            <v>105</v>
          </cell>
          <cell r="L6">
            <v>105</v>
          </cell>
        </row>
        <row r="7">
          <cell r="A7" t="str">
            <v>600V 비닐절연전선</v>
          </cell>
          <cell r="B7" t="str">
            <v>IV 5.5㎟</v>
          </cell>
          <cell r="C7" t="str">
            <v>m</v>
          </cell>
          <cell r="D7">
            <v>810</v>
          </cell>
          <cell r="E7">
            <v>213</v>
          </cell>
          <cell r="F7">
            <v>857</v>
          </cell>
          <cell r="G7">
            <v>201</v>
          </cell>
          <cell r="L7">
            <v>201</v>
          </cell>
        </row>
        <row r="8">
          <cell r="A8" t="str">
            <v>경동연선</v>
          </cell>
          <cell r="B8" t="str">
            <v>BC 14㎟</v>
          </cell>
          <cell r="C8" t="str">
            <v>m</v>
          </cell>
          <cell r="D8">
            <v>825</v>
          </cell>
          <cell r="E8">
            <v>758</v>
          </cell>
          <cell r="F8">
            <v>842</v>
          </cell>
          <cell r="G8">
            <v>159</v>
          </cell>
          <cell r="L8">
            <v>758</v>
          </cell>
        </row>
        <row r="9">
          <cell r="A9" t="str">
            <v>경동연선</v>
          </cell>
          <cell r="B9" t="str">
            <v>BC 38㎟</v>
          </cell>
          <cell r="C9" t="str">
            <v>m</v>
          </cell>
          <cell r="D9">
            <v>825</v>
          </cell>
          <cell r="E9">
            <v>1683</v>
          </cell>
          <cell r="F9">
            <v>842</v>
          </cell>
          <cell r="G9">
            <v>241</v>
          </cell>
          <cell r="L9">
            <v>1683</v>
          </cell>
        </row>
        <row r="10">
          <cell r="A10" t="str">
            <v>경동연선</v>
          </cell>
          <cell r="B10" t="str">
            <v>BC 60㎟</v>
          </cell>
          <cell r="C10" t="str">
            <v>m</v>
          </cell>
          <cell r="D10">
            <v>825</v>
          </cell>
          <cell r="E10">
            <v>2793</v>
          </cell>
          <cell r="F10">
            <v>842</v>
          </cell>
          <cell r="G10">
            <v>132</v>
          </cell>
          <cell r="L10">
            <v>2793</v>
          </cell>
        </row>
        <row r="11">
          <cell r="A11" t="str">
            <v>600V 가교PE 케이블</v>
          </cell>
          <cell r="B11" t="str">
            <v>CV 1Cx60㎟</v>
          </cell>
          <cell r="C11" t="str">
            <v>m</v>
          </cell>
          <cell r="D11">
            <v>814</v>
          </cell>
          <cell r="E11">
            <v>2588</v>
          </cell>
          <cell r="F11">
            <v>866</v>
          </cell>
          <cell r="G11">
            <v>2160</v>
          </cell>
          <cell r="L11">
            <v>2160</v>
          </cell>
        </row>
        <row r="12">
          <cell r="A12" t="str">
            <v>600V 가교PE 케이블</v>
          </cell>
          <cell r="B12" t="str">
            <v>CV 1Cx200㎟</v>
          </cell>
          <cell r="C12" t="str">
            <v>m</v>
          </cell>
          <cell r="D12">
            <v>814</v>
          </cell>
          <cell r="E12">
            <v>9686</v>
          </cell>
          <cell r="F12">
            <v>866</v>
          </cell>
          <cell r="G12">
            <v>8084</v>
          </cell>
          <cell r="L12">
            <v>8084</v>
          </cell>
        </row>
        <row r="13">
          <cell r="A13" t="str">
            <v>600V 가교PE 케이블</v>
          </cell>
          <cell r="B13" t="str">
            <v>CV 2Cx5.5㎟</v>
          </cell>
          <cell r="C13" t="str">
            <v>m</v>
          </cell>
          <cell r="D13">
            <v>814</v>
          </cell>
          <cell r="E13">
            <v>820</v>
          </cell>
          <cell r="F13">
            <v>866</v>
          </cell>
          <cell r="G13">
            <v>685</v>
          </cell>
          <cell r="L13">
            <v>685</v>
          </cell>
        </row>
        <row r="14">
          <cell r="A14" t="str">
            <v>600V 가교PE 케이블</v>
          </cell>
          <cell r="B14" t="str">
            <v>CV 2Cx8㎟</v>
          </cell>
          <cell r="C14" t="str">
            <v>m</v>
          </cell>
          <cell r="D14">
            <v>814</v>
          </cell>
          <cell r="E14">
            <v>1034</v>
          </cell>
          <cell r="F14">
            <v>866</v>
          </cell>
          <cell r="G14">
            <v>863</v>
          </cell>
          <cell r="L14">
            <v>863</v>
          </cell>
        </row>
        <row r="15">
          <cell r="A15" t="str">
            <v>600V 가교PE 케이블</v>
          </cell>
          <cell r="B15" t="str">
            <v>CV 4Cx8㎟</v>
          </cell>
          <cell r="C15" t="str">
            <v>m</v>
          </cell>
          <cell r="D15">
            <v>814</v>
          </cell>
          <cell r="E15">
            <v>1731</v>
          </cell>
          <cell r="F15">
            <v>866</v>
          </cell>
          <cell r="G15">
            <v>1445</v>
          </cell>
          <cell r="L15">
            <v>1445</v>
          </cell>
        </row>
        <row r="16">
          <cell r="A16" t="str">
            <v>600V 가교PE 케이블</v>
          </cell>
          <cell r="B16" t="str">
            <v>CV 4Cx22㎟</v>
          </cell>
          <cell r="C16" t="str">
            <v>m</v>
          </cell>
          <cell r="D16">
            <v>814</v>
          </cell>
          <cell r="E16">
            <v>4199</v>
          </cell>
          <cell r="F16">
            <v>866</v>
          </cell>
          <cell r="G16">
            <v>3504</v>
          </cell>
          <cell r="L16">
            <v>3504</v>
          </cell>
        </row>
        <row r="17">
          <cell r="A17" t="str">
            <v>6.9KV 가교PE케이블</v>
          </cell>
          <cell r="B17" t="str">
            <v>6.9kV CV 1Cx38㎟</v>
          </cell>
          <cell r="C17" t="str">
            <v>m</v>
          </cell>
          <cell r="D17">
            <v>815</v>
          </cell>
          <cell r="E17">
            <v>4058</v>
          </cell>
          <cell r="F17">
            <v>866</v>
          </cell>
          <cell r="G17">
            <v>3324</v>
          </cell>
          <cell r="L17">
            <v>3324</v>
          </cell>
        </row>
        <row r="18">
          <cell r="A18" t="str">
            <v>접지용전선</v>
          </cell>
          <cell r="B18" t="str">
            <v>GV 1.6mm</v>
          </cell>
          <cell r="C18" t="str">
            <v>m</v>
          </cell>
          <cell r="D18">
            <v>811</v>
          </cell>
          <cell r="E18">
            <v>167</v>
          </cell>
          <cell r="F18">
            <v>858</v>
          </cell>
          <cell r="G18">
            <v>155</v>
          </cell>
          <cell r="L18">
            <v>155</v>
          </cell>
        </row>
        <row r="19">
          <cell r="A19" t="str">
            <v>접지용전선</v>
          </cell>
          <cell r="B19" t="str">
            <v>GV 2.0mm</v>
          </cell>
          <cell r="C19" t="str">
            <v>m</v>
          </cell>
          <cell r="D19">
            <v>811</v>
          </cell>
          <cell r="E19">
            <v>221</v>
          </cell>
          <cell r="F19">
            <v>858</v>
          </cell>
          <cell r="G19">
            <v>206</v>
          </cell>
          <cell r="L19">
            <v>206</v>
          </cell>
        </row>
        <row r="20">
          <cell r="A20" t="str">
            <v>접지용전선</v>
          </cell>
          <cell r="B20" t="str">
            <v>GV 3.5㎟</v>
          </cell>
          <cell r="C20" t="str">
            <v>m</v>
          </cell>
          <cell r="D20">
            <v>811</v>
          </cell>
          <cell r="E20">
            <v>270</v>
          </cell>
          <cell r="F20">
            <v>858</v>
          </cell>
          <cell r="G20">
            <v>251</v>
          </cell>
          <cell r="L20">
            <v>251</v>
          </cell>
        </row>
        <row r="21">
          <cell r="A21" t="str">
            <v>접지용전선</v>
          </cell>
          <cell r="B21" t="str">
            <v>GV 5.5㎟</v>
          </cell>
          <cell r="C21" t="str">
            <v>m</v>
          </cell>
          <cell r="D21">
            <v>811</v>
          </cell>
          <cell r="E21">
            <v>367</v>
          </cell>
          <cell r="F21">
            <v>858</v>
          </cell>
          <cell r="G21">
            <v>342</v>
          </cell>
          <cell r="L21">
            <v>342</v>
          </cell>
        </row>
        <row r="22">
          <cell r="A22" t="str">
            <v>접지용전선</v>
          </cell>
          <cell r="B22" t="str">
            <v>GV 14㎟</v>
          </cell>
          <cell r="C22" t="str">
            <v>m</v>
          </cell>
          <cell r="D22">
            <v>811</v>
          </cell>
          <cell r="E22">
            <v>946</v>
          </cell>
          <cell r="F22">
            <v>858</v>
          </cell>
          <cell r="G22">
            <v>881</v>
          </cell>
          <cell r="L22">
            <v>881</v>
          </cell>
        </row>
        <row r="23">
          <cell r="A23" t="str">
            <v>접지용전선</v>
          </cell>
          <cell r="B23" t="str">
            <v>GV 22㎟</v>
          </cell>
          <cell r="C23" t="str">
            <v>m</v>
          </cell>
          <cell r="D23">
            <v>811</v>
          </cell>
          <cell r="E23">
            <v>1313</v>
          </cell>
          <cell r="F23">
            <v>858</v>
          </cell>
          <cell r="G23">
            <v>1223</v>
          </cell>
          <cell r="L23">
            <v>1223</v>
          </cell>
        </row>
        <row r="24">
          <cell r="A24" t="str">
            <v>접지용전선</v>
          </cell>
          <cell r="B24" t="str">
            <v>GV 38㎟</v>
          </cell>
          <cell r="C24" t="str">
            <v>m</v>
          </cell>
          <cell r="D24">
            <v>811</v>
          </cell>
          <cell r="E24">
            <v>1978</v>
          </cell>
          <cell r="F24">
            <v>858</v>
          </cell>
          <cell r="G24">
            <v>1843</v>
          </cell>
          <cell r="L24">
            <v>1843</v>
          </cell>
        </row>
        <row r="25">
          <cell r="A25" t="str">
            <v>접지용전선</v>
          </cell>
          <cell r="B25" t="str">
            <v>GV 60㎟</v>
          </cell>
          <cell r="C25" t="str">
            <v>m</v>
          </cell>
          <cell r="D25">
            <v>811</v>
          </cell>
          <cell r="E25">
            <v>3128</v>
          </cell>
          <cell r="F25">
            <v>858</v>
          </cell>
          <cell r="G25">
            <v>2913</v>
          </cell>
          <cell r="L25">
            <v>2913</v>
          </cell>
        </row>
        <row r="26">
          <cell r="A26" t="str">
            <v>600V 내화전선 FR-8</v>
          </cell>
          <cell r="B26" t="str">
            <v>FR-8 2Cx14㎟</v>
          </cell>
          <cell r="C26" t="str">
            <v>m</v>
          </cell>
          <cell r="D26">
            <v>814</v>
          </cell>
          <cell r="E26">
            <v>3641</v>
          </cell>
          <cell r="F26">
            <v>864</v>
          </cell>
          <cell r="G26">
            <v>2947</v>
          </cell>
          <cell r="L26">
            <v>2947</v>
          </cell>
        </row>
        <row r="27">
          <cell r="A27" t="str">
            <v>600V 내화전선 FR-8</v>
          </cell>
          <cell r="B27" t="str">
            <v>FR-8 2Cx8㎟</v>
          </cell>
          <cell r="C27" t="str">
            <v>m</v>
          </cell>
          <cell r="D27">
            <v>814</v>
          </cell>
          <cell r="E27">
            <v>2709</v>
          </cell>
          <cell r="F27">
            <v>864</v>
          </cell>
          <cell r="G27">
            <v>2193</v>
          </cell>
          <cell r="L27">
            <v>2193</v>
          </cell>
        </row>
        <row r="28">
          <cell r="A28" t="str">
            <v>제어용비닐케이블</v>
          </cell>
          <cell r="B28" t="str">
            <v>CVV-SB 2Cx2.0㎟</v>
          </cell>
          <cell r="C28" t="str">
            <v>m</v>
          </cell>
          <cell r="D28">
            <v>813</v>
          </cell>
          <cell r="E28">
            <v>837</v>
          </cell>
          <cell r="F28">
            <v>860</v>
          </cell>
          <cell r="G28">
            <v>711</v>
          </cell>
          <cell r="L28">
            <v>711</v>
          </cell>
        </row>
        <row r="29">
          <cell r="A29" t="str">
            <v>CABLE HAED</v>
          </cell>
          <cell r="B29" t="str">
            <v>6.9kV 1Cx38㎟</v>
          </cell>
          <cell r="C29" t="str">
            <v>EA</v>
          </cell>
          <cell r="D29">
            <v>832</v>
          </cell>
          <cell r="E29">
            <v>103800</v>
          </cell>
          <cell r="F29">
            <v>879</v>
          </cell>
          <cell r="G29">
            <v>103800</v>
          </cell>
          <cell r="L29">
            <v>103800</v>
          </cell>
        </row>
        <row r="30">
          <cell r="A30" t="str">
            <v>압착터미날</v>
          </cell>
          <cell r="B30" t="str">
            <v>8 ㎟</v>
          </cell>
          <cell r="C30" t="str">
            <v>EA</v>
          </cell>
          <cell r="D30">
            <v>830</v>
          </cell>
          <cell r="E30">
            <v>77</v>
          </cell>
          <cell r="F30">
            <v>877</v>
          </cell>
          <cell r="G30">
            <v>39</v>
          </cell>
          <cell r="L30">
            <v>39</v>
          </cell>
        </row>
        <row r="31">
          <cell r="A31" t="str">
            <v>압착터미날</v>
          </cell>
          <cell r="B31" t="str">
            <v>14 ㎟</v>
          </cell>
          <cell r="C31" t="str">
            <v>EA</v>
          </cell>
          <cell r="D31">
            <v>830</v>
          </cell>
          <cell r="E31">
            <v>107</v>
          </cell>
          <cell r="F31">
            <v>877</v>
          </cell>
          <cell r="G31">
            <v>91</v>
          </cell>
          <cell r="L31">
            <v>91</v>
          </cell>
        </row>
        <row r="32">
          <cell r="A32" t="str">
            <v>압착터미날</v>
          </cell>
          <cell r="B32" t="str">
            <v>22 ㎟</v>
          </cell>
          <cell r="C32" t="str">
            <v>EA</v>
          </cell>
          <cell r="D32">
            <v>830</v>
          </cell>
          <cell r="E32">
            <v>137</v>
          </cell>
          <cell r="F32">
            <v>877</v>
          </cell>
          <cell r="G32">
            <v>117</v>
          </cell>
          <cell r="L32">
            <v>117</v>
          </cell>
        </row>
        <row r="33">
          <cell r="A33" t="str">
            <v>압착터미날</v>
          </cell>
          <cell r="B33" t="str">
            <v>60 ㎟</v>
          </cell>
          <cell r="C33" t="str">
            <v>EA</v>
          </cell>
          <cell r="D33">
            <v>830</v>
          </cell>
          <cell r="E33">
            <v>350</v>
          </cell>
          <cell r="F33">
            <v>877</v>
          </cell>
          <cell r="G33">
            <v>403</v>
          </cell>
          <cell r="L33">
            <v>350</v>
          </cell>
        </row>
        <row r="34">
          <cell r="A34" t="str">
            <v>압착터미날</v>
          </cell>
          <cell r="B34" t="str">
            <v>100 ㎟</v>
          </cell>
          <cell r="C34" t="str">
            <v>EA</v>
          </cell>
          <cell r="D34">
            <v>830</v>
          </cell>
          <cell r="E34">
            <v>540</v>
          </cell>
          <cell r="F34">
            <v>877</v>
          </cell>
          <cell r="G34">
            <v>455</v>
          </cell>
          <cell r="L34">
            <v>455</v>
          </cell>
        </row>
        <row r="35">
          <cell r="A35" t="str">
            <v>동 관 단 자</v>
          </cell>
          <cell r="B35" t="str">
            <v>2H0LE 200㎟</v>
          </cell>
          <cell r="C35" t="str">
            <v>EA</v>
          </cell>
          <cell r="D35">
            <v>830</v>
          </cell>
          <cell r="E35">
            <v>5350</v>
          </cell>
          <cell r="F35">
            <v>877</v>
          </cell>
          <cell r="G35">
            <v>4090</v>
          </cell>
          <cell r="L35">
            <v>4090</v>
          </cell>
        </row>
        <row r="36">
          <cell r="A36" t="str">
            <v>터미널캡</v>
          </cell>
          <cell r="B36" t="str">
            <v>60㎟</v>
          </cell>
          <cell r="C36" t="str">
            <v>EA</v>
          </cell>
          <cell r="D36">
            <v>830</v>
          </cell>
          <cell r="E36">
            <v>32</v>
          </cell>
          <cell r="F36">
            <v>877</v>
          </cell>
          <cell r="G36">
            <v>22</v>
          </cell>
          <cell r="L36">
            <v>22</v>
          </cell>
        </row>
        <row r="37">
          <cell r="A37" t="str">
            <v>접지슬리브</v>
          </cell>
          <cell r="B37" t="str">
            <v>60-60 38㎟</v>
          </cell>
          <cell r="C37" t="str">
            <v>EA</v>
          </cell>
          <cell r="D37">
            <v>903</v>
          </cell>
          <cell r="E37">
            <v>1500</v>
          </cell>
          <cell r="F37">
            <v>946</v>
          </cell>
          <cell r="G37">
            <v>1500</v>
          </cell>
          <cell r="L37">
            <v>1500</v>
          </cell>
        </row>
        <row r="38">
          <cell r="A38" t="str">
            <v>강제전선관</v>
          </cell>
          <cell r="B38" t="str">
            <v>ST 16C</v>
          </cell>
          <cell r="C38" t="str">
            <v>m</v>
          </cell>
          <cell r="D38">
            <v>835</v>
          </cell>
          <cell r="E38">
            <v>1100</v>
          </cell>
          <cell r="F38">
            <v>887</v>
          </cell>
          <cell r="G38">
            <v>1040</v>
          </cell>
          <cell r="H38">
            <v>419</v>
          </cell>
          <cell r="I38">
            <v>932</v>
          </cell>
          <cell r="L38">
            <v>932</v>
          </cell>
        </row>
        <row r="39">
          <cell r="A39" t="str">
            <v>강제전선관</v>
          </cell>
          <cell r="B39" t="str">
            <v>ST 22C</v>
          </cell>
          <cell r="C39" t="str">
            <v>m</v>
          </cell>
          <cell r="D39">
            <v>835</v>
          </cell>
          <cell r="E39">
            <v>1400</v>
          </cell>
          <cell r="F39">
            <v>887</v>
          </cell>
          <cell r="G39">
            <v>1332</v>
          </cell>
          <cell r="H39">
            <v>419</v>
          </cell>
          <cell r="I39">
            <v>1192</v>
          </cell>
          <cell r="L39">
            <v>1192</v>
          </cell>
        </row>
        <row r="40">
          <cell r="A40" t="str">
            <v>강제전선관</v>
          </cell>
          <cell r="B40" t="str">
            <v>ST 28C</v>
          </cell>
          <cell r="C40" t="str">
            <v>m</v>
          </cell>
          <cell r="D40">
            <v>835</v>
          </cell>
          <cell r="E40">
            <v>1825</v>
          </cell>
          <cell r="F40">
            <v>887</v>
          </cell>
          <cell r="G40">
            <v>1739</v>
          </cell>
          <cell r="H40">
            <v>419</v>
          </cell>
          <cell r="I40">
            <v>1566</v>
          </cell>
          <cell r="L40">
            <v>1566</v>
          </cell>
        </row>
        <row r="41">
          <cell r="A41" t="str">
            <v>강제전선관</v>
          </cell>
          <cell r="B41" t="str">
            <v>ST 36C</v>
          </cell>
          <cell r="C41" t="str">
            <v>m</v>
          </cell>
          <cell r="D41">
            <v>835</v>
          </cell>
          <cell r="E41">
            <v>2225</v>
          </cell>
          <cell r="F41">
            <v>887</v>
          </cell>
          <cell r="G41">
            <v>2135</v>
          </cell>
          <cell r="H41">
            <v>419</v>
          </cell>
          <cell r="I41">
            <v>1921</v>
          </cell>
          <cell r="L41">
            <v>1921</v>
          </cell>
        </row>
        <row r="42">
          <cell r="A42" t="str">
            <v>강제전선관</v>
          </cell>
          <cell r="B42" t="str">
            <v>ST 42C</v>
          </cell>
          <cell r="C42" t="str">
            <v>m</v>
          </cell>
          <cell r="D42">
            <v>835</v>
          </cell>
          <cell r="E42">
            <v>2575</v>
          </cell>
          <cell r="F42">
            <v>887</v>
          </cell>
          <cell r="G42">
            <v>2474</v>
          </cell>
          <cell r="H42">
            <v>419</v>
          </cell>
          <cell r="I42">
            <v>2224</v>
          </cell>
          <cell r="L42">
            <v>2224</v>
          </cell>
        </row>
        <row r="43">
          <cell r="A43" t="str">
            <v>강제전선관</v>
          </cell>
          <cell r="B43" t="str">
            <v>ST 54C</v>
          </cell>
          <cell r="C43" t="str">
            <v>m</v>
          </cell>
          <cell r="D43">
            <v>835</v>
          </cell>
          <cell r="E43">
            <v>3600</v>
          </cell>
          <cell r="F43">
            <v>887</v>
          </cell>
          <cell r="G43">
            <v>3450</v>
          </cell>
          <cell r="H43">
            <v>419</v>
          </cell>
          <cell r="I43">
            <v>3104</v>
          </cell>
          <cell r="L43">
            <v>3104</v>
          </cell>
        </row>
        <row r="44">
          <cell r="A44" t="str">
            <v>경질비닐 전선관</v>
          </cell>
          <cell r="B44" t="str">
            <v>HI-PVC 16C</v>
          </cell>
          <cell r="C44" t="str">
            <v>m</v>
          </cell>
          <cell r="D44">
            <v>839</v>
          </cell>
          <cell r="E44">
            <v>460</v>
          </cell>
          <cell r="F44">
            <v>882</v>
          </cell>
          <cell r="G44">
            <v>268</v>
          </cell>
          <cell r="L44">
            <v>268</v>
          </cell>
        </row>
        <row r="45">
          <cell r="A45" t="str">
            <v>경질비닐 전선관</v>
          </cell>
          <cell r="B45" t="str">
            <v>HI-PVC 22C</v>
          </cell>
          <cell r="C45" t="str">
            <v>m</v>
          </cell>
          <cell r="D45">
            <v>839</v>
          </cell>
          <cell r="E45">
            <v>555</v>
          </cell>
          <cell r="F45">
            <v>882</v>
          </cell>
          <cell r="G45">
            <v>322</v>
          </cell>
          <cell r="L45">
            <v>322</v>
          </cell>
        </row>
        <row r="46">
          <cell r="A46" t="str">
            <v>파상형경질PE전선관</v>
          </cell>
          <cell r="B46" t="str">
            <v>30mm</v>
          </cell>
          <cell r="C46" t="str">
            <v>m</v>
          </cell>
          <cell r="D46">
            <v>840</v>
          </cell>
          <cell r="E46">
            <v>470</v>
          </cell>
          <cell r="F46">
            <v>883</v>
          </cell>
          <cell r="G46">
            <v>270</v>
          </cell>
          <cell r="L46">
            <v>270</v>
          </cell>
        </row>
        <row r="47">
          <cell r="A47" t="str">
            <v>파상형경질PE전선관</v>
          </cell>
          <cell r="B47" t="str">
            <v>40mm</v>
          </cell>
          <cell r="C47" t="str">
            <v>m</v>
          </cell>
          <cell r="D47">
            <v>840</v>
          </cell>
          <cell r="E47">
            <v>690</v>
          </cell>
          <cell r="F47">
            <v>883</v>
          </cell>
          <cell r="G47">
            <v>410</v>
          </cell>
          <cell r="L47">
            <v>410</v>
          </cell>
        </row>
        <row r="48">
          <cell r="A48" t="str">
            <v>FLX 전선관</v>
          </cell>
          <cell r="B48" t="str">
            <v>16C</v>
          </cell>
          <cell r="C48" t="str">
            <v>m</v>
          </cell>
          <cell r="D48">
            <v>836</v>
          </cell>
          <cell r="E48">
            <v>700</v>
          </cell>
          <cell r="F48">
            <v>885</v>
          </cell>
          <cell r="G48">
            <v>930</v>
          </cell>
          <cell r="H48">
            <v>418</v>
          </cell>
          <cell r="I48">
            <v>630</v>
          </cell>
          <cell r="L48">
            <v>630</v>
          </cell>
        </row>
        <row r="49">
          <cell r="A49" t="str">
            <v>노말밴드</v>
          </cell>
          <cell r="B49" t="str">
            <v>아연도 36C</v>
          </cell>
          <cell r="C49" t="str">
            <v>EA</v>
          </cell>
          <cell r="D49">
            <v>835</v>
          </cell>
          <cell r="E49">
            <v>2500</v>
          </cell>
          <cell r="F49">
            <v>888</v>
          </cell>
          <cell r="G49">
            <v>2250</v>
          </cell>
          <cell r="L49">
            <v>2250</v>
          </cell>
        </row>
        <row r="50">
          <cell r="A50" t="str">
            <v>노말밴드</v>
          </cell>
          <cell r="B50" t="str">
            <v>아연도 42C</v>
          </cell>
          <cell r="C50" t="str">
            <v>EA</v>
          </cell>
          <cell r="D50">
            <v>835</v>
          </cell>
          <cell r="E50">
            <v>3250</v>
          </cell>
          <cell r="F50">
            <v>888</v>
          </cell>
          <cell r="G50">
            <v>2925</v>
          </cell>
          <cell r="L50">
            <v>2925</v>
          </cell>
        </row>
        <row r="51">
          <cell r="A51" t="str">
            <v>노말밴드</v>
          </cell>
          <cell r="B51" t="str">
            <v>아연도 54C</v>
          </cell>
          <cell r="C51" t="str">
            <v>EA</v>
          </cell>
          <cell r="D51">
            <v>835</v>
          </cell>
          <cell r="E51">
            <v>4625</v>
          </cell>
          <cell r="F51">
            <v>888</v>
          </cell>
          <cell r="G51">
            <v>4160</v>
          </cell>
          <cell r="L51">
            <v>4160</v>
          </cell>
        </row>
        <row r="52">
          <cell r="A52" t="str">
            <v>파이프크램프</v>
          </cell>
          <cell r="B52" t="str">
            <v>16C</v>
          </cell>
          <cell r="C52" t="str">
            <v>EA</v>
          </cell>
          <cell r="D52">
            <v>835</v>
          </cell>
          <cell r="E52">
            <v>270</v>
          </cell>
          <cell r="F52">
            <v>882</v>
          </cell>
          <cell r="G52">
            <v>250</v>
          </cell>
          <cell r="L52">
            <v>250</v>
          </cell>
        </row>
        <row r="53">
          <cell r="A53" t="str">
            <v>파이프크램프</v>
          </cell>
          <cell r="B53" t="str">
            <v>22C</v>
          </cell>
          <cell r="C53" t="str">
            <v>EA</v>
          </cell>
          <cell r="D53">
            <v>835</v>
          </cell>
          <cell r="E53">
            <v>300</v>
          </cell>
          <cell r="F53">
            <v>882</v>
          </cell>
          <cell r="G53">
            <v>285</v>
          </cell>
          <cell r="L53">
            <v>285</v>
          </cell>
        </row>
        <row r="54">
          <cell r="A54" t="str">
            <v>파이프크램프</v>
          </cell>
          <cell r="B54" t="str">
            <v>36C</v>
          </cell>
          <cell r="C54" t="str">
            <v>EA</v>
          </cell>
          <cell r="D54">
            <v>835</v>
          </cell>
          <cell r="E54">
            <v>420</v>
          </cell>
          <cell r="F54">
            <v>882</v>
          </cell>
          <cell r="G54">
            <v>405</v>
          </cell>
          <cell r="L54">
            <v>405</v>
          </cell>
        </row>
        <row r="55">
          <cell r="A55" t="str">
            <v>파이프크램프</v>
          </cell>
          <cell r="B55" t="str">
            <v>42C</v>
          </cell>
          <cell r="C55" t="str">
            <v>EA</v>
          </cell>
          <cell r="D55">
            <v>835</v>
          </cell>
          <cell r="E55">
            <v>460</v>
          </cell>
          <cell r="F55">
            <v>882</v>
          </cell>
          <cell r="G55">
            <v>530</v>
          </cell>
          <cell r="L55">
            <v>460</v>
          </cell>
        </row>
        <row r="56">
          <cell r="A56" t="str">
            <v>파이프크램프</v>
          </cell>
          <cell r="B56" t="str">
            <v>54C</v>
          </cell>
          <cell r="C56" t="str">
            <v>EA</v>
          </cell>
          <cell r="D56">
            <v>835</v>
          </cell>
          <cell r="E56">
            <v>550</v>
          </cell>
          <cell r="F56">
            <v>882</v>
          </cell>
          <cell r="G56">
            <v>540</v>
          </cell>
          <cell r="L56">
            <v>540</v>
          </cell>
        </row>
        <row r="57">
          <cell r="A57" t="str">
            <v>파이프행거</v>
          </cell>
          <cell r="B57" t="str">
            <v>36 C</v>
          </cell>
          <cell r="C57" t="str">
            <v>EA</v>
          </cell>
          <cell r="D57">
            <v>835</v>
          </cell>
          <cell r="E57">
            <v>660</v>
          </cell>
          <cell r="F57">
            <v>882</v>
          </cell>
          <cell r="G57">
            <v>640</v>
          </cell>
          <cell r="L57">
            <v>640</v>
          </cell>
        </row>
        <row r="58">
          <cell r="A58" t="str">
            <v>아우트레트박스</v>
          </cell>
          <cell r="B58" t="str">
            <v>8각 54mm</v>
          </cell>
          <cell r="C58" t="str">
            <v>EA</v>
          </cell>
          <cell r="D58">
            <v>841</v>
          </cell>
          <cell r="E58">
            <v>714</v>
          </cell>
          <cell r="F58">
            <v>899</v>
          </cell>
          <cell r="G58">
            <v>480</v>
          </cell>
          <cell r="L58">
            <v>480</v>
          </cell>
        </row>
        <row r="59">
          <cell r="A59" t="str">
            <v>아우트레트박스</v>
          </cell>
          <cell r="B59" t="str">
            <v>중형 4각 54mm</v>
          </cell>
          <cell r="C59" t="str">
            <v>EA</v>
          </cell>
          <cell r="D59">
            <v>841</v>
          </cell>
          <cell r="E59">
            <v>832</v>
          </cell>
          <cell r="F59">
            <v>861</v>
          </cell>
          <cell r="G59">
            <v>1170</v>
          </cell>
          <cell r="L59">
            <v>832</v>
          </cell>
        </row>
        <row r="60">
          <cell r="A60" t="str">
            <v>스위치박스</v>
          </cell>
          <cell r="B60" t="str">
            <v>1 개용 54 mm</v>
          </cell>
          <cell r="C60" t="str">
            <v>EA</v>
          </cell>
          <cell r="D60">
            <v>841</v>
          </cell>
          <cell r="E60">
            <v>668</v>
          </cell>
          <cell r="F60">
            <v>899</v>
          </cell>
          <cell r="G60">
            <v>440</v>
          </cell>
          <cell r="L60">
            <v>440</v>
          </cell>
        </row>
        <row r="61">
          <cell r="A61" t="str">
            <v>스위치박스</v>
          </cell>
          <cell r="B61" t="str">
            <v>2 개용 54 mm</v>
          </cell>
          <cell r="C61" t="str">
            <v>EA</v>
          </cell>
          <cell r="D61">
            <v>841</v>
          </cell>
          <cell r="E61">
            <v>701</v>
          </cell>
          <cell r="F61">
            <v>899</v>
          </cell>
          <cell r="G61">
            <v>560</v>
          </cell>
          <cell r="H61">
            <v>391</v>
          </cell>
          <cell r="I61">
            <v>932</v>
          </cell>
          <cell r="L61">
            <v>560</v>
          </cell>
        </row>
        <row r="62">
          <cell r="A62" t="str">
            <v>박스커버-8 각</v>
          </cell>
          <cell r="B62" t="str">
            <v>둥근구멍 (오목)</v>
          </cell>
          <cell r="C62" t="str">
            <v>EA</v>
          </cell>
          <cell r="D62">
            <v>843</v>
          </cell>
          <cell r="E62">
            <v>400</v>
          </cell>
          <cell r="F62">
            <v>899</v>
          </cell>
          <cell r="G62">
            <v>200</v>
          </cell>
          <cell r="H62">
            <v>391</v>
          </cell>
          <cell r="I62">
            <v>1192</v>
          </cell>
          <cell r="L62">
            <v>200</v>
          </cell>
        </row>
        <row r="63">
          <cell r="A63" t="str">
            <v>박스커버-8 각</v>
          </cell>
          <cell r="B63" t="str">
            <v>둥근구멍 (평)</v>
          </cell>
          <cell r="C63" t="str">
            <v>EA</v>
          </cell>
          <cell r="D63">
            <v>843</v>
          </cell>
          <cell r="E63">
            <v>350</v>
          </cell>
          <cell r="F63">
            <v>899</v>
          </cell>
          <cell r="G63">
            <v>160</v>
          </cell>
          <cell r="H63">
            <v>391</v>
          </cell>
          <cell r="I63">
            <v>1566</v>
          </cell>
          <cell r="L63">
            <v>160</v>
          </cell>
        </row>
        <row r="64">
          <cell r="A64" t="str">
            <v>박스커버-4 각</v>
          </cell>
          <cell r="B64" t="str">
            <v>둥근구멍 (오목)</v>
          </cell>
          <cell r="C64" t="str">
            <v>EA</v>
          </cell>
          <cell r="D64">
            <v>843</v>
          </cell>
          <cell r="E64">
            <v>400</v>
          </cell>
          <cell r="F64">
            <v>899</v>
          </cell>
          <cell r="G64">
            <v>200</v>
          </cell>
          <cell r="H64">
            <v>391</v>
          </cell>
          <cell r="I64">
            <v>1921</v>
          </cell>
          <cell r="L64">
            <v>200</v>
          </cell>
        </row>
        <row r="65">
          <cell r="A65" t="str">
            <v>박스커버-4 각</v>
          </cell>
          <cell r="B65" t="str">
            <v>둥근구멍 (평)</v>
          </cell>
          <cell r="C65" t="str">
            <v>EA</v>
          </cell>
          <cell r="D65">
            <v>843</v>
          </cell>
          <cell r="E65">
            <v>350</v>
          </cell>
          <cell r="F65">
            <v>866</v>
          </cell>
          <cell r="G65">
            <v>2431</v>
          </cell>
          <cell r="H65">
            <v>391</v>
          </cell>
          <cell r="I65">
            <v>2224</v>
          </cell>
          <cell r="L65">
            <v>350</v>
          </cell>
        </row>
        <row r="66">
          <cell r="A66" t="str">
            <v>풀박스</v>
          </cell>
          <cell r="B66" t="str">
            <v>150 x 150 x 100</v>
          </cell>
          <cell r="C66" t="str">
            <v>EA</v>
          </cell>
          <cell r="D66">
            <v>840</v>
          </cell>
          <cell r="E66">
            <v>2353</v>
          </cell>
          <cell r="F66">
            <v>899</v>
          </cell>
          <cell r="G66">
            <v>2330</v>
          </cell>
          <cell r="H66">
            <v>391</v>
          </cell>
          <cell r="I66">
            <v>3104</v>
          </cell>
          <cell r="L66">
            <v>2330</v>
          </cell>
        </row>
        <row r="67">
          <cell r="A67" t="str">
            <v>풀박스</v>
          </cell>
          <cell r="B67" t="str">
            <v>200 x 200 x 100</v>
          </cell>
          <cell r="C67" t="str">
            <v>EA</v>
          </cell>
          <cell r="D67">
            <v>840</v>
          </cell>
          <cell r="E67">
            <v>3647</v>
          </cell>
          <cell r="F67">
            <v>899</v>
          </cell>
          <cell r="G67">
            <v>3230</v>
          </cell>
          <cell r="H67">
            <v>391</v>
          </cell>
          <cell r="I67">
            <v>3950</v>
          </cell>
          <cell r="L67">
            <v>3230</v>
          </cell>
        </row>
        <row r="68">
          <cell r="A68" t="str">
            <v>풀박스</v>
          </cell>
          <cell r="B68" t="str">
            <v>300 x 300 x 200</v>
          </cell>
          <cell r="C68" t="str">
            <v>EA</v>
          </cell>
          <cell r="D68">
            <v>840</v>
          </cell>
          <cell r="E68">
            <v>7647</v>
          </cell>
          <cell r="F68">
            <v>899</v>
          </cell>
          <cell r="G68">
            <v>6800</v>
          </cell>
          <cell r="H68">
            <v>391</v>
          </cell>
          <cell r="I68">
            <v>307</v>
          </cell>
          <cell r="L68">
            <v>6800</v>
          </cell>
        </row>
        <row r="69">
          <cell r="A69" t="str">
            <v>풀박스</v>
          </cell>
          <cell r="B69" t="str">
            <v>400 x 400 x 200</v>
          </cell>
          <cell r="C69" t="str">
            <v>EA</v>
          </cell>
          <cell r="D69">
            <v>840</v>
          </cell>
          <cell r="E69">
            <v>12000</v>
          </cell>
          <cell r="F69">
            <v>899</v>
          </cell>
          <cell r="G69">
            <v>10540</v>
          </cell>
          <cell r="H69">
            <v>391</v>
          </cell>
          <cell r="I69">
            <v>368</v>
          </cell>
          <cell r="L69">
            <v>10540</v>
          </cell>
        </row>
        <row r="70">
          <cell r="A70" t="str">
            <v>레이스웨이-BODY</v>
          </cell>
          <cell r="B70" t="str">
            <v>BODY 70 x 40</v>
          </cell>
          <cell r="C70" t="str">
            <v>m</v>
          </cell>
          <cell r="D70">
            <v>845</v>
          </cell>
          <cell r="E70">
            <v>2940</v>
          </cell>
          <cell r="F70">
            <v>898</v>
          </cell>
          <cell r="G70">
            <v>2500</v>
          </cell>
          <cell r="H70">
            <v>391</v>
          </cell>
          <cell r="I70">
            <v>710</v>
          </cell>
          <cell r="L70">
            <v>2500</v>
          </cell>
        </row>
        <row r="71">
          <cell r="A71" t="str">
            <v>레이스웨이-COVER</v>
          </cell>
          <cell r="B71" t="str">
            <v>COVER 70 x 40</v>
          </cell>
          <cell r="C71" t="str">
            <v>m</v>
          </cell>
          <cell r="D71">
            <v>845</v>
          </cell>
          <cell r="E71">
            <v>1350</v>
          </cell>
          <cell r="F71">
            <v>898</v>
          </cell>
          <cell r="G71">
            <v>1150</v>
          </cell>
          <cell r="L71">
            <v>1150</v>
          </cell>
        </row>
        <row r="72">
          <cell r="A72" t="str">
            <v>레이스웨이-JOINER</v>
          </cell>
          <cell r="B72" t="str">
            <v>JOINER 70 x 40</v>
          </cell>
          <cell r="C72" t="str">
            <v>개</v>
          </cell>
          <cell r="D72">
            <v>845</v>
          </cell>
          <cell r="E72">
            <v>1650</v>
          </cell>
          <cell r="F72">
            <v>898</v>
          </cell>
          <cell r="G72">
            <v>940</v>
          </cell>
          <cell r="L72">
            <v>940</v>
          </cell>
        </row>
        <row r="73">
          <cell r="A73" t="str">
            <v>레이스웨이-END CAP</v>
          </cell>
          <cell r="B73" t="str">
            <v>END CAP 70 x 40</v>
          </cell>
          <cell r="C73" t="str">
            <v>개</v>
          </cell>
          <cell r="D73">
            <v>845</v>
          </cell>
          <cell r="E73">
            <v>740</v>
          </cell>
          <cell r="F73">
            <v>898</v>
          </cell>
          <cell r="G73">
            <v>680</v>
          </cell>
          <cell r="L73">
            <v>680</v>
          </cell>
        </row>
        <row r="74">
          <cell r="A74" t="str">
            <v>기구용금구</v>
          </cell>
          <cell r="B74" t="str">
            <v>70 x 40</v>
          </cell>
          <cell r="C74" t="str">
            <v>개</v>
          </cell>
          <cell r="D74">
            <v>845</v>
          </cell>
          <cell r="E74">
            <v>500</v>
          </cell>
          <cell r="F74">
            <v>898</v>
          </cell>
          <cell r="G74">
            <v>430</v>
          </cell>
          <cell r="H74">
            <v>390</v>
          </cell>
          <cell r="I74">
            <v>630</v>
          </cell>
          <cell r="L74">
            <v>430</v>
          </cell>
        </row>
        <row r="75">
          <cell r="A75" t="str">
            <v>HANGER</v>
          </cell>
          <cell r="B75" t="str">
            <v>"C"형</v>
          </cell>
          <cell r="C75" t="str">
            <v>개</v>
          </cell>
          <cell r="D75">
            <v>845</v>
          </cell>
          <cell r="E75">
            <v>1960</v>
          </cell>
          <cell r="F75">
            <v>898</v>
          </cell>
          <cell r="G75">
            <v>1800</v>
          </cell>
          <cell r="H75">
            <v>390</v>
          </cell>
          <cell r="I75">
            <v>820</v>
          </cell>
          <cell r="L75">
            <v>1800</v>
          </cell>
        </row>
        <row r="76">
          <cell r="A76" t="str">
            <v>CABLE TRAY</v>
          </cell>
          <cell r="B76" t="str">
            <v>W300x100Hx2.3t</v>
          </cell>
          <cell r="C76" t="str">
            <v>m</v>
          </cell>
          <cell r="D76">
            <v>847</v>
          </cell>
          <cell r="E76">
            <v>9500</v>
          </cell>
          <cell r="F76">
            <v>895</v>
          </cell>
          <cell r="G76">
            <v>9000</v>
          </cell>
          <cell r="H76">
            <v>390</v>
          </cell>
          <cell r="I76">
            <v>1360</v>
          </cell>
          <cell r="L76">
            <v>9000</v>
          </cell>
        </row>
        <row r="77">
          <cell r="A77" t="str">
            <v>CABLE TRAY</v>
          </cell>
          <cell r="B77" t="str">
            <v>W600x100Hx2.3t</v>
          </cell>
          <cell r="C77" t="str">
            <v>m</v>
          </cell>
          <cell r="D77">
            <v>847</v>
          </cell>
          <cell r="E77">
            <v>11350</v>
          </cell>
          <cell r="F77">
            <v>895</v>
          </cell>
          <cell r="G77">
            <v>10300</v>
          </cell>
          <cell r="L77">
            <v>10300</v>
          </cell>
        </row>
        <row r="78">
          <cell r="A78" t="str">
            <v>CABLE TRAY COVER</v>
          </cell>
          <cell r="B78" t="str">
            <v>W600</v>
          </cell>
          <cell r="C78" t="str">
            <v>m</v>
          </cell>
          <cell r="D78">
            <v>847</v>
          </cell>
          <cell r="E78">
            <v>19700</v>
          </cell>
          <cell r="F78">
            <v>871</v>
          </cell>
          <cell r="G78">
            <v>2625</v>
          </cell>
          <cell r="L78">
            <v>19700</v>
          </cell>
        </row>
        <row r="79">
          <cell r="A79" t="str">
            <v>HORIZONTAL ELBOW</v>
          </cell>
          <cell r="B79" t="str">
            <v>W300x100H x2.3t</v>
          </cell>
          <cell r="C79" t="str">
            <v>EA</v>
          </cell>
          <cell r="D79">
            <v>847</v>
          </cell>
          <cell r="E79">
            <v>12100</v>
          </cell>
          <cell r="F79">
            <v>895</v>
          </cell>
          <cell r="G79">
            <v>13500</v>
          </cell>
          <cell r="L79">
            <v>12100</v>
          </cell>
        </row>
        <row r="80">
          <cell r="A80" t="str">
            <v>VERTICAL ELBOW</v>
          </cell>
          <cell r="B80" t="str">
            <v>W600 x100Hx2.3t</v>
          </cell>
          <cell r="C80" t="str">
            <v>EA</v>
          </cell>
          <cell r="D80">
            <v>847</v>
          </cell>
          <cell r="E80">
            <v>14100</v>
          </cell>
          <cell r="F80">
            <v>895</v>
          </cell>
          <cell r="G80">
            <v>16000</v>
          </cell>
          <cell r="L80">
            <v>14100</v>
          </cell>
        </row>
        <row r="81">
          <cell r="A81" t="str">
            <v>HORIZOTAL TEE</v>
          </cell>
          <cell r="B81" t="str">
            <v>W300x 100Hx2.3t</v>
          </cell>
          <cell r="C81" t="str">
            <v>EA</v>
          </cell>
          <cell r="D81">
            <v>847</v>
          </cell>
          <cell r="E81">
            <v>20100</v>
          </cell>
          <cell r="F81">
            <v>895</v>
          </cell>
          <cell r="G81">
            <v>16200</v>
          </cell>
          <cell r="L81">
            <v>16200</v>
          </cell>
        </row>
        <row r="82">
          <cell r="A82" t="str">
            <v>HORIZOTAL TEE</v>
          </cell>
          <cell r="B82" t="str">
            <v>W600x 100Hx2.3t</v>
          </cell>
          <cell r="C82" t="str">
            <v>EA</v>
          </cell>
          <cell r="D82">
            <v>847</v>
          </cell>
          <cell r="E82">
            <v>26900</v>
          </cell>
          <cell r="F82">
            <v>895</v>
          </cell>
          <cell r="G82">
            <v>20600</v>
          </cell>
          <cell r="L82">
            <v>20600</v>
          </cell>
        </row>
        <row r="83">
          <cell r="A83" t="str">
            <v>JOINT CONNECTOR</v>
          </cell>
          <cell r="B83" t="str">
            <v>100H</v>
          </cell>
          <cell r="C83" t="str">
            <v>EA</v>
          </cell>
          <cell r="D83">
            <v>847</v>
          </cell>
          <cell r="E83">
            <v>1100</v>
          </cell>
          <cell r="F83">
            <v>895</v>
          </cell>
          <cell r="G83">
            <v>1000</v>
          </cell>
          <cell r="L83">
            <v>1000</v>
          </cell>
        </row>
        <row r="84">
          <cell r="A84" t="str">
            <v>SHANK BOLT &amp; NUT</v>
          </cell>
          <cell r="B84" t="str">
            <v>아연도</v>
          </cell>
          <cell r="C84" t="str">
            <v>EA</v>
          </cell>
          <cell r="D84">
            <v>847</v>
          </cell>
          <cell r="E84">
            <v>110</v>
          </cell>
          <cell r="F84">
            <v>895</v>
          </cell>
          <cell r="G84">
            <v>100</v>
          </cell>
          <cell r="L84">
            <v>100</v>
          </cell>
        </row>
        <row r="85">
          <cell r="A85" t="str">
            <v>BOINDING JUMPER</v>
          </cell>
          <cell r="B85" t="str">
            <v>38mm2</v>
          </cell>
          <cell r="C85" t="str">
            <v>EA</v>
          </cell>
          <cell r="D85">
            <v>847</v>
          </cell>
          <cell r="E85">
            <v>2750</v>
          </cell>
          <cell r="F85">
            <v>871</v>
          </cell>
          <cell r="G85">
            <v>445</v>
          </cell>
          <cell r="L85">
            <v>2750</v>
          </cell>
        </row>
        <row r="86">
          <cell r="A86" t="str">
            <v>HOLD DOWN CLAMP</v>
          </cell>
          <cell r="B86" t="str">
            <v>STEEL 2.3t</v>
          </cell>
          <cell r="C86" t="str">
            <v>EA</v>
          </cell>
          <cell r="D86">
            <v>847</v>
          </cell>
          <cell r="E86">
            <v>350</v>
          </cell>
          <cell r="F86">
            <v>895</v>
          </cell>
          <cell r="G86">
            <v>150</v>
          </cell>
          <cell r="L86">
            <v>150</v>
          </cell>
        </row>
        <row r="87">
          <cell r="A87" t="str">
            <v>U-CHANNEL</v>
          </cell>
          <cell r="B87" t="str">
            <v>41x41x2.6T</v>
          </cell>
          <cell r="C87" t="str">
            <v>m</v>
          </cell>
          <cell r="D87">
            <v>847</v>
          </cell>
          <cell r="E87">
            <v>2800</v>
          </cell>
          <cell r="F87">
            <v>894</v>
          </cell>
          <cell r="G87">
            <v>2800</v>
          </cell>
          <cell r="L87">
            <v>2800</v>
          </cell>
        </row>
        <row r="88">
          <cell r="A88" t="str">
            <v>매입콘센트-접지</v>
          </cell>
          <cell r="B88" t="str">
            <v>15A 250V-2구</v>
          </cell>
          <cell r="C88" t="str">
            <v>EA</v>
          </cell>
          <cell r="D88">
            <v>820</v>
          </cell>
          <cell r="E88">
            <v>550</v>
          </cell>
          <cell r="F88">
            <v>948</v>
          </cell>
          <cell r="G88">
            <v>1140</v>
          </cell>
          <cell r="H88">
            <v>417</v>
          </cell>
          <cell r="I88">
            <v>1258</v>
          </cell>
          <cell r="L88">
            <v>1140</v>
          </cell>
        </row>
        <row r="89">
          <cell r="A89" t="str">
            <v>방수콘센트</v>
          </cell>
          <cell r="B89" t="str">
            <v>15A-250V-2구</v>
          </cell>
          <cell r="C89" t="str">
            <v>EA</v>
          </cell>
          <cell r="D89">
            <v>820</v>
          </cell>
          <cell r="E89">
            <v>999</v>
          </cell>
          <cell r="F89">
            <v>950</v>
          </cell>
          <cell r="G89">
            <v>2510</v>
          </cell>
          <cell r="L89">
            <v>2510</v>
          </cell>
        </row>
        <row r="90">
          <cell r="A90" t="str">
            <v>매입1로스위치</v>
          </cell>
          <cell r="B90" t="str">
            <v>15A 250V 1구</v>
          </cell>
          <cell r="C90" t="str">
            <v>EA</v>
          </cell>
          <cell r="D90">
            <v>907</v>
          </cell>
          <cell r="E90">
            <v>2082</v>
          </cell>
          <cell r="F90">
            <v>950</v>
          </cell>
          <cell r="G90">
            <v>1260</v>
          </cell>
          <cell r="L90">
            <v>1260</v>
          </cell>
        </row>
        <row r="91">
          <cell r="A91" t="str">
            <v>매입1로스위치</v>
          </cell>
          <cell r="B91" t="str">
            <v>15A 250V 2구</v>
          </cell>
          <cell r="C91" t="str">
            <v>EA</v>
          </cell>
          <cell r="D91">
            <v>907</v>
          </cell>
          <cell r="E91">
            <v>2931</v>
          </cell>
          <cell r="F91">
            <v>950</v>
          </cell>
          <cell r="G91">
            <v>1980</v>
          </cell>
          <cell r="L91">
            <v>1980</v>
          </cell>
        </row>
        <row r="92">
          <cell r="A92" t="str">
            <v>매입3로스위치</v>
          </cell>
          <cell r="B92" t="str">
            <v>15A 250V  1구</v>
          </cell>
          <cell r="C92" t="str">
            <v>EA</v>
          </cell>
          <cell r="D92">
            <v>907</v>
          </cell>
          <cell r="E92">
            <v>2313</v>
          </cell>
          <cell r="F92">
            <v>950</v>
          </cell>
          <cell r="G92">
            <v>1440</v>
          </cell>
          <cell r="L92">
            <v>1440</v>
          </cell>
        </row>
        <row r="93">
          <cell r="A93" t="str">
            <v>접지봉</v>
          </cell>
          <cell r="B93" t="str">
            <v>φ16 x 1800mm</v>
          </cell>
          <cell r="C93" t="str">
            <v>본</v>
          </cell>
          <cell r="D93">
            <v>903</v>
          </cell>
          <cell r="E93">
            <v>4900</v>
          </cell>
          <cell r="F93">
            <v>946</v>
          </cell>
          <cell r="G93">
            <v>4500</v>
          </cell>
          <cell r="L93">
            <v>4500</v>
          </cell>
        </row>
        <row r="94">
          <cell r="A94" t="str">
            <v>접지봉</v>
          </cell>
          <cell r="B94" t="str">
            <v>φ18 x 2400mm</v>
          </cell>
          <cell r="C94" t="str">
            <v>본</v>
          </cell>
          <cell r="D94">
            <v>903</v>
          </cell>
          <cell r="E94">
            <v>7300</v>
          </cell>
          <cell r="F94">
            <v>946</v>
          </cell>
          <cell r="G94">
            <v>6500</v>
          </cell>
          <cell r="H94">
            <v>388</v>
          </cell>
          <cell r="I94">
            <v>1540</v>
          </cell>
          <cell r="L94">
            <v>6500</v>
          </cell>
        </row>
        <row r="95">
          <cell r="A95" t="str">
            <v>접지봉 콘넥터</v>
          </cell>
          <cell r="B95" t="str">
            <v>Φ16(U-BOLT형)</v>
          </cell>
          <cell r="C95" t="str">
            <v>EA</v>
          </cell>
          <cell r="D95">
            <v>903</v>
          </cell>
          <cell r="E95">
            <v>3500</v>
          </cell>
          <cell r="F95">
            <v>946</v>
          </cell>
          <cell r="G95">
            <v>3000</v>
          </cell>
          <cell r="L95">
            <v>3000</v>
          </cell>
        </row>
        <row r="96">
          <cell r="A96" t="str">
            <v>접지봉 콘넥터</v>
          </cell>
          <cell r="B96" t="str">
            <v>Φ19(U-BOLT형)</v>
          </cell>
          <cell r="C96" t="str">
            <v>EA</v>
          </cell>
          <cell r="D96">
            <v>903</v>
          </cell>
          <cell r="E96">
            <v>4000</v>
          </cell>
          <cell r="F96">
            <v>946</v>
          </cell>
          <cell r="G96">
            <v>3500</v>
          </cell>
          <cell r="L96">
            <v>3500</v>
          </cell>
        </row>
        <row r="97">
          <cell r="A97" t="str">
            <v>접지단자함</v>
          </cell>
          <cell r="B97" t="str">
            <v>7 회로용</v>
          </cell>
          <cell r="C97" t="str">
            <v>면</v>
          </cell>
          <cell r="D97">
            <v>903</v>
          </cell>
          <cell r="E97">
            <v>72000</v>
          </cell>
          <cell r="F97">
            <v>946</v>
          </cell>
          <cell r="G97">
            <v>65000</v>
          </cell>
          <cell r="L97">
            <v>65000</v>
          </cell>
        </row>
        <row r="98">
          <cell r="A98" t="str">
            <v>접지저항저감제</v>
          </cell>
          <cell r="B98" t="str">
            <v>아스판 10 Kg</v>
          </cell>
          <cell r="C98" t="str">
            <v>포</v>
          </cell>
          <cell r="D98">
            <v>827</v>
          </cell>
          <cell r="E98">
            <v>714</v>
          </cell>
          <cell r="F98">
            <v>946</v>
          </cell>
          <cell r="G98">
            <v>20000</v>
          </cell>
          <cell r="L98">
            <v>20000</v>
          </cell>
        </row>
        <row r="99">
          <cell r="A99" t="str">
            <v>달대볼트(SST'L)</v>
          </cell>
          <cell r="B99" t="str">
            <v>φ9x1000mm</v>
          </cell>
          <cell r="C99" t="str">
            <v>EA</v>
          </cell>
          <cell r="D99">
            <v>364</v>
          </cell>
          <cell r="E99">
            <v>482</v>
          </cell>
          <cell r="F99">
            <v>882</v>
          </cell>
          <cell r="G99">
            <v>630</v>
          </cell>
          <cell r="L99">
            <v>482</v>
          </cell>
        </row>
        <row r="100">
          <cell r="A100" t="str">
            <v>인써트</v>
          </cell>
          <cell r="B100" t="str">
            <v>φ9mm(주물)</v>
          </cell>
          <cell r="C100" t="str">
            <v>EA</v>
          </cell>
          <cell r="D100">
            <v>98</v>
          </cell>
          <cell r="E100">
            <v>40</v>
          </cell>
          <cell r="F100">
            <v>80</v>
          </cell>
          <cell r="G100">
            <v>180</v>
          </cell>
          <cell r="L100">
            <v>40</v>
          </cell>
        </row>
        <row r="101">
          <cell r="A101" t="str">
            <v>형광등기구 보강대</v>
          </cell>
          <cell r="B101" t="str">
            <v>스프링형 M BAR</v>
          </cell>
          <cell r="C101" t="str">
            <v>SET</v>
          </cell>
          <cell r="D101">
            <v>827</v>
          </cell>
          <cell r="E101">
            <v>701</v>
          </cell>
          <cell r="F101">
            <v>956</v>
          </cell>
          <cell r="G101">
            <v>5500</v>
          </cell>
          <cell r="L101">
            <v>5500</v>
          </cell>
        </row>
        <row r="102">
          <cell r="A102" t="str">
            <v>다운라이트 보강대</v>
          </cell>
          <cell r="B102" t="str">
            <v>스프링형 M-BAR</v>
          </cell>
          <cell r="C102" t="str">
            <v>SET</v>
          </cell>
          <cell r="D102">
            <v>828</v>
          </cell>
          <cell r="E102">
            <v>400</v>
          </cell>
          <cell r="F102">
            <v>956</v>
          </cell>
          <cell r="G102">
            <v>4000</v>
          </cell>
          <cell r="L102">
            <v>4000</v>
          </cell>
        </row>
        <row r="103">
          <cell r="A103" t="str">
            <v>박스커버-8 각</v>
          </cell>
          <cell r="B103" t="str">
            <v>둥근구멍 (평)</v>
          </cell>
          <cell r="C103" t="str">
            <v>EA</v>
          </cell>
          <cell r="D103">
            <v>828</v>
          </cell>
          <cell r="E103">
            <v>350</v>
          </cell>
          <cell r="F103">
            <v>883</v>
          </cell>
          <cell r="G103">
            <v>180</v>
          </cell>
          <cell r="L103">
            <v>180</v>
          </cell>
        </row>
        <row r="104">
          <cell r="A104" t="str">
            <v>박스커버-4 각</v>
          </cell>
          <cell r="B104" t="str">
            <v>둥근구멍 (오목)</v>
          </cell>
          <cell r="C104" t="str">
            <v>EA</v>
          </cell>
          <cell r="D104">
            <v>828</v>
          </cell>
          <cell r="E104">
            <v>400</v>
          </cell>
          <cell r="F104">
            <v>883</v>
          </cell>
          <cell r="G104">
            <v>220</v>
          </cell>
          <cell r="L104">
            <v>220</v>
          </cell>
        </row>
        <row r="105">
          <cell r="A105" t="str">
            <v>박스커버-4 각</v>
          </cell>
          <cell r="B105" t="str">
            <v>둥근구멍 (평)</v>
          </cell>
          <cell r="C105" t="str">
            <v>EA</v>
          </cell>
          <cell r="D105">
            <v>828</v>
          </cell>
          <cell r="E105">
            <v>350</v>
          </cell>
          <cell r="L105">
            <v>350</v>
          </cell>
        </row>
        <row r="106">
          <cell r="A106" t="str">
            <v>풀박스</v>
          </cell>
          <cell r="B106" t="str">
            <v>100 x 100 x 50</v>
          </cell>
          <cell r="C106" t="str">
            <v>EA</v>
          </cell>
          <cell r="D106">
            <v>825</v>
          </cell>
          <cell r="E106">
            <v>1411</v>
          </cell>
          <cell r="F106">
            <v>883</v>
          </cell>
          <cell r="G106">
            <v>1480</v>
          </cell>
          <cell r="H106">
            <v>388</v>
          </cell>
          <cell r="I106">
            <v>1370</v>
          </cell>
          <cell r="L106">
            <v>1370</v>
          </cell>
        </row>
        <row r="107">
          <cell r="A107" t="str">
            <v>풀박스</v>
          </cell>
          <cell r="B107" t="str">
            <v>100 x 100 x 100</v>
          </cell>
          <cell r="C107" t="str">
            <v>EA</v>
          </cell>
          <cell r="D107">
            <v>825</v>
          </cell>
          <cell r="E107">
            <v>1882</v>
          </cell>
          <cell r="F107">
            <v>883</v>
          </cell>
          <cell r="G107">
            <v>1750</v>
          </cell>
          <cell r="H107">
            <v>388</v>
          </cell>
          <cell r="I107">
            <v>1830</v>
          </cell>
          <cell r="L107">
            <v>1750</v>
          </cell>
        </row>
        <row r="108">
          <cell r="A108" t="str">
            <v>풀박스</v>
          </cell>
          <cell r="B108" t="str">
            <v>150 x 150 x 100</v>
          </cell>
          <cell r="C108" t="str">
            <v>EA</v>
          </cell>
          <cell r="D108">
            <v>825</v>
          </cell>
          <cell r="E108">
            <v>2353</v>
          </cell>
          <cell r="F108">
            <v>883</v>
          </cell>
          <cell r="G108">
            <v>2470</v>
          </cell>
          <cell r="H108">
            <v>388</v>
          </cell>
          <cell r="I108">
            <v>2290</v>
          </cell>
          <cell r="L108">
            <v>2290</v>
          </cell>
        </row>
        <row r="109">
          <cell r="A109" t="str">
            <v>풀박스</v>
          </cell>
          <cell r="B109" t="str">
            <v>150 x 150 x 150</v>
          </cell>
          <cell r="C109" t="str">
            <v>EA</v>
          </cell>
          <cell r="D109">
            <v>825</v>
          </cell>
          <cell r="E109">
            <v>2765</v>
          </cell>
          <cell r="F109">
            <v>883</v>
          </cell>
          <cell r="G109">
            <v>2740</v>
          </cell>
          <cell r="H109">
            <v>388</v>
          </cell>
          <cell r="I109">
            <v>2690</v>
          </cell>
          <cell r="L109">
            <v>2690</v>
          </cell>
        </row>
        <row r="110">
          <cell r="A110" t="str">
            <v>풀박스</v>
          </cell>
          <cell r="B110" t="str">
            <v>200 x 200 x 150</v>
          </cell>
          <cell r="C110" t="str">
            <v>EA</v>
          </cell>
          <cell r="D110">
            <v>825</v>
          </cell>
          <cell r="E110">
            <v>4588</v>
          </cell>
          <cell r="F110">
            <v>883</v>
          </cell>
          <cell r="G110">
            <v>4050</v>
          </cell>
          <cell r="H110">
            <v>388</v>
          </cell>
          <cell r="I110">
            <v>4460</v>
          </cell>
          <cell r="L110">
            <v>4050</v>
          </cell>
        </row>
        <row r="111">
          <cell r="A111" t="str">
            <v>풀박스</v>
          </cell>
          <cell r="B111" t="str">
            <v>300 x 300 x 150</v>
          </cell>
          <cell r="C111" t="str">
            <v>EA</v>
          </cell>
          <cell r="D111">
            <v>825</v>
          </cell>
          <cell r="E111">
            <v>6765</v>
          </cell>
          <cell r="F111">
            <v>883</v>
          </cell>
          <cell r="G111">
            <v>6390</v>
          </cell>
          <cell r="H111">
            <v>388</v>
          </cell>
          <cell r="I111">
            <v>6570</v>
          </cell>
          <cell r="L111">
            <v>6390</v>
          </cell>
        </row>
        <row r="112">
          <cell r="A112" t="str">
            <v>풀박스</v>
          </cell>
          <cell r="B112" t="str">
            <v>500 x 500 x 300</v>
          </cell>
          <cell r="C112" t="str">
            <v>EA</v>
          </cell>
          <cell r="D112">
            <v>825</v>
          </cell>
          <cell r="E112">
            <v>25882</v>
          </cell>
          <cell r="F112">
            <v>883</v>
          </cell>
          <cell r="G112">
            <v>22500</v>
          </cell>
          <cell r="H112">
            <v>388</v>
          </cell>
          <cell r="I112">
            <v>25150</v>
          </cell>
          <cell r="L112">
            <v>22500</v>
          </cell>
        </row>
        <row r="113">
          <cell r="A113" t="str">
            <v>FLOOR BOX</v>
          </cell>
          <cell r="B113" t="str">
            <v>300 x 200 x 150</v>
          </cell>
          <cell r="C113" t="str">
            <v>EA</v>
          </cell>
          <cell r="D113">
            <v>836</v>
          </cell>
          <cell r="E113">
            <v>65000</v>
          </cell>
          <cell r="F113">
            <v>875</v>
          </cell>
          <cell r="G113">
            <v>65000</v>
          </cell>
          <cell r="L113">
            <v>65000</v>
          </cell>
        </row>
        <row r="114">
          <cell r="A114" t="str">
            <v>레이스웨이-BODY</v>
          </cell>
          <cell r="B114" t="str">
            <v>BODY 70 x 40</v>
          </cell>
          <cell r="C114" t="str">
            <v>m</v>
          </cell>
          <cell r="D114">
            <v>830</v>
          </cell>
          <cell r="E114">
            <v>2940</v>
          </cell>
          <cell r="F114">
            <v>881</v>
          </cell>
          <cell r="G114">
            <v>2940</v>
          </cell>
          <cell r="L114">
            <v>2940</v>
          </cell>
        </row>
        <row r="115">
          <cell r="A115" t="str">
            <v>레이스웨이-COVER</v>
          </cell>
          <cell r="B115" t="str">
            <v>COVER 70 x 40</v>
          </cell>
          <cell r="C115" t="str">
            <v>m</v>
          </cell>
          <cell r="D115">
            <v>830</v>
          </cell>
          <cell r="E115">
            <v>1350</v>
          </cell>
          <cell r="F115">
            <v>881</v>
          </cell>
          <cell r="G115">
            <v>1350</v>
          </cell>
          <cell r="L115">
            <v>1350</v>
          </cell>
        </row>
        <row r="116">
          <cell r="A116" t="str">
            <v>VERTICAL ELBOW</v>
          </cell>
          <cell r="B116" t="str">
            <v>W600x150Hx2.6t</v>
          </cell>
          <cell r="C116" t="str">
            <v>EA</v>
          </cell>
          <cell r="D116">
            <v>833</v>
          </cell>
          <cell r="E116">
            <v>25560</v>
          </cell>
          <cell r="F116">
            <v>879</v>
          </cell>
          <cell r="G116">
            <v>48200</v>
          </cell>
          <cell r="L116">
            <v>25560</v>
          </cell>
        </row>
        <row r="117">
          <cell r="A117" t="str">
            <v>레이스웨이-JOINER</v>
          </cell>
          <cell r="B117" t="str">
            <v>JOINER 70 x 40</v>
          </cell>
          <cell r="C117" t="str">
            <v>개</v>
          </cell>
          <cell r="D117">
            <v>830</v>
          </cell>
          <cell r="E117">
            <v>1650</v>
          </cell>
          <cell r="F117">
            <v>881</v>
          </cell>
          <cell r="G117">
            <v>1650</v>
          </cell>
          <cell r="L117">
            <v>1650</v>
          </cell>
        </row>
        <row r="118">
          <cell r="A118" t="str">
            <v>레이스웨이-END CAP</v>
          </cell>
          <cell r="B118" t="str">
            <v>END CAP 70 x 40</v>
          </cell>
          <cell r="C118" t="str">
            <v>개</v>
          </cell>
          <cell r="D118">
            <v>830</v>
          </cell>
          <cell r="E118">
            <v>740</v>
          </cell>
          <cell r="F118">
            <v>881</v>
          </cell>
          <cell r="G118">
            <v>740</v>
          </cell>
          <cell r="L118">
            <v>740</v>
          </cell>
        </row>
        <row r="119">
          <cell r="A119" t="str">
            <v>기구용금구</v>
          </cell>
          <cell r="B119" t="str">
            <v>70 x 40</v>
          </cell>
          <cell r="C119" t="str">
            <v>개</v>
          </cell>
          <cell r="D119">
            <v>830</v>
          </cell>
          <cell r="E119">
            <v>500</v>
          </cell>
          <cell r="F119">
            <v>881</v>
          </cell>
          <cell r="G119">
            <v>500</v>
          </cell>
          <cell r="L119">
            <v>500</v>
          </cell>
        </row>
        <row r="120">
          <cell r="A120" t="str">
            <v>HANGER</v>
          </cell>
          <cell r="B120" t="str">
            <v>HANGER-"A"형</v>
          </cell>
          <cell r="C120" t="str">
            <v>개</v>
          </cell>
          <cell r="D120">
            <v>830</v>
          </cell>
          <cell r="E120">
            <v>960</v>
          </cell>
          <cell r="F120">
            <v>881</v>
          </cell>
          <cell r="G120">
            <v>960</v>
          </cell>
          <cell r="L120">
            <v>960</v>
          </cell>
        </row>
        <row r="121">
          <cell r="A121" t="str">
            <v>HANGER</v>
          </cell>
          <cell r="B121" t="str">
            <v>HANGER-"C"형</v>
          </cell>
          <cell r="C121" t="str">
            <v>개</v>
          </cell>
          <cell r="D121">
            <v>830</v>
          </cell>
          <cell r="E121">
            <v>1960</v>
          </cell>
          <cell r="F121">
            <v>881</v>
          </cell>
          <cell r="G121">
            <v>1960</v>
          </cell>
          <cell r="L121">
            <v>1960</v>
          </cell>
        </row>
        <row r="122">
          <cell r="A122" t="str">
            <v>BOX CONNECTOR</v>
          </cell>
          <cell r="B122" t="str">
            <v>70 x 40</v>
          </cell>
          <cell r="C122" t="str">
            <v>개</v>
          </cell>
          <cell r="D122">
            <v>830</v>
          </cell>
          <cell r="E122">
            <v>1560</v>
          </cell>
          <cell r="F122">
            <v>881</v>
          </cell>
          <cell r="G122">
            <v>1560</v>
          </cell>
          <cell r="L122">
            <v>1560</v>
          </cell>
        </row>
        <row r="123">
          <cell r="A123" t="str">
            <v>CABLE TRAY</v>
          </cell>
          <cell r="B123" t="str">
            <v>W450x150Hx2.6t</v>
          </cell>
          <cell r="C123" t="str">
            <v>m</v>
          </cell>
          <cell r="D123">
            <v>833</v>
          </cell>
          <cell r="E123">
            <v>15150</v>
          </cell>
          <cell r="L123">
            <v>15150</v>
          </cell>
        </row>
        <row r="124">
          <cell r="A124" t="str">
            <v>CABLE TRAY</v>
          </cell>
          <cell r="B124" t="str">
            <v>W600x150Hx2.6t</v>
          </cell>
          <cell r="C124" t="str">
            <v>m</v>
          </cell>
          <cell r="D124">
            <v>833</v>
          </cell>
          <cell r="E124">
            <v>16950</v>
          </cell>
          <cell r="F124">
            <v>879</v>
          </cell>
          <cell r="G124">
            <v>55600</v>
          </cell>
          <cell r="L124">
            <v>16950</v>
          </cell>
        </row>
        <row r="125">
          <cell r="A125" t="str">
            <v>HORIZONTAL ELBOW</v>
          </cell>
          <cell r="B125" t="str">
            <v>W450x150Hx2.6t</v>
          </cell>
          <cell r="C125" t="str">
            <v>EA</v>
          </cell>
          <cell r="D125">
            <v>833</v>
          </cell>
          <cell r="E125">
            <v>28950</v>
          </cell>
          <cell r="L125">
            <v>28950</v>
          </cell>
        </row>
        <row r="126">
          <cell r="A126" t="str">
            <v>HORIZONTAL ELBOW</v>
          </cell>
          <cell r="B126" t="str">
            <v>W600x150Hx2.6t</v>
          </cell>
          <cell r="C126" t="str">
            <v>EA</v>
          </cell>
          <cell r="D126">
            <v>833</v>
          </cell>
          <cell r="E126">
            <v>44390</v>
          </cell>
          <cell r="F126">
            <v>879</v>
          </cell>
          <cell r="G126">
            <v>65200</v>
          </cell>
          <cell r="L126">
            <v>44390</v>
          </cell>
        </row>
        <row r="127">
          <cell r="A127" t="str">
            <v>VERTICAL ELBOW</v>
          </cell>
          <cell r="B127" t="str">
            <v>W450x150Hx2.6t</v>
          </cell>
          <cell r="C127" t="str">
            <v>EA</v>
          </cell>
          <cell r="D127">
            <v>833</v>
          </cell>
          <cell r="E127">
            <v>21050</v>
          </cell>
          <cell r="L127">
            <v>21050</v>
          </cell>
        </row>
        <row r="128">
          <cell r="A128" t="str">
            <v>HORIZOTAL TEE</v>
          </cell>
          <cell r="B128" t="str">
            <v>W450x150Hx2.6t</v>
          </cell>
          <cell r="C128" t="str">
            <v>EA</v>
          </cell>
          <cell r="D128">
            <v>833</v>
          </cell>
          <cell r="E128">
            <v>39450</v>
          </cell>
          <cell r="L128">
            <v>39450</v>
          </cell>
        </row>
        <row r="129">
          <cell r="A129" t="str">
            <v>HORIZOTAL TEE</v>
          </cell>
          <cell r="B129" t="str">
            <v>W600x150Hx2.6t</v>
          </cell>
          <cell r="C129" t="str">
            <v>EA</v>
          </cell>
          <cell r="D129">
            <v>833</v>
          </cell>
          <cell r="E129">
            <v>51120</v>
          </cell>
          <cell r="F129">
            <v>879</v>
          </cell>
          <cell r="G129">
            <v>89600</v>
          </cell>
          <cell r="L129">
            <v>51120</v>
          </cell>
        </row>
        <row r="130">
          <cell r="A130" t="str">
            <v>RIGHT HAND REDUCER</v>
          </cell>
          <cell r="B130" t="str">
            <v>W600-W450</v>
          </cell>
          <cell r="C130" t="str">
            <v>EA</v>
          </cell>
          <cell r="D130">
            <v>833</v>
          </cell>
          <cell r="E130">
            <v>10100</v>
          </cell>
          <cell r="L130">
            <v>10100</v>
          </cell>
        </row>
        <row r="131">
          <cell r="A131" t="str">
            <v>JOINT CONNECTOR</v>
          </cell>
          <cell r="B131" t="str">
            <v>150H</v>
          </cell>
          <cell r="C131" t="str">
            <v>EA</v>
          </cell>
          <cell r="D131">
            <v>833</v>
          </cell>
          <cell r="E131">
            <v>1300</v>
          </cell>
          <cell r="F131">
            <v>880</v>
          </cell>
          <cell r="G131">
            <v>1500</v>
          </cell>
          <cell r="L131">
            <v>1300</v>
          </cell>
        </row>
        <row r="132">
          <cell r="A132" t="str">
            <v>SHANK BOLT &amp; NUT</v>
          </cell>
          <cell r="B132" t="str">
            <v>아연도</v>
          </cell>
          <cell r="C132" t="str">
            <v>EA</v>
          </cell>
          <cell r="D132">
            <v>833</v>
          </cell>
          <cell r="E132">
            <v>100</v>
          </cell>
          <cell r="F132">
            <v>880</v>
          </cell>
          <cell r="G132">
            <v>120</v>
          </cell>
          <cell r="L132">
            <v>100</v>
          </cell>
        </row>
        <row r="133">
          <cell r="A133" t="str">
            <v>SHANK BOLT &amp; NUT</v>
          </cell>
          <cell r="B133" t="str">
            <v>SUS</v>
          </cell>
          <cell r="C133" t="str">
            <v>EA</v>
          </cell>
          <cell r="F133">
            <v>880</v>
          </cell>
          <cell r="G133">
            <v>700</v>
          </cell>
          <cell r="L133">
            <v>700</v>
          </cell>
        </row>
        <row r="134">
          <cell r="A134" t="str">
            <v>BOINDING JUMPER</v>
          </cell>
          <cell r="B134" t="str">
            <v>38mm2</v>
          </cell>
          <cell r="C134" t="str">
            <v>EA</v>
          </cell>
          <cell r="D134">
            <v>833</v>
          </cell>
          <cell r="E134">
            <v>2800</v>
          </cell>
          <cell r="F134">
            <v>880</v>
          </cell>
          <cell r="G134">
            <v>1950</v>
          </cell>
          <cell r="L134">
            <v>1950</v>
          </cell>
        </row>
        <row r="135">
          <cell r="A135" t="str">
            <v>HOLD DOWN CLAMP</v>
          </cell>
          <cell r="B135" t="str">
            <v>STEEL 2.6t</v>
          </cell>
          <cell r="C135" t="str">
            <v>EA</v>
          </cell>
          <cell r="D135">
            <v>833</v>
          </cell>
          <cell r="E135">
            <v>300</v>
          </cell>
          <cell r="F135">
            <v>879</v>
          </cell>
          <cell r="G135">
            <v>350</v>
          </cell>
          <cell r="L135">
            <v>300</v>
          </cell>
        </row>
        <row r="136">
          <cell r="A136" t="str">
            <v>TRAY TO BOX CONNECT</v>
          </cell>
          <cell r="B136" t="str">
            <v>W450x100Hx2.3t</v>
          </cell>
          <cell r="C136" t="str">
            <v>EA</v>
          </cell>
          <cell r="D136">
            <v>833</v>
          </cell>
          <cell r="E136">
            <v>28000</v>
          </cell>
          <cell r="F136">
            <v>879</v>
          </cell>
          <cell r="G136">
            <v>27500</v>
          </cell>
          <cell r="L136">
            <v>27500</v>
          </cell>
        </row>
        <row r="137">
          <cell r="A137" t="str">
            <v>CHANNEL</v>
          </cell>
          <cell r="B137" t="str">
            <v>41x41x2.6t</v>
          </cell>
          <cell r="C137" t="str">
            <v>m</v>
          </cell>
          <cell r="D137">
            <v>833</v>
          </cell>
          <cell r="E137">
            <v>3000</v>
          </cell>
          <cell r="F137">
            <v>878</v>
          </cell>
          <cell r="G137">
            <v>3000</v>
          </cell>
          <cell r="L137">
            <v>3000</v>
          </cell>
        </row>
        <row r="138">
          <cell r="A138" t="str">
            <v>접지봉</v>
          </cell>
          <cell r="B138" t="str">
            <v>φ18 x 2400mm</v>
          </cell>
          <cell r="C138" t="str">
            <v>본</v>
          </cell>
          <cell r="D138">
            <v>887</v>
          </cell>
          <cell r="E138">
            <v>7300</v>
          </cell>
          <cell r="F138">
            <v>930</v>
          </cell>
          <cell r="G138">
            <v>6500</v>
          </cell>
          <cell r="H138">
            <v>370</v>
          </cell>
          <cell r="I138">
            <v>7000</v>
          </cell>
          <cell r="L138">
            <v>6500</v>
          </cell>
        </row>
        <row r="139">
          <cell r="A139" t="str">
            <v>CABLE DUCT</v>
          </cell>
          <cell r="B139" t="str">
            <v>W600</v>
          </cell>
          <cell r="C139" t="str">
            <v>EA</v>
          </cell>
          <cell r="F139">
            <v>878</v>
          </cell>
          <cell r="G139">
            <v>36200</v>
          </cell>
          <cell r="L139">
            <v>36200</v>
          </cell>
        </row>
        <row r="140">
          <cell r="A140" t="str">
            <v>매입콘센트-접지</v>
          </cell>
          <cell r="B140" t="str">
            <v>15A 250V 1구</v>
          </cell>
          <cell r="C140" t="str">
            <v>EA</v>
          </cell>
          <cell r="D140">
            <v>892</v>
          </cell>
          <cell r="E140">
            <v>1600</v>
          </cell>
          <cell r="F140">
            <v>934</v>
          </cell>
          <cell r="G140">
            <v>1440</v>
          </cell>
          <cell r="H140">
            <v>387</v>
          </cell>
          <cell r="I140">
            <v>1000</v>
          </cell>
          <cell r="L140">
            <v>1000</v>
          </cell>
        </row>
        <row r="141">
          <cell r="A141" t="str">
            <v>매입콘센트-접지</v>
          </cell>
          <cell r="B141" t="str">
            <v>15A 250V 2구</v>
          </cell>
          <cell r="C141" t="str">
            <v>EA</v>
          </cell>
          <cell r="D141">
            <v>892</v>
          </cell>
          <cell r="E141">
            <v>2030</v>
          </cell>
          <cell r="F141">
            <v>934</v>
          </cell>
          <cell r="G141">
            <v>1820</v>
          </cell>
          <cell r="H141">
            <v>387</v>
          </cell>
          <cell r="I141">
            <v>1258</v>
          </cell>
          <cell r="L141">
            <v>1258</v>
          </cell>
        </row>
        <row r="142">
          <cell r="A142" t="str">
            <v>방수콘센트</v>
          </cell>
          <cell r="B142" t="str">
            <v>15A 250V 2구</v>
          </cell>
          <cell r="C142" t="str">
            <v>EA</v>
          </cell>
          <cell r="D142">
            <v>892</v>
          </cell>
          <cell r="E142">
            <v>2790</v>
          </cell>
          <cell r="F142">
            <v>934</v>
          </cell>
          <cell r="G142">
            <v>2510</v>
          </cell>
          <cell r="L142">
            <v>2510</v>
          </cell>
        </row>
        <row r="143">
          <cell r="A143" t="str">
            <v>매입1로스위치</v>
          </cell>
          <cell r="B143" t="str">
            <v>250V 15A 1로 1련</v>
          </cell>
          <cell r="C143" t="str">
            <v>EA</v>
          </cell>
          <cell r="D143">
            <v>890</v>
          </cell>
          <cell r="E143">
            <v>1357</v>
          </cell>
          <cell r="F143">
            <v>935</v>
          </cell>
          <cell r="G143">
            <v>1921</v>
          </cell>
          <cell r="L143">
            <v>1357</v>
          </cell>
        </row>
        <row r="144">
          <cell r="A144" t="str">
            <v>매입1로스위치</v>
          </cell>
          <cell r="B144" t="str">
            <v>250V 15A 1로 2련</v>
          </cell>
          <cell r="C144" t="str">
            <v>EA</v>
          </cell>
          <cell r="D144">
            <v>890</v>
          </cell>
          <cell r="E144">
            <v>2329</v>
          </cell>
          <cell r="F144">
            <v>935</v>
          </cell>
          <cell r="G144">
            <v>2857</v>
          </cell>
          <cell r="L144">
            <v>2329</v>
          </cell>
        </row>
        <row r="145">
          <cell r="A145" t="str">
            <v>매입1로스위치</v>
          </cell>
          <cell r="B145" t="str">
            <v>250V 15A 1로 3련</v>
          </cell>
          <cell r="C145" t="str">
            <v>EA</v>
          </cell>
          <cell r="D145">
            <v>890</v>
          </cell>
          <cell r="E145">
            <v>3301</v>
          </cell>
          <cell r="F145">
            <v>935</v>
          </cell>
          <cell r="G145">
            <v>3793</v>
          </cell>
          <cell r="H145">
            <v>385</v>
          </cell>
          <cell r="I145">
            <v>3358</v>
          </cell>
          <cell r="L145">
            <v>3301</v>
          </cell>
        </row>
        <row r="146">
          <cell r="A146" t="str">
            <v>매입3로스위치</v>
          </cell>
          <cell r="B146" t="str">
            <v>250V 15A 3로 1련</v>
          </cell>
          <cell r="C146" t="str">
            <v>EA</v>
          </cell>
          <cell r="D146">
            <v>890</v>
          </cell>
          <cell r="E146">
            <v>1542</v>
          </cell>
          <cell r="F146">
            <v>935</v>
          </cell>
          <cell r="G146">
            <v>2345</v>
          </cell>
          <cell r="H146">
            <v>386</v>
          </cell>
          <cell r="I146">
            <v>1530</v>
          </cell>
          <cell r="L146">
            <v>1530</v>
          </cell>
        </row>
        <row r="147">
          <cell r="A147" t="str">
            <v>매입3로스위치</v>
          </cell>
          <cell r="B147" t="str">
            <v>250V 15A 3로 2련</v>
          </cell>
          <cell r="C147" t="str">
            <v>EA</v>
          </cell>
          <cell r="D147">
            <v>890</v>
          </cell>
          <cell r="E147">
            <v>2700</v>
          </cell>
          <cell r="F147">
            <v>935</v>
          </cell>
          <cell r="G147">
            <v>2700</v>
          </cell>
          <cell r="H147">
            <v>386</v>
          </cell>
          <cell r="I147">
            <v>2702</v>
          </cell>
          <cell r="L147">
            <v>2700</v>
          </cell>
        </row>
        <row r="148">
          <cell r="A148" t="str">
            <v>접지봉</v>
          </cell>
          <cell r="B148" t="str">
            <v>φ16 x 1800mm</v>
          </cell>
          <cell r="C148" t="str">
            <v>본</v>
          </cell>
          <cell r="D148">
            <v>887</v>
          </cell>
          <cell r="E148">
            <v>4900</v>
          </cell>
          <cell r="F148">
            <v>930</v>
          </cell>
          <cell r="G148">
            <v>4500</v>
          </cell>
          <cell r="H148">
            <v>370</v>
          </cell>
          <cell r="I148">
            <v>5000</v>
          </cell>
          <cell r="L148">
            <v>4500</v>
          </cell>
        </row>
        <row r="149">
          <cell r="A149" t="str">
            <v>접지단자함</v>
          </cell>
          <cell r="B149" t="str">
            <v>5 회로용</v>
          </cell>
          <cell r="C149" t="str">
            <v>면</v>
          </cell>
          <cell r="D149">
            <v>887</v>
          </cell>
          <cell r="E149">
            <v>72000</v>
          </cell>
          <cell r="F149">
            <v>930</v>
          </cell>
          <cell r="G149">
            <v>65000</v>
          </cell>
          <cell r="L149">
            <v>65000</v>
          </cell>
        </row>
        <row r="150">
          <cell r="A150" t="str">
            <v>접지저항저감제</v>
          </cell>
          <cell r="B150" t="str">
            <v>아스판 10 Kg</v>
          </cell>
          <cell r="C150" t="str">
            <v>포</v>
          </cell>
          <cell r="F150">
            <v>930</v>
          </cell>
          <cell r="G150">
            <v>22000</v>
          </cell>
          <cell r="L150">
            <v>22000</v>
          </cell>
        </row>
        <row r="151">
          <cell r="A151" t="str">
            <v>달대볼트(SST'L)</v>
          </cell>
          <cell r="B151" t="str">
            <v>φ9x1000mm</v>
          </cell>
          <cell r="C151" t="str">
            <v>EA</v>
          </cell>
          <cell r="D151">
            <v>97</v>
          </cell>
          <cell r="E151">
            <v>280</v>
          </cell>
          <cell r="L151">
            <v>280</v>
          </cell>
        </row>
        <row r="152">
          <cell r="A152" t="str">
            <v>GROUND CONNECTOR</v>
          </cell>
          <cell r="B152" t="str">
            <v>60㎟</v>
          </cell>
          <cell r="C152" t="str">
            <v>EA</v>
          </cell>
          <cell r="F152">
            <v>930</v>
          </cell>
          <cell r="G152">
            <v>1900</v>
          </cell>
          <cell r="L152">
            <v>1900</v>
          </cell>
        </row>
        <row r="153">
          <cell r="A153" t="str">
            <v>인써트</v>
          </cell>
          <cell r="B153" t="str">
            <v>φ9mm(주물)</v>
          </cell>
          <cell r="C153" t="str">
            <v>EA</v>
          </cell>
          <cell r="D153">
            <v>98</v>
          </cell>
          <cell r="E153">
            <v>40</v>
          </cell>
          <cell r="F153">
            <v>80</v>
          </cell>
          <cell r="G153">
            <v>180</v>
          </cell>
          <cell r="L153">
            <v>40</v>
          </cell>
        </row>
        <row r="154">
          <cell r="A154" t="str">
            <v>형광등기구 보강대</v>
          </cell>
          <cell r="B154" t="str">
            <v>스프링형 M BAR</v>
          </cell>
          <cell r="C154" t="str">
            <v>SET</v>
          </cell>
          <cell r="F154">
            <v>923</v>
          </cell>
          <cell r="G154">
            <v>5100</v>
          </cell>
          <cell r="L154">
            <v>5100</v>
          </cell>
        </row>
        <row r="155">
          <cell r="A155" t="str">
            <v>다운라이트 보강대</v>
          </cell>
          <cell r="B155" t="str">
            <v>스프링형 M BAR</v>
          </cell>
          <cell r="C155" t="str">
            <v>SET</v>
          </cell>
          <cell r="F155">
            <v>923</v>
          </cell>
          <cell r="G155">
            <v>3800</v>
          </cell>
          <cell r="L155">
            <v>3800</v>
          </cell>
        </row>
        <row r="156">
          <cell r="A156" t="str">
            <v>피뢰침</v>
          </cell>
          <cell r="B156" t="str">
            <v>D14 x 485mm</v>
          </cell>
          <cell r="C156" t="str">
            <v>개</v>
          </cell>
          <cell r="D156">
            <v>887</v>
          </cell>
          <cell r="E156">
            <v>15000</v>
          </cell>
          <cell r="F156">
            <v>930</v>
          </cell>
          <cell r="G156">
            <v>13500</v>
          </cell>
          <cell r="H156">
            <v>384</v>
          </cell>
          <cell r="I156">
            <v>12000</v>
          </cell>
          <cell r="L156">
            <v>12000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도급"/>
      <sheetName val="하도급"/>
      <sheetName val="원하대비"/>
      <sheetName val="금액"/>
      <sheetName val="원,하갑지"/>
      <sheetName val="대비2"/>
      <sheetName val="갑지"/>
      <sheetName val="원가계산서"/>
      <sheetName val="내역"/>
      <sheetName val="공량"/>
      <sheetName val="산출"/>
      <sheetName val="단가"/>
      <sheetName val="단가 (2)"/>
      <sheetName val="주공부대입찰(갑)"/>
      <sheetName val="Sheet1"/>
      <sheetName val="실행철강하도"/>
      <sheetName val="호표"/>
      <sheetName val="자재단가"/>
      <sheetName val="내역서"/>
      <sheetName val="백암비스타내역"/>
      <sheetName val="목차"/>
      <sheetName val="단가_(2)"/>
      <sheetName val="원가서"/>
      <sheetName val="#REF"/>
      <sheetName val="일위대가"/>
      <sheetName val="여과지동"/>
      <sheetName val="기초자료"/>
      <sheetName val="월별수입"/>
      <sheetName val="우성교간선"/>
    </sheetNames>
    <sheetDataSet>
      <sheetData sheetId="0" refreshError="1">
        <row r="3">
          <cell r="F3">
            <v>8838710</v>
          </cell>
          <cell r="H3">
            <v>1908654180</v>
          </cell>
          <cell r="J3">
            <v>62566543</v>
          </cell>
        </row>
        <row r="4">
          <cell r="F4">
            <v>292507</v>
          </cell>
          <cell r="H4">
            <v>75894240</v>
          </cell>
          <cell r="J4">
            <v>3504724</v>
          </cell>
        </row>
        <row r="5">
          <cell r="F5">
            <v>288629</v>
          </cell>
          <cell r="H5">
            <v>76007529</v>
          </cell>
          <cell r="J5">
            <v>3430204</v>
          </cell>
        </row>
        <row r="6">
          <cell r="F6">
            <v>1529876</v>
          </cell>
          <cell r="H6">
            <v>225687449</v>
          </cell>
          <cell r="J6">
            <v>17961598</v>
          </cell>
        </row>
        <row r="7">
          <cell r="F7">
            <v>14363</v>
          </cell>
          <cell r="H7">
            <v>3115709</v>
          </cell>
          <cell r="J7">
            <v>160122</v>
          </cell>
        </row>
      </sheetData>
      <sheetData sheetId="1" refreshError="1">
        <row r="3">
          <cell r="F3">
            <v>8838710</v>
          </cell>
          <cell r="H3">
            <v>1908654180</v>
          </cell>
          <cell r="J3">
            <v>62566543</v>
          </cell>
        </row>
        <row r="4">
          <cell r="F4">
            <v>292507</v>
          </cell>
          <cell r="H4">
            <v>75894240</v>
          </cell>
          <cell r="J4">
            <v>3504724</v>
          </cell>
        </row>
        <row r="5">
          <cell r="F5">
            <v>288629</v>
          </cell>
          <cell r="H5">
            <v>76007529</v>
          </cell>
          <cell r="J5">
            <v>3430204</v>
          </cell>
        </row>
        <row r="6">
          <cell r="F6">
            <v>1529876</v>
          </cell>
          <cell r="H6">
            <v>225687449</v>
          </cell>
          <cell r="J6">
            <v>17961598</v>
          </cell>
        </row>
        <row r="7">
          <cell r="F7">
            <v>14363</v>
          </cell>
          <cell r="H7">
            <v>3115709</v>
          </cell>
          <cell r="J7">
            <v>160122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고압"/>
      <sheetName val="일위대가표"/>
      <sheetName val="1"/>
      <sheetName val="신성을"/>
      <sheetName val="2"/>
      <sheetName val="성원을"/>
      <sheetName val="성원을 (2)"/>
      <sheetName val="3"/>
      <sheetName val="성원을 (3)"/>
      <sheetName val="부경을"/>
      <sheetName val="단가조사  (2)"/>
      <sheetName val="실행철강하도"/>
      <sheetName val="관급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</sheetDataSet>
  </externalBook>
</externalLink>
</file>

<file path=xl/externalLinks/externalLink2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"/>
    </sheetNames>
    <sheetDataSet>
      <sheetData sheetId="0" refreshError="1"/>
    </sheetDataSet>
  </externalBook>
</externalLink>
</file>

<file path=xl/externalLinks/externalLink2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sheet1"/>
      <sheetName val="실행철강하도"/>
      <sheetName val="VXXXXX"/>
      <sheetName val="산출내역서"/>
      <sheetName val="원가계산서"/>
      <sheetName val="Sheet6"/>
      <sheetName val="신우"/>
      <sheetName val="내역서 (2)"/>
      <sheetName val="DANGA"/>
      <sheetName val="기본단가표"/>
      <sheetName val="자재단가"/>
      <sheetName val="집계표"/>
      <sheetName val="관급"/>
      <sheetName val="지급자재"/>
      <sheetName val="설계서을"/>
      <sheetName val="배관배선 단가조사"/>
      <sheetName val="일위대가"/>
      <sheetName val="일위대가집계"/>
      <sheetName val="배수관공"/>
      <sheetName val="기흥하도용"/>
      <sheetName val="내역서"/>
      <sheetName val="총괄내역서"/>
      <sheetName val="화재 탐지 설비"/>
      <sheetName val="물가대비표"/>
      <sheetName val="내역서2안"/>
      <sheetName val="원가 (2)"/>
      <sheetName val="공통(20-91)"/>
      <sheetName val="여과지동"/>
      <sheetName val="기초자료"/>
      <sheetName val="직재"/>
      <sheetName val="중기사용료"/>
      <sheetName val="원가계산"/>
      <sheetName val="1단계"/>
      <sheetName val="실행간접비"/>
      <sheetName val="일위대가(가설)"/>
      <sheetName val="단가표"/>
      <sheetName val="관급현황"/>
      <sheetName val="견적정보"/>
      <sheetName val=" 갑지"/>
      <sheetName val="일위대가표"/>
      <sheetName val="아산503"/>
      <sheetName val="시행예산"/>
      <sheetName val="대치판정"/>
      <sheetName val="단가"/>
      <sheetName val="Sheet4"/>
      <sheetName val="예산"/>
      <sheetName val="일위대가(1)"/>
      <sheetName val="CT"/>
      <sheetName val="노임단가"/>
      <sheetName val="포장공"/>
      <sheetName val="방수"/>
      <sheetName val="설계내역서"/>
      <sheetName val="IT-BAT"/>
      <sheetName val="신고조서"/>
      <sheetName val="실행내역서(DCU)"/>
      <sheetName val="단가비교"/>
      <sheetName val="설계내역서(A)"/>
      <sheetName val="선급금신청서"/>
      <sheetName val="기계경비"/>
      <sheetName val="data"/>
      <sheetName val="소화실적"/>
      <sheetName val="투찰내역"/>
      <sheetName val="용선 C.L"/>
      <sheetName val="내역"/>
      <sheetName val="정산내역서"/>
      <sheetName val="NYS"/>
      <sheetName val="목차"/>
      <sheetName val="관일"/>
      <sheetName val="입찰견적보고서"/>
      <sheetName val="기술부 VENDOR LIST"/>
      <sheetName val="원,1,2차물량"/>
      <sheetName val="제1장"/>
      <sheetName val="표지 (2)"/>
      <sheetName val="단가 및 재료비"/>
      <sheetName val="관리,공감"/>
      <sheetName val="Sheet1 (2)"/>
      <sheetName val="노무비단가"/>
      <sheetName val="대비2"/>
      <sheetName val="원가"/>
      <sheetName val="공사비증감"/>
      <sheetName val="공사비집계"/>
      <sheetName val="건축공사"/>
      <sheetName val="터파기및재료"/>
      <sheetName val="목록"/>
      <sheetName val="원도급"/>
      <sheetName val="하도급"/>
      <sheetName val="재료값"/>
      <sheetName val="00상노임"/>
      <sheetName val="시운전연료비"/>
      <sheetName val="주요항목별"/>
      <sheetName val="변경현황"/>
      <sheetName val="월별수입"/>
      <sheetName val="기초일위"/>
      <sheetName val="시화점실행"/>
      <sheetName val="4.내역"/>
      <sheetName val="1,2공구원가계산서"/>
      <sheetName val="2공구산출내역"/>
      <sheetName val="1공구산출내역서"/>
      <sheetName val="제품현황"/>
      <sheetName val="점검총괄"/>
      <sheetName val="개산공사비"/>
      <sheetName val="공통가설"/>
      <sheetName val="BSD (2)"/>
      <sheetName val="9-1차이내역"/>
      <sheetName val="영업소실적"/>
      <sheetName val="실행내역서 "/>
      <sheetName val="원하대비"/>
      <sheetName val="가격조사서"/>
      <sheetName val="인건비"/>
      <sheetName val="현장관리비"/>
      <sheetName val="96보완계획7.12"/>
      <sheetName val="투찰"/>
      <sheetName val="Macro1"/>
      <sheetName val="98년"/>
      <sheetName val="감가상각"/>
      <sheetName val="공통"/>
      <sheetName val="프랜트면허"/>
      <sheetName val="토목주소"/>
      <sheetName val="맨홀토공"/>
      <sheetName val="sh1"/>
      <sheetName val="할증 "/>
      <sheetName val="단중표"/>
      <sheetName val="일위대가목차"/>
      <sheetName val="DATE"/>
      <sheetName val="토사(PE)"/>
      <sheetName val="총공사내역서"/>
      <sheetName val="JUCKEYK"/>
      <sheetName val="9GNG운반"/>
      <sheetName val="내역서(당초변경)"/>
      <sheetName val="제수변수량"/>
      <sheetName val="옥외외등집계표"/>
      <sheetName val="우석문틀"/>
      <sheetName val="백암비스타내역"/>
      <sheetName val="ITB COST"/>
      <sheetName val="노임단가 및 기계경비"/>
      <sheetName val="일일"/>
      <sheetName val="사업관리"/>
      <sheetName val="설계내역서 "/>
      <sheetName val="(A)내역서"/>
      <sheetName val="형틀공사"/>
      <sheetName val="Sens&amp;Anal"/>
      <sheetName val="을지"/>
      <sheetName val="단면치수"/>
      <sheetName val="전기일위대가"/>
      <sheetName val="입찰안"/>
      <sheetName val="밸브설치"/>
      <sheetName val="일위집계표"/>
      <sheetName val="98수문일위"/>
      <sheetName val="#2_일위대가목록"/>
      <sheetName val="Ⅱ-3공사비예산내역서(전기과)"/>
      <sheetName val="직접인건비(요율)"/>
      <sheetName val="단가산출"/>
      <sheetName val="역T형교대(말뚝기초)"/>
      <sheetName val="요율표"/>
      <sheetName val="준검 내역서"/>
      <sheetName val="감액총괄표"/>
      <sheetName val="추가예산"/>
      <sheetName val="중기조종사 단위단가"/>
      <sheetName val="bm-marine"/>
      <sheetName val="제잡비"/>
      <sheetName val="표지"/>
      <sheetName val="환율change"/>
      <sheetName val="123"/>
      <sheetName val="상수구조화편집부표"/>
      <sheetName val="원가서"/>
      <sheetName val="월별생산"/>
      <sheetName val="노임9월"/>
      <sheetName val="기계내역서"/>
      <sheetName val="TYPE-A"/>
      <sheetName val="36신설수량"/>
      <sheetName val="토목품셈"/>
      <sheetName val="조명시설"/>
      <sheetName val="⑥개발노임단가"/>
      <sheetName val="확정분세부"/>
      <sheetName val="확정분요약"/>
      <sheetName val="유입량"/>
      <sheetName val="인력터파기"/>
      <sheetName val="3.공통공사대비"/>
      <sheetName val="Sheet5"/>
      <sheetName val="노임"/>
      <sheetName val="운반공"/>
      <sheetName val="골조시행"/>
      <sheetName val="수목데이타"/>
      <sheetName val="연습"/>
      <sheetName val="2련간지"/>
      <sheetName val="기초"/>
      <sheetName val="시설"/>
      <sheetName val="Ext. Stone-P"/>
      <sheetName val="산출근거"/>
      <sheetName val="기초단가"/>
      <sheetName val="5. 현장관리비(new) "/>
      <sheetName val="공사비산출내역"/>
      <sheetName val="DATA1"/>
      <sheetName val="갑지"/>
      <sheetName val="날개벽수량표"/>
      <sheetName val="TB-내역서"/>
      <sheetName val="04년하반기장비부표"/>
      <sheetName val="현장일반사항"/>
      <sheetName val="현장직원현황(New) "/>
      <sheetName val="내역서(1)"/>
      <sheetName val="산1~6"/>
      <sheetName val="부표총괄"/>
      <sheetName val="REDUCER"/>
      <sheetName val="WE'T"/>
      <sheetName val="맨홀수량산출"/>
      <sheetName val="정부노임단가"/>
      <sheetName val="차액보증"/>
      <sheetName val="#REF"/>
      <sheetName val="3련 BOX"/>
      <sheetName val="수량산출서"/>
      <sheetName val="코드"/>
      <sheetName val="터널조도"/>
      <sheetName val="수량산출"/>
      <sheetName val="기계경비산출기준"/>
      <sheetName val="개요"/>
      <sheetName val="외주(기준)"/>
      <sheetName val="재.노.경(기준)"/>
      <sheetName val="공정집계_국별"/>
      <sheetName val="금액내역서"/>
      <sheetName val="제수"/>
      <sheetName val="공기"/>
      <sheetName val="N賃率-職"/>
      <sheetName val="산출내역서집계표"/>
      <sheetName val="EQUIP-H"/>
      <sheetName val="한강운반비"/>
      <sheetName val="공사내역(2003년)"/>
      <sheetName val="기계경비(시간당)"/>
      <sheetName val="버스운행안내"/>
      <sheetName val="70%"/>
      <sheetName val="Baby일위대가"/>
      <sheetName val="3.현장배치"/>
      <sheetName val="배수관연장조서"/>
      <sheetName val="sand토적"/>
      <sheetName val="총 원가계산"/>
      <sheetName val="총괄서"/>
      <sheetName val="노무비"/>
      <sheetName val="가열로SW"/>
      <sheetName val="예산M12A"/>
      <sheetName val="토목"/>
      <sheetName val="DHEQSUPT"/>
      <sheetName val="임금단가"/>
      <sheetName val="운반비요율"/>
      <sheetName val="BQ"/>
      <sheetName val="Xunit (단위환산)"/>
      <sheetName val="7.공정표"/>
      <sheetName val="전기3.1 단가비교표(분전반)"/>
      <sheetName val="전기1. 단위내역목록"/>
      <sheetName val="전기4. 인건비"/>
      <sheetName val="SAP Order"/>
      <sheetName val="물가자료"/>
      <sheetName val="일위대가표(DEEP)"/>
      <sheetName val="BSD_(2)"/>
      <sheetName val="_갑지"/>
      <sheetName val="원유3부두 네트워크"/>
      <sheetName val="본사인상전"/>
      <sheetName val="I一般比"/>
      <sheetName val="J直材4"/>
      <sheetName val="C-노임단가"/>
      <sheetName val="인상효1"/>
      <sheetName val="대비"/>
      <sheetName val="엑셀결산"/>
      <sheetName val="견적"/>
      <sheetName val="내역서-설비"/>
      <sheetName val="교통대책내역"/>
      <sheetName val="기준"/>
      <sheetName val="예산조서"/>
      <sheetName val="C1ㅇ"/>
      <sheetName val="XL4Poppy"/>
      <sheetName val="공사"/>
      <sheetName val="TRE TABLE"/>
      <sheetName val="산근"/>
      <sheetName val="견적집계표"/>
      <sheetName val="대림경상68억"/>
      <sheetName val="공사개요"/>
      <sheetName val="1.설계조건"/>
      <sheetName val="집계"/>
      <sheetName val="백호우계수"/>
      <sheetName val="총괄집계표"/>
      <sheetName val="6호기"/>
      <sheetName val="MOKDONG(1)"/>
      <sheetName val="용접자료"/>
      <sheetName val="CAT_5"/>
      <sheetName val="#2정산"/>
      <sheetName val="우수"/>
      <sheetName val="일위_파일"/>
      <sheetName val="설계서"/>
      <sheetName val="예산서"/>
      <sheetName val="총공사비"/>
      <sheetName val="TIE-IN"/>
      <sheetName val="설비비4"/>
      <sheetName val="EST-1"/>
      <sheetName val="환경평가"/>
      <sheetName val="인구"/>
      <sheetName val="을"/>
      <sheetName val="FC-101"/>
      <sheetName val="옥외등신설"/>
      <sheetName val="저케CV22신설"/>
      <sheetName val="저케CV38신설"/>
      <sheetName val="저케CV8신설"/>
      <sheetName val="접지3종"/>
      <sheetName val="식재인부"/>
      <sheetName val="내역서_(2)"/>
      <sheetName val="기술부_VENDOR_LIST"/>
      <sheetName val="화재_탐지_설비"/>
      <sheetName val="원가_(2)"/>
      <sheetName val="배관배선_단가조사"/>
      <sheetName val="할증_"/>
      <sheetName val="4_내역"/>
      <sheetName val="실행내역서_"/>
      <sheetName val="용선_C_L"/>
      <sheetName val="B1(반포1차)"/>
      <sheetName val="AC포장수량"/>
      <sheetName val="신규 품"/>
      <sheetName val="노임 단가"/>
      <sheetName val="순공사비"/>
      <sheetName val="일위목록"/>
      <sheetName val="요율"/>
      <sheetName val="판매브리핑"/>
      <sheetName val="현장업무"/>
      <sheetName val="견적사양비교표"/>
      <sheetName val="인건비 "/>
      <sheetName val="PI"/>
      <sheetName val="EQUIPMENT"/>
      <sheetName val="Set"/>
      <sheetName val="공비대비"/>
      <sheetName val="망미"/>
      <sheetName val="월현황(내자)"/>
      <sheetName val="NOMUBI"/>
      <sheetName val="단가조사"/>
      <sheetName val="자재단가비교표"/>
      <sheetName val="전기단가조사서"/>
      <sheetName val="단가산출서(기계)"/>
      <sheetName val="새공통(96임금인상기준)"/>
      <sheetName val="공통_20_91_"/>
      <sheetName val="대운반(철재)"/>
      <sheetName val="Y-WORK"/>
      <sheetName val="영동(D)"/>
      <sheetName val="공종별집계"/>
      <sheetName val="유림총괄"/>
      <sheetName val="물량표"/>
      <sheetName val="산출근거#2-3"/>
      <sheetName val="일위집계(기존)"/>
      <sheetName val="SUMMARY"/>
      <sheetName val="PAINT"/>
      <sheetName val="식재일위대가"/>
      <sheetName val="학생내역"/>
      <sheetName val="200"/>
      <sheetName val="간지"/>
      <sheetName val="중기가계"/>
      <sheetName val="공문"/>
      <sheetName val="원내역"/>
      <sheetName val="수량 산출서(당초)"/>
      <sheetName val="산업현황(판매량)"/>
      <sheetName val="전차선로 물량표"/>
      <sheetName val="단가비교표 _계측제어_"/>
      <sheetName val="집 계 표"/>
      <sheetName val="반중력식옹벽"/>
      <sheetName val="문학간접"/>
      <sheetName val="종단계산"/>
      <sheetName val="원가계산(2)"/>
      <sheetName val="교각1"/>
      <sheetName val="노무비 근거"/>
      <sheetName val="220 (2)"/>
      <sheetName val="이월"/>
      <sheetName val="고상실행"/>
      <sheetName val="w't table"/>
      <sheetName val="wall"/>
      <sheetName val="DB구축"/>
      <sheetName val="광주운남을"/>
      <sheetName val="데리네이타현황"/>
      <sheetName val="일위"/>
      <sheetName val="일집"/>
      <sheetName val="날개벽"/>
      <sheetName val="단가산출서"/>
      <sheetName val="소분류목록"/>
      <sheetName val="노임이"/>
      <sheetName val="배관내역"/>
      <sheetName val="1.우편집중내역서"/>
      <sheetName val="공무팀"/>
      <sheetName val="장비단가"/>
      <sheetName val="집계(일반)"/>
      <sheetName val="설직재-1"/>
      <sheetName val="수량산출1"/>
      <sheetName val="자재단가표"/>
      <sheetName val="99노임기준"/>
      <sheetName val="배수공"/>
      <sheetName val="일위목차"/>
      <sheetName val="대가표(품셈)"/>
      <sheetName val="전체"/>
      <sheetName val="빙장비사양"/>
      <sheetName val="갑지(추정)"/>
      <sheetName val="직접비"/>
      <sheetName val="공종별집계표(창고-52평)"/>
      <sheetName val="호표"/>
      <sheetName val="Sheet3"/>
      <sheetName val="금융비용"/>
      <sheetName val="판매시설"/>
      <sheetName val="기본사항"/>
      <sheetName val="내역1"/>
      <sheetName val="연돌일위집계"/>
      <sheetName val="위치"/>
      <sheetName val="BJJIN"/>
      <sheetName val="시점교대"/>
      <sheetName val="평3"/>
      <sheetName val="내역서적용"/>
      <sheetName val="변경내역"/>
      <sheetName val="내역서 "/>
    </sheetNames>
    <sheetDataSet>
      <sheetData sheetId="0"/>
      <sheetData sheetId="1" refreshError="1"/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</sheetDataSet>
  </externalBook>
</externalLink>
</file>

<file path=xl/externalLinks/externalLink21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2공구산출내역"/>
    </sheetNames>
    <sheetDataSet>
      <sheetData sheetId="0" refreshError="1"/>
      <sheetData sheetId="1" refreshError="1"/>
    </sheetDataSet>
  </externalBook>
</externalLink>
</file>

<file path=xl/externalLinks/externalLink21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청남제100%"/>
      <sheetName val="쌍치제100%"/>
      <sheetName val="대신제100%"/>
      <sheetName val="우성제100%"/>
      <sheetName val="인양제100%"/>
      <sheetName val="전체"/>
      <sheetName val="구미제100%"/>
      <sheetName val="인부신상자료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1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관급자재"/>
      <sheetName val="폐기물"/>
      <sheetName val="내역서"/>
      <sheetName val="산출내역집계표"/>
      <sheetName val="전체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1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인원"/>
      <sheetName val="투자효율분석"/>
      <sheetName val="단가산출"/>
      <sheetName val="자재단가"/>
      <sheetName val="esco"/>
      <sheetName val="자재단가비교표"/>
      <sheetName val="개인연락처"/>
      <sheetName val="일위(지장이설)"/>
      <sheetName val="일위"/>
      <sheetName val="인건비"/>
      <sheetName val="일위대가"/>
      <sheetName val="단가"/>
      <sheetName val="laroux"/>
      <sheetName val="일위,한전"/>
      <sheetName val="원가계산서"/>
      <sheetName val="단가조사서"/>
      <sheetName val="1. 가로등 설치공사(2공구)"/>
      <sheetName val="내역서 (2)"/>
      <sheetName val="갑지"/>
      <sheetName val="공사원가계산서"/>
      <sheetName val="총내역서"/>
      <sheetName val="내역서"/>
      <sheetName val="관급내역서"/>
      <sheetName val="이전비내역서"/>
      <sheetName val="물량"/>
      <sheetName val="배선설계"/>
      <sheetName val="부하계산"/>
      <sheetName val="기초산출서"/>
      <sheetName val="장비단가산출"/>
      <sheetName val="수량산출"/>
      <sheetName val="MOTOR"/>
      <sheetName val="#REF"/>
      <sheetName val="실행간접비용"/>
      <sheetName val="조명율표"/>
      <sheetName val="2000.11월설계내역"/>
      <sheetName val="준검 내역서"/>
      <sheetName val="1.수,변전설비 (1차작업)"/>
      <sheetName val="2.옥외전력(침매함-수정-1차작업)"/>
      <sheetName val="3.옥외전력(사장교-수정-1차작업)"/>
      <sheetName val="4.인입선교체공사"/>
      <sheetName val="기둥(원형)"/>
      <sheetName val="예정(3)"/>
      <sheetName val="동원(3)"/>
      <sheetName val="노임"/>
      <sheetName val="기성내역"/>
      <sheetName val="DATA"/>
      <sheetName val="중기일위대가"/>
      <sheetName val="원가계산서 "/>
      <sheetName val="산출7-본선2"/>
      <sheetName val="산출7-본선3"/>
      <sheetName val="설명"/>
      <sheetName val="토사(PE)"/>
      <sheetName val="샘플표지"/>
      <sheetName val="°©Áö"/>
      <sheetName val="°ø»ç¿ø°¡°è»ê¼­"/>
      <sheetName val="ÃÑ³»¿ª¼­"/>
      <sheetName val="³»¿ª¼­"/>
      <sheetName val="ÀÏÀ§´ë°¡"/>
      <sheetName val="°ü±Þ³»¿ª¼­"/>
      <sheetName val="ÀÌÀüºñ³»¿ª¼­"/>
      <sheetName val="¹°·®"/>
      <sheetName val="¹è¼±¼³°è"/>
      <sheetName val="ºÎÇÏ°è»ê"/>
      <sheetName val="±âÃÊ»êÃâ¼­"/>
      <sheetName val="Àåºñ´Ü°¡»êÃâ"/>
      <sheetName val="전체"/>
      <sheetName val="CODE"/>
      <sheetName val="실행철강하도"/>
      <sheetName val="노임단가"/>
      <sheetName val="수목단가"/>
      <sheetName val="시설수량표"/>
      <sheetName val="식재수량표"/>
      <sheetName val="을"/>
      <sheetName val="2공구산출내역"/>
      <sheetName val="터파기및재료"/>
      <sheetName val="강교(Sub)"/>
      <sheetName val="부대내역"/>
      <sheetName val="2000,9월 일위"/>
      <sheetName val="IT-BAT"/>
      <sheetName val="Sheet1"/>
      <sheetName val="공사개요"/>
      <sheetName val="Sheet2"/>
      <sheetName val="표지 (2)"/>
      <sheetName val="Sheet3"/>
      <sheetName val="2.대외공문"/>
      <sheetName val="9GNG운반"/>
      <sheetName val="일위대가(가설)"/>
      <sheetName val="배수내역"/>
      <sheetName val="안정검토(온1)"/>
      <sheetName val="중간부"/>
      <sheetName val="데이타"/>
      <sheetName val="인건-측정"/>
      <sheetName val="현황CODE"/>
      <sheetName val="손익현황"/>
      <sheetName val="설계내역서"/>
      <sheetName val="수량산출서"/>
      <sheetName val="표지"/>
      <sheetName val="총 원가계산"/>
      <sheetName val="공내역"/>
      <sheetName val="정부노임단가"/>
      <sheetName val="견적단가"/>
      <sheetName val="일위대가표"/>
      <sheetName val="MACRO(MCC)"/>
      <sheetName val="일위목록"/>
      <sheetName val="woo(mac)"/>
      <sheetName val="공구원가계산"/>
      <sheetName val="단락전류-A"/>
      <sheetName val="갈현동"/>
      <sheetName val="106C0300"/>
      <sheetName val="금액"/>
      <sheetName val="현장관리비 산출내역"/>
      <sheetName val="기흥하도용"/>
      <sheetName val="견적대비표"/>
      <sheetName val="집수정(600-700)"/>
      <sheetName val="요율"/>
      <sheetName val="건축내역서"/>
      <sheetName val="설비내역서"/>
      <sheetName val="전기내역서"/>
      <sheetName val="집계표"/>
      <sheetName val="5호광장(낙찰)"/>
      <sheetName val="5호광장"/>
      <sheetName val="5호광장 (만점)"/>
      <sheetName val="인천국제 (만점) (2)"/>
      <sheetName val="선거교가설공사"/>
      <sheetName val="선거교가설공사(만점)"/>
      <sheetName val="낙동강하구둑"/>
      <sheetName val="낙동강하구둑(만점)"/>
      <sheetName val="공원로-우남로"/>
      <sheetName val="공원로-우남로(만점)"/>
      <sheetName val="보림사우회도로"/>
      <sheetName val="보림사우회도로(만점)"/>
      <sheetName val="JUCK"/>
      <sheetName val="터널조도"/>
      <sheetName val="공사비"/>
      <sheetName val="공사비집계"/>
      <sheetName val="Sheet6"/>
      <sheetName val="일위대가(목록)"/>
      <sheetName val="재료비"/>
      <sheetName val="1SPAN"/>
      <sheetName val="일위대가목차"/>
      <sheetName val="산근"/>
      <sheetName val="Macro(차단기)"/>
      <sheetName val="1공구산출내역서"/>
      <sheetName val="시중노임(공사)"/>
      <sheetName val="단가비교표"/>
      <sheetName val="일반토공견적"/>
      <sheetName val="JUCKEYK"/>
      <sheetName val="금광1터널"/>
      <sheetName val="설계조건"/>
      <sheetName val="내역"/>
      <sheetName val="건축-물가변동"/>
      <sheetName val="목차"/>
      <sheetName val="1. 공사개요"/>
      <sheetName val="2. 현장기구조직표"/>
      <sheetName val="3. 공사진행[터,토,구]"/>
      <sheetName val="4. 투자대비"/>
      <sheetName val="5. 실행대비"/>
      <sheetName val="6. 금월분 투자대비"/>
      <sheetName val="2002년도 사업계획서"/>
      <sheetName val="결재란"/>
      <sheetName val="1,2공구원가계산서"/>
      <sheetName val="실행내역"/>
      <sheetName val="현장관리비"/>
      <sheetName val="말뚝지지력산정"/>
      <sheetName val="참조-(1)"/>
      <sheetName val="노임(1차)"/>
      <sheetName val="DT"/>
      <sheetName val="롤러"/>
      <sheetName val="BH"/>
      <sheetName val="펌프차타설"/>
      <sheetName val="약품설비"/>
      <sheetName val="AS복구"/>
      <sheetName val="중기터파기"/>
      <sheetName val="변수값"/>
      <sheetName val="중기상차"/>
      <sheetName val="주형"/>
      <sheetName val="BQ"/>
      <sheetName val="2000.11¿ù¼³°è³»¿ª"/>
      <sheetName val="ÁØ°Ë ³»¿ª¼­"/>
      <sheetName val="CM 1"/>
      <sheetName val="POL6차-PIPING"/>
      <sheetName val="신표지1"/>
      <sheetName val="STBOX"/>
      <sheetName val="링크해지용"/>
      <sheetName val="일위집계표"/>
      <sheetName val="단가일람"/>
      <sheetName val="조경일람"/>
      <sheetName val="2000년1차"/>
      <sheetName val="외주"/>
      <sheetName val="부안일위"/>
      <sheetName val="비목군분류일위"/>
      <sheetName val="2000_11월설계내역"/>
      <sheetName val="준검_내역서"/>
      <sheetName val="1_수,변전설비_(1차작업)"/>
      <sheetName val="2_옥외전력(침매함-수정-1차작업)"/>
      <sheetName val="3_옥외전력(사장교-수정-1차작업)"/>
      <sheetName val="4_인입선교체공사"/>
      <sheetName val="1__가로등_설치공사(2공구)"/>
      <sheetName val="내역서_(2)"/>
      <sheetName val="2000,9월_일위"/>
      <sheetName val="평교-내역"/>
      <sheetName val="기본단가표"/>
      <sheetName val="방지책개소별명세"/>
      <sheetName val="1안"/>
      <sheetName val="관로분포도"/>
      <sheetName val="Y-WORK"/>
      <sheetName val="사급자재"/>
      <sheetName val="일반수량총괄"/>
      <sheetName val="전선 및 전선관"/>
      <sheetName val="3.바닥판설계"/>
      <sheetName val="골재집계"/>
      <sheetName val="200"/>
      <sheetName val="본체"/>
      <sheetName val="플랜트 설치"/>
      <sheetName val="ⴭⴭⴭⴭ"/>
      <sheetName val="2006기계경비산출표"/>
      <sheetName val="지수"/>
      <sheetName val="단가(1)"/>
      <sheetName val="건축공사"/>
      <sheetName val="Total"/>
      <sheetName val="노무비"/>
      <sheetName val="내역서01"/>
      <sheetName val="H-PILE수량집계"/>
      <sheetName val="설계내역"/>
      <sheetName val="약품공급2"/>
      <sheetName val="Sheet13"/>
      <sheetName val="발전기"/>
      <sheetName val="GEN"/>
      <sheetName val="Sheet14"/>
      <sheetName val="Sheet9"/>
      <sheetName val="신우"/>
      <sheetName val="계좌번호"/>
      <sheetName val="공사현황 "/>
      <sheetName val="투입현황"/>
      <sheetName val="중,재,유청구"/>
      <sheetName val="직영"/>
      <sheetName val="투입현황 (LG)"/>
      <sheetName val="중기가동"/>
      <sheetName val="외주기성(이재남)"/>
      <sheetName val="사토운반"/>
      <sheetName val="외주모작투입"/>
      <sheetName val="외주공제현황"/>
      <sheetName val="용역 (2)"/>
      <sheetName val="목공"/>
      <sheetName val="철근"/>
      <sheetName val="이상헌"/>
      <sheetName val="경유사용내역  "/>
      <sheetName val="휘발유사용내역   (2)"/>
      <sheetName val="소야공정계획표"/>
      <sheetName val="가로등"/>
      <sheetName val="설계서(7)"/>
      <sheetName val="관급"/>
      <sheetName val="CC16-내역서"/>
      <sheetName val="Customer Databas"/>
      <sheetName val="조도계산서1"/>
      <sheetName val="기초자료"/>
      <sheetName val="2000전체분"/>
      <sheetName val="매립"/>
      <sheetName val="가감수량"/>
      <sheetName val="맨홀수량산출"/>
      <sheetName val="평가내역"/>
      <sheetName val="견적율"/>
      <sheetName val="자탐"/>
      <sheetName val="말고개터널조명전압강하"/>
      <sheetName val="b_balju_cho"/>
      <sheetName val="직노"/>
      <sheetName val="주소록"/>
      <sheetName val="단가산출서"/>
      <sheetName val="기준액"/>
      <sheetName val="ITEM"/>
      <sheetName val="입력"/>
      <sheetName val="노임이"/>
      <sheetName val="간접비계산"/>
      <sheetName val="경상비"/>
      <sheetName val="산출내역서"/>
      <sheetName val="6호기"/>
      <sheetName val="동해title"/>
      <sheetName val="설계명세서"/>
      <sheetName val="기초자료입력"/>
      <sheetName val="산출2-기기동력"/>
      <sheetName val="단가 및 재료비"/>
      <sheetName val="웅진교-S2"/>
      <sheetName val="전기"/>
      <sheetName val="인부신상자료"/>
      <sheetName val="입찰안"/>
      <sheetName val="입고"/>
      <sheetName val="결재갑지"/>
      <sheetName val="도급예정1199"/>
      <sheetName val="외주대비"/>
      <sheetName val="수정실행"/>
      <sheetName val="단가산출근거"/>
      <sheetName val="현장인원투입"/>
      <sheetName val="장비투입계획"/>
      <sheetName val="현황사진"/>
      <sheetName val="옹벽"/>
      <sheetName val="외주대비-구조물"/>
      <sheetName val="외주대비 -석축"/>
      <sheetName val="외주대비-구조물 (2)"/>
      <sheetName val="견적표지 (3)"/>
      <sheetName val="정태현"/>
      <sheetName val="단가표"/>
      <sheetName val="DATE"/>
      <sheetName val="변경도급"/>
      <sheetName val="하부철근수량"/>
      <sheetName val="제출내역 (2)"/>
      <sheetName val="설계"/>
      <sheetName val="일위대가(건축)"/>
      <sheetName val="내역서 제출"/>
      <sheetName val="토공(1)"/>
      <sheetName val="일용직"/>
      <sheetName val="일반공사"/>
      <sheetName val="정공공사"/>
      <sheetName val="주안3차A-A"/>
      <sheetName val="단면가정"/>
      <sheetName val="원가"/>
      <sheetName val="산업개발안내서"/>
      <sheetName val="타공종이기"/>
      <sheetName val="부대공Ⅱ"/>
      <sheetName val="48수량"/>
      <sheetName val="49일위"/>
      <sheetName val="22일위"/>
      <sheetName val="49수량"/>
      <sheetName val="접속도로"/>
      <sheetName val="경비"/>
      <sheetName val="EP0618"/>
      <sheetName val="접지수량"/>
      <sheetName val="단위가격"/>
      <sheetName val="접속도로1"/>
      <sheetName val="날개벽"/>
      <sheetName val="암거단위"/>
      <sheetName val="원가계산"/>
      <sheetName val="SG"/>
      <sheetName val="자동제어"/>
      <sheetName val="MAT_N048"/>
      <sheetName val="에너지동"/>
      <sheetName val="I一般比"/>
      <sheetName val="단가비교"/>
      <sheetName val="2-나.물가조사서"/>
      <sheetName val="2"/>
      <sheetName val="화재 탐지 설비"/>
      <sheetName val="간선계산"/>
      <sheetName val="재료집계"/>
      <sheetName val="예비품"/>
      <sheetName val="빌딩 안내"/>
      <sheetName val="설비공사"/>
      <sheetName val="을지"/>
      <sheetName val="보건노"/>
      <sheetName val="토공집계표"/>
      <sheetName val="A"/>
      <sheetName val="전기자료"/>
      <sheetName val="산출내역서집계표"/>
      <sheetName val="실행예산"/>
      <sheetName val="인사자료총집계"/>
      <sheetName val="TEL"/>
      <sheetName val="조경"/>
      <sheetName val="한강운반비"/>
      <sheetName val="의왕내역"/>
      <sheetName val="7단가"/>
      <sheetName val="BEND LOSS"/>
      <sheetName val="danga"/>
      <sheetName val="ilch"/>
      <sheetName val="기계경비일람"/>
      <sheetName val="BEND_LOSS"/>
      <sheetName val="설직재-1"/>
      <sheetName val="ABUT수량-A1"/>
      <sheetName val="EJ"/>
      <sheetName val="변압기 및 발전기 용량"/>
      <sheetName val="기자재대비표"/>
      <sheetName val="연습"/>
      <sheetName val="BOQ-Summary_Form A1"/>
      <sheetName val="BOQ-Summary_Form A2"/>
      <sheetName val="BOQ-Summary_Form A3"/>
      <sheetName val="Attachment_A"/>
      <sheetName val="elect QC"/>
      <sheetName val="Quezon"/>
      <sheetName val="bulcan"/>
      <sheetName val="Bulacan"/>
      <sheetName val="Sheet1 (2)"/>
      <sheetName val="자단"/>
      <sheetName val="COPING"/>
      <sheetName val="유치원내역"/>
      <sheetName val="공통가설"/>
      <sheetName val="Module1"/>
      <sheetName val="건              축"/>
      <sheetName val="별표 "/>
      <sheetName val="중기사용료"/>
      <sheetName val="단가대비표"/>
      <sheetName val="실행내역 "/>
      <sheetName val="guard(mac)"/>
      <sheetName val="MYUN(MAC)"/>
      <sheetName val="tggwan(mac)"/>
      <sheetName val="suk(mac)"/>
      <sheetName val="1월"/>
      <sheetName val="수량산출서 (2)"/>
      <sheetName val="VXXXXXX"/>
      <sheetName val="실내기 사양 (부경대)"/>
      <sheetName val="구체"/>
      <sheetName val="좌측날개벽"/>
      <sheetName val="우측날개벽"/>
      <sheetName val="철거산출근거"/>
      <sheetName val="J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/>
      <sheetData sheetId="198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/>
      <sheetData sheetId="24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</sheetDataSet>
  </externalBook>
</externalLink>
</file>

<file path=xl/externalLinks/externalLink21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표"/>
    </sheetNames>
    <sheetDataSet>
      <sheetData sheetId="0" refreshError="1"/>
    </sheetDataSet>
  </externalBook>
</externalLink>
</file>

<file path=xl/externalLinks/externalLink21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퍼스트"/>
      <sheetName val="원가"/>
      <sheetName val="내역서"/>
      <sheetName val="하도급사항"/>
      <sheetName val="토공원가"/>
      <sheetName val="토공하도"/>
      <sheetName val="철콘원가"/>
      <sheetName val="철콘하도"/>
      <sheetName val="포장원가"/>
      <sheetName val="포장하도"/>
      <sheetName val="원가샘플"/>
      <sheetName val="내역서샘플"/>
      <sheetName val="관급자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2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건물현황"/>
      <sheetName val="물건조서"/>
      <sheetName val="물건조서 (2)"/>
      <sheetName val="물건조서 (3)"/>
      <sheetName val="물건조서 (4)"/>
      <sheetName val="지장물철거수량"/>
      <sheetName val="-철근집계 (2)"/>
      <sheetName val="폴리에틸렌관"/>
      <sheetName val="포장재료(1)"/>
      <sheetName val="-레미콘집계 (2)"/>
      <sheetName val="-몰탈콘크리트"/>
      <sheetName val="자갈,시멘트,모래산출"/>
      <sheetName val="골재집계 (2)"/>
      <sheetName val="총재료집계표 (2)"/>
      <sheetName val="관접합수량산출"/>
      <sheetName val="상수도토공집계표"/>
      <sheetName val="우수관총재료집계 "/>
      <sheetName val="우수공토공집계표"/>
      <sheetName val="-폴리에틸렌관집계"/>
      <sheetName val="우수관연장 (2)"/>
      <sheetName val="우오수토공집계표 (2)"/>
      <sheetName val="-우수받이,연결관재료집계 (2)"/>
      <sheetName val="집수정연장산출- (2)"/>
      <sheetName val="맨홀수량 (2)"/>
      <sheetName val="맨홀 (2)"/>
      <sheetName val="맨홀재료집계 (2)"/>
      <sheetName val="-각형맨홀재료집계"/>
      <sheetName val="집수정연장산출-"/>
      <sheetName val="-집수정재료집계"/>
      <sheetName val="콘크리트측구재료집계-"/>
      <sheetName val="단위수량(L형H=1.00)"/>
      <sheetName val="L형옹벽측구"/>
      <sheetName val="-L형옹벽재료집계 (2)"/>
      <sheetName val="-옹벽집계표 (2)"/>
      <sheetName val="암  거(2.5×2.5×2a)"/>
      <sheetName val="L형옹벽단위수량(H=4.0)"/>
      <sheetName val="L형측구단위수량"/>
      <sheetName val="L형측구재료집계"/>
      <sheetName val="콘크리트측구연장산출"/>
      <sheetName val="콘크리트측구재료집계 (2)"/>
      <sheetName val="계산서(직선부)"/>
      <sheetName val="-평면선형조서-"/>
      <sheetName val="본선부포장수량"/>
      <sheetName val="구조물설치"/>
      <sheetName val="-접속도로-"/>
      <sheetName val="-접속도로증감-"/>
      <sheetName val="포장공"/>
      <sheetName val="포장재료집계표"/>
      <sheetName val="구조물포장증감수량"/>
      <sheetName val="부대공수량"/>
      <sheetName val="도로표지수량"/>
      <sheetName val="교통표지위치"/>
      <sheetName val="차선도색"/>
      <sheetName val="콘크리트깨기"/>
      <sheetName val="급수관로관재료집계 (4)"/>
      <sheetName val="3"/>
      <sheetName val="6"/>
      <sheetName val="7"/>
      <sheetName val="폵리에틸렌관"/>
      <sheetName val="포장잭료집계표"/>
      <sheetName val="조건표"/>
      <sheetName val="쿘크리트깨기"/>
      <sheetName val="약품공급2"/>
      <sheetName val="일위대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>
        <row r="1">
          <cell r="A1" t="str">
            <v>상 수 도 토 공 집 계 표</v>
          </cell>
        </row>
        <row r="2">
          <cell r="C2" t="str">
            <v>터  파  기</v>
          </cell>
          <cell r="E2" t="str">
            <v>되 메 우 기</v>
          </cell>
          <cell r="G2" t="str">
            <v>바닥고르기</v>
          </cell>
          <cell r="H2" t="str">
            <v>비  고</v>
          </cell>
        </row>
        <row r="3">
          <cell r="A3" t="str">
            <v>공     종</v>
          </cell>
          <cell r="B3" t="str">
            <v>수  량</v>
          </cell>
          <cell r="C3" t="str">
            <v>토   사</v>
          </cell>
          <cell r="D3" t="str">
            <v>리 핑 암</v>
          </cell>
          <cell r="E3" t="str">
            <v>기  계</v>
          </cell>
          <cell r="F3" t="str">
            <v>인  력</v>
          </cell>
          <cell r="G3" t="str">
            <v xml:space="preserve"> </v>
          </cell>
        </row>
        <row r="4">
          <cell r="C4" t="str">
            <v>㎥</v>
          </cell>
          <cell r="D4" t="str">
            <v>㎥</v>
          </cell>
          <cell r="E4" t="str">
            <v>㎥</v>
          </cell>
          <cell r="F4" t="str">
            <v>㎥</v>
          </cell>
          <cell r="G4" t="str">
            <v>㎥</v>
          </cell>
        </row>
        <row r="5">
          <cell r="A5" t="str">
            <v>상수도공</v>
          </cell>
          <cell r="B5">
            <v>65</v>
          </cell>
          <cell r="C5">
            <v>0.6</v>
          </cell>
          <cell r="E5">
            <v>0.6</v>
          </cell>
          <cell r="G5">
            <v>0.03</v>
          </cell>
        </row>
        <row r="6">
          <cell r="C6">
            <v>39</v>
          </cell>
          <cell r="E6">
            <v>39</v>
          </cell>
          <cell r="G6">
            <v>1.95</v>
          </cell>
        </row>
        <row r="13">
          <cell r="A13" t="str">
            <v>계</v>
          </cell>
          <cell r="C13">
            <v>39</v>
          </cell>
          <cell r="D13">
            <v>0</v>
          </cell>
          <cell r="E13">
            <v>39</v>
          </cell>
          <cell r="F13">
            <v>0</v>
          </cell>
          <cell r="G13">
            <v>1.95</v>
          </cell>
        </row>
      </sheetData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</sheetDataSet>
  </externalBook>
</externalLink>
</file>

<file path=xl/externalLinks/externalLink22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집계표"/>
      <sheetName val="내역서"/>
      <sheetName val="SHEET"/>
      <sheetName val="자재"/>
      <sheetName val="단가비교"/>
    </sheetNames>
    <sheetDataSet>
      <sheetData sheetId="0"/>
      <sheetData sheetId="1"/>
      <sheetData sheetId="2" refreshError="1"/>
      <sheetData sheetId="3">
        <row r="2">
          <cell r="B2" t="str">
            <v>번호</v>
          </cell>
          <cell r="C2" t="str">
            <v>직종, 품명</v>
          </cell>
          <cell r="D2" t="str">
            <v>규 격</v>
          </cell>
          <cell r="E2" t="str">
            <v>단위</v>
          </cell>
          <cell r="F2" t="str">
            <v>단가</v>
          </cell>
          <cell r="G2" t="str">
            <v>자재, 노임(적 용)</v>
          </cell>
          <cell r="H2" t="str">
            <v>자재, 노임(%)</v>
          </cell>
          <cell r="I2" t="str">
            <v>자재, 노임(100%)</v>
          </cell>
          <cell r="J2" t="str">
            <v>비 고</v>
          </cell>
        </row>
        <row r="3">
          <cell r="A3" t="str">
            <v>갱  부</v>
          </cell>
          <cell r="B3" t="str">
            <v>1</v>
          </cell>
          <cell r="C3" t="str">
            <v>갱  부</v>
          </cell>
        </row>
        <row r="4">
          <cell r="A4" t="str">
            <v>건축목공</v>
          </cell>
          <cell r="B4" t="str">
            <v>2</v>
          </cell>
          <cell r="C4" t="str">
            <v>건축목공</v>
          </cell>
        </row>
        <row r="5">
          <cell r="A5" t="str">
            <v>형틀목공</v>
          </cell>
          <cell r="B5" t="str">
            <v>3</v>
          </cell>
          <cell r="C5" t="str">
            <v>형틀목공</v>
          </cell>
        </row>
        <row r="6">
          <cell r="A6" t="str">
            <v>창호목공</v>
          </cell>
          <cell r="B6" t="str">
            <v>4</v>
          </cell>
          <cell r="C6" t="str">
            <v>창호목공</v>
          </cell>
        </row>
        <row r="7">
          <cell r="A7" t="str">
            <v>철 골 공</v>
          </cell>
          <cell r="B7" t="str">
            <v>5</v>
          </cell>
          <cell r="C7" t="str">
            <v>철 골 공</v>
          </cell>
        </row>
        <row r="8">
          <cell r="A8" t="str">
            <v>철  공</v>
          </cell>
          <cell r="B8" t="str">
            <v>6</v>
          </cell>
          <cell r="C8" t="str">
            <v>철  공</v>
          </cell>
        </row>
        <row r="9">
          <cell r="A9" t="str">
            <v>철 근 공</v>
          </cell>
          <cell r="B9" t="str">
            <v>7</v>
          </cell>
          <cell r="C9" t="str">
            <v>철 근 공</v>
          </cell>
        </row>
        <row r="10">
          <cell r="A10" t="str">
            <v>철 판 공</v>
          </cell>
          <cell r="B10" t="str">
            <v>8</v>
          </cell>
          <cell r="C10" t="str">
            <v>철 판 공</v>
          </cell>
        </row>
        <row r="11">
          <cell r="A11" t="str">
            <v>샷 시 공</v>
          </cell>
          <cell r="B11" t="str">
            <v>9</v>
          </cell>
          <cell r="C11" t="str">
            <v>샷 시 공</v>
          </cell>
        </row>
        <row r="12">
          <cell r="A12" t="str">
            <v>절 단 공</v>
          </cell>
          <cell r="B12" t="str">
            <v>10</v>
          </cell>
          <cell r="C12" t="str">
            <v>절 단 공</v>
          </cell>
        </row>
        <row r="13">
          <cell r="A13" t="str">
            <v>석  공</v>
          </cell>
          <cell r="B13" t="str">
            <v>11</v>
          </cell>
          <cell r="C13" t="str">
            <v>석  공</v>
          </cell>
        </row>
        <row r="14">
          <cell r="A14" t="str">
            <v>특수비계공</v>
          </cell>
          <cell r="B14" t="str">
            <v>12</v>
          </cell>
          <cell r="C14" t="str">
            <v>특수비계공</v>
          </cell>
        </row>
        <row r="15">
          <cell r="A15" t="str">
            <v>비 계 공</v>
          </cell>
          <cell r="B15" t="str">
            <v>13</v>
          </cell>
          <cell r="C15" t="str">
            <v>비 계 공</v>
          </cell>
        </row>
        <row r="16">
          <cell r="A16" t="str">
            <v>동발공(터널)</v>
          </cell>
          <cell r="B16" t="str">
            <v>14</v>
          </cell>
          <cell r="C16" t="str">
            <v>동발공(터널)</v>
          </cell>
        </row>
        <row r="17">
          <cell r="A17" t="str">
            <v>조 적 공</v>
          </cell>
          <cell r="B17" t="str">
            <v>15</v>
          </cell>
          <cell r="C17" t="str">
            <v>조 적 공</v>
          </cell>
        </row>
        <row r="18">
          <cell r="A18" t="str">
            <v>치장벽돌공</v>
          </cell>
          <cell r="B18" t="str">
            <v>16</v>
          </cell>
          <cell r="C18" t="str">
            <v>치장벽돌공</v>
          </cell>
        </row>
        <row r="19">
          <cell r="A19" t="str">
            <v>벽돌(블록)제작공</v>
          </cell>
          <cell r="B19" t="str">
            <v>17</v>
          </cell>
          <cell r="C19" t="str">
            <v>벽돌(블록)제작공</v>
          </cell>
        </row>
        <row r="20">
          <cell r="A20" t="str">
            <v>미 장 공</v>
          </cell>
          <cell r="B20" t="str">
            <v>18</v>
          </cell>
          <cell r="C20" t="str">
            <v>미 장 공</v>
          </cell>
        </row>
        <row r="21">
          <cell r="A21" t="str">
            <v>방 수 공</v>
          </cell>
          <cell r="B21" t="str">
            <v>19</v>
          </cell>
          <cell r="C21" t="str">
            <v>방 수 공</v>
          </cell>
        </row>
        <row r="22">
          <cell r="A22" t="str">
            <v>타 일 공</v>
          </cell>
          <cell r="B22" t="str">
            <v>20</v>
          </cell>
          <cell r="C22" t="str">
            <v>타 일 공</v>
          </cell>
        </row>
        <row r="23">
          <cell r="A23" t="str">
            <v>줄 눈 공</v>
          </cell>
          <cell r="B23" t="str">
            <v>21</v>
          </cell>
          <cell r="C23" t="str">
            <v>줄 눈 공</v>
          </cell>
        </row>
        <row r="24">
          <cell r="A24" t="str">
            <v>연 마 공</v>
          </cell>
          <cell r="B24" t="str">
            <v>22</v>
          </cell>
          <cell r="C24" t="str">
            <v>연 마 공</v>
          </cell>
        </row>
        <row r="25">
          <cell r="A25" t="str">
            <v>콘크리트공</v>
          </cell>
          <cell r="B25" t="str">
            <v>23</v>
          </cell>
          <cell r="C25" t="str">
            <v>콘크리트공</v>
          </cell>
        </row>
        <row r="26">
          <cell r="A26" t="str">
            <v>보일러공</v>
          </cell>
          <cell r="B26" t="str">
            <v>24</v>
          </cell>
          <cell r="C26" t="str">
            <v>보일러공</v>
          </cell>
        </row>
        <row r="27">
          <cell r="A27" t="str">
            <v>배 관 공</v>
          </cell>
          <cell r="B27" t="str">
            <v>25</v>
          </cell>
          <cell r="C27" t="str">
            <v>배 관 공</v>
          </cell>
        </row>
        <row r="28">
          <cell r="A28" t="str">
            <v>위 생 공</v>
          </cell>
          <cell r="B28" t="str">
            <v>26</v>
          </cell>
          <cell r="C28" t="str">
            <v>위 생 공</v>
          </cell>
        </row>
        <row r="29">
          <cell r="A29" t="str">
            <v>보 온 공</v>
          </cell>
          <cell r="B29" t="str">
            <v>27</v>
          </cell>
          <cell r="C29" t="str">
            <v>보 온 공</v>
          </cell>
        </row>
        <row r="30">
          <cell r="A30" t="str">
            <v>도 장 공</v>
          </cell>
          <cell r="B30" t="str">
            <v>28</v>
          </cell>
          <cell r="C30" t="str">
            <v>도 장 공</v>
          </cell>
        </row>
        <row r="31">
          <cell r="A31" t="str">
            <v>내 장 공</v>
          </cell>
          <cell r="B31" t="str">
            <v>29</v>
          </cell>
          <cell r="C31" t="str">
            <v>내 장 공</v>
          </cell>
        </row>
        <row r="32">
          <cell r="A32" t="str">
            <v>도 배 공</v>
          </cell>
          <cell r="B32" t="str">
            <v>30</v>
          </cell>
          <cell r="C32" t="str">
            <v>도 배 공</v>
          </cell>
        </row>
        <row r="33">
          <cell r="A33" t="str">
            <v>지붕잇기공</v>
          </cell>
          <cell r="B33" t="str">
            <v>31</v>
          </cell>
          <cell r="C33" t="str">
            <v>지붕잇기공</v>
          </cell>
        </row>
        <row r="34">
          <cell r="A34" t="str">
            <v>견 출 공</v>
          </cell>
          <cell r="B34" t="str">
            <v>32</v>
          </cell>
          <cell r="C34" t="str">
            <v>견 출 공</v>
          </cell>
        </row>
        <row r="35">
          <cell r="A35" t="str">
            <v>판넬조립공</v>
          </cell>
          <cell r="B35" t="str">
            <v>33</v>
          </cell>
          <cell r="C35" t="str">
            <v>판넬조립공</v>
          </cell>
        </row>
        <row r="36">
          <cell r="A36" t="str">
            <v>화약취급공</v>
          </cell>
          <cell r="B36" t="str">
            <v>34</v>
          </cell>
          <cell r="C36" t="str">
            <v>화약취급공</v>
          </cell>
        </row>
        <row r="37">
          <cell r="A37" t="str">
            <v>착 암 공</v>
          </cell>
          <cell r="B37" t="str">
            <v>35</v>
          </cell>
          <cell r="C37" t="str">
            <v>착 암 공</v>
          </cell>
        </row>
        <row r="38">
          <cell r="A38" t="str">
            <v>보 안 공</v>
          </cell>
          <cell r="B38" t="str">
            <v>36</v>
          </cell>
          <cell r="C38" t="str">
            <v>보 안 공</v>
          </cell>
        </row>
        <row r="39">
          <cell r="A39" t="str">
            <v>포 장 공</v>
          </cell>
          <cell r="B39" t="str">
            <v>37</v>
          </cell>
          <cell r="C39" t="str">
            <v>포 장 공</v>
          </cell>
        </row>
        <row r="40">
          <cell r="A40" t="str">
            <v>포 설 공</v>
          </cell>
          <cell r="B40" t="str">
            <v>38</v>
          </cell>
          <cell r="C40" t="str">
            <v>포 설 공</v>
          </cell>
        </row>
        <row r="41">
          <cell r="A41" t="str">
            <v>궤 도 공</v>
          </cell>
          <cell r="B41" t="str">
            <v>39</v>
          </cell>
          <cell r="C41" t="str">
            <v>궤 도 공</v>
          </cell>
        </row>
        <row r="42">
          <cell r="A42" t="str">
            <v>용접공(철도)</v>
          </cell>
          <cell r="B42" t="str">
            <v>40</v>
          </cell>
          <cell r="C42" t="str">
            <v>용접공(철도)</v>
          </cell>
        </row>
        <row r="43">
          <cell r="A43" t="str">
            <v>잠 수 부</v>
          </cell>
          <cell r="B43" t="str">
            <v>41</v>
          </cell>
          <cell r="C43" t="str">
            <v>잠 수 부</v>
          </cell>
        </row>
        <row r="44">
          <cell r="A44" t="str">
            <v>보링공(지질조사)</v>
          </cell>
          <cell r="B44" t="str">
            <v>42</v>
          </cell>
          <cell r="C44" t="str">
            <v>보링공(지질조사)</v>
          </cell>
        </row>
        <row r="45">
          <cell r="A45" t="str">
            <v>조 경 공</v>
          </cell>
          <cell r="B45" t="str">
            <v>43</v>
          </cell>
          <cell r="C45" t="str">
            <v>조 경 공</v>
          </cell>
        </row>
        <row r="46">
          <cell r="A46" t="str">
            <v>벌 목 부</v>
          </cell>
          <cell r="B46" t="str">
            <v>44</v>
          </cell>
          <cell r="C46" t="str">
            <v>벌 목 부</v>
          </cell>
        </row>
        <row r="47">
          <cell r="A47" t="str">
            <v>조림인부</v>
          </cell>
          <cell r="B47" t="str">
            <v>45</v>
          </cell>
          <cell r="C47" t="str">
            <v>조림인부</v>
          </cell>
        </row>
        <row r="48">
          <cell r="A48" t="str">
            <v>플랜트기계설치공</v>
          </cell>
          <cell r="B48" t="str">
            <v>46</v>
          </cell>
          <cell r="C48" t="str">
            <v>플랜트기계설치공</v>
          </cell>
        </row>
        <row r="49">
          <cell r="A49" t="str">
            <v>플랜트특수용접공</v>
          </cell>
          <cell r="B49" t="str">
            <v>47</v>
          </cell>
          <cell r="C49" t="str">
            <v>플랜트특수용접공</v>
          </cell>
        </row>
        <row r="50">
          <cell r="A50" t="str">
            <v>플랜트용접공</v>
          </cell>
          <cell r="B50" t="str">
            <v>48</v>
          </cell>
          <cell r="C50" t="str">
            <v>플랜트용접공</v>
          </cell>
        </row>
        <row r="51">
          <cell r="A51" t="str">
            <v>플랜트배관공</v>
          </cell>
          <cell r="B51" t="str">
            <v>49</v>
          </cell>
          <cell r="C51" t="str">
            <v>플랜트배관공</v>
          </cell>
        </row>
        <row r="52">
          <cell r="A52" t="str">
            <v>플랜트제관공</v>
          </cell>
          <cell r="B52" t="str">
            <v>50</v>
          </cell>
          <cell r="C52" t="str">
            <v>플랜트제관공</v>
          </cell>
        </row>
        <row r="53">
          <cell r="A53" t="str">
            <v>시공측량사</v>
          </cell>
          <cell r="B53" t="str">
            <v>51</v>
          </cell>
          <cell r="C53" t="str">
            <v>시공측량사</v>
          </cell>
        </row>
        <row r="54">
          <cell r="A54" t="str">
            <v>시공측량사조수</v>
          </cell>
          <cell r="B54" t="str">
            <v>52</v>
          </cell>
          <cell r="C54" t="str">
            <v>시공측량사조수</v>
          </cell>
        </row>
        <row r="55">
          <cell r="A55" t="str">
            <v>측  부</v>
          </cell>
          <cell r="B55" t="str">
            <v>53</v>
          </cell>
          <cell r="C55" t="str">
            <v>측  부</v>
          </cell>
        </row>
        <row r="56">
          <cell r="A56" t="str">
            <v>송전전공</v>
          </cell>
          <cell r="B56" t="str">
            <v>54</v>
          </cell>
          <cell r="C56" t="str">
            <v>송전전공</v>
          </cell>
        </row>
        <row r="57">
          <cell r="A57" t="str">
            <v>송전활선전공</v>
          </cell>
          <cell r="B57" t="str">
            <v>55</v>
          </cell>
          <cell r="C57" t="str">
            <v>송전활선전공</v>
          </cell>
        </row>
        <row r="58">
          <cell r="A58" t="str">
            <v>배전전공</v>
          </cell>
          <cell r="B58" t="str">
            <v>56</v>
          </cell>
          <cell r="C58" t="str">
            <v>배전전공</v>
          </cell>
        </row>
        <row r="59">
          <cell r="A59" t="str">
            <v>배전활선전공</v>
          </cell>
          <cell r="B59" t="str">
            <v>57</v>
          </cell>
          <cell r="C59" t="str">
            <v>배전활선전공</v>
          </cell>
        </row>
        <row r="60">
          <cell r="A60" t="str">
            <v>플랜트전공</v>
          </cell>
          <cell r="B60" t="str">
            <v>58</v>
          </cell>
          <cell r="C60" t="str">
            <v>플랜트전공</v>
          </cell>
        </row>
        <row r="61">
          <cell r="A61" t="str">
            <v>내선전공</v>
          </cell>
          <cell r="B61" t="str">
            <v>59</v>
          </cell>
          <cell r="C61" t="str">
            <v>내선전공</v>
          </cell>
          <cell r="E61" t="str">
            <v>M/D</v>
          </cell>
          <cell r="G61">
            <v>79955</v>
          </cell>
          <cell r="H61">
            <v>100</v>
          </cell>
          <cell r="I61">
            <v>79955</v>
          </cell>
        </row>
        <row r="62">
          <cell r="A62" t="str">
            <v>특고압케이블전공</v>
          </cell>
          <cell r="B62" t="str">
            <v>60</v>
          </cell>
          <cell r="C62" t="str">
            <v>특고압케이블전공</v>
          </cell>
        </row>
        <row r="63">
          <cell r="A63" t="str">
            <v>고압케이블전공</v>
          </cell>
          <cell r="B63" t="str">
            <v>61</v>
          </cell>
          <cell r="C63" t="str">
            <v>고압케이블전공</v>
          </cell>
        </row>
        <row r="64">
          <cell r="A64" t="str">
            <v>저압케이블전공</v>
          </cell>
          <cell r="B64" t="str">
            <v>62</v>
          </cell>
          <cell r="C64" t="str">
            <v>저압케이블전공</v>
          </cell>
          <cell r="E64" t="str">
            <v>M/D</v>
          </cell>
          <cell r="G64">
            <v>92825</v>
          </cell>
          <cell r="H64">
            <v>100</v>
          </cell>
          <cell r="I64">
            <v>92825</v>
          </cell>
        </row>
        <row r="65">
          <cell r="A65" t="str">
            <v>철도신호공</v>
          </cell>
          <cell r="B65" t="str">
            <v>63</v>
          </cell>
          <cell r="C65" t="str">
            <v>철도신호공</v>
          </cell>
        </row>
        <row r="66">
          <cell r="A66" t="str">
            <v>계 장 공</v>
          </cell>
          <cell r="B66" t="str">
            <v>64</v>
          </cell>
          <cell r="C66" t="str">
            <v>계 장 공</v>
          </cell>
        </row>
        <row r="67">
          <cell r="A67" t="str">
            <v>통신외선공</v>
          </cell>
          <cell r="B67" t="str">
            <v>65</v>
          </cell>
          <cell r="C67" t="str">
            <v>통신외선공</v>
          </cell>
        </row>
        <row r="68">
          <cell r="A68" t="str">
            <v>통신설비공</v>
          </cell>
          <cell r="B68" t="str">
            <v>66</v>
          </cell>
          <cell r="C68" t="str">
            <v>통신설비공</v>
          </cell>
        </row>
        <row r="69">
          <cell r="A69" t="str">
            <v>통신내선공</v>
          </cell>
          <cell r="B69" t="str">
            <v>67</v>
          </cell>
          <cell r="C69" t="str">
            <v>통신내선공</v>
          </cell>
        </row>
        <row r="70">
          <cell r="A70" t="str">
            <v>통신케이블공</v>
          </cell>
          <cell r="B70" t="str">
            <v>68</v>
          </cell>
          <cell r="C70" t="str">
            <v>통신케이블공</v>
          </cell>
        </row>
        <row r="71">
          <cell r="A71" t="str">
            <v>무선안테나공</v>
          </cell>
          <cell r="B71" t="str">
            <v>69</v>
          </cell>
          <cell r="C71" t="str">
            <v>무선안테나공</v>
          </cell>
        </row>
        <row r="72">
          <cell r="A72" t="str">
            <v>작업반장</v>
          </cell>
          <cell r="B72" t="str">
            <v>70</v>
          </cell>
          <cell r="C72" t="str">
            <v>작업반장</v>
          </cell>
        </row>
        <row r="73">
          <cell r="A73" t="str">
            <v>목  도</v>
          </cell>
          <cell r="B73" t="str">
            <v>71</v>
          </cell>
          <cell r="C73" t="str">
            <v>목  도</v>
          </cell>
        </row>
        <row r="74">
          <cell r="A74" t="str">
            <v>조 력 공</v>
          </cell>
          <cell r="B74" t="str">
            <v>72</v>
          </cell>
          <cell r="C74" t="str">
            <v>조 력 공</v>
          </cell>
        </row>
        <row r="75">
          <cell r="A75" t="str">
            <v>특별인부</v>
          </cell>
          <cell r="B75" t="str">
            <v>73</v>
          </cell>
          <cell r="C75" t="str">
            <v>특별인부</v>
          </cell>
        </row>
        <row r="76">
          <cell r="A76" t="str">
            <v>보통인부</v>
          </cell>
          <cell r="B76" t="str">
            <v>74</v>
          </cell>
          <cell r="C76" t="str">
            <v>보통인부</v>
          </cell>
          <cell r="E76" t="str">
            <v>M/D</v>
          </cell>
          <cell r="G76">
            <v>53090</v>
          </cell>
          <cell r="H76">
            <v>100</v>
          </cell>
          <cell r="I76">
            <v>53090</v>
          </cell>
        </row>
        <row r="77">
          <cell r="A77" t="str">
            <v>건설기계운전기사</v>
          </cell>
          <cell r="B77" t="str">
            <v>75</v>
          </cell>
          <cell r="C77" t="str">
            <v>건설기계운전기사</v>
          </cell>
        </row>
        <row r="78">
          <cell r="A78" t="str">
            <v>건설기계조장</v>
          </cell>
          <cell r="B78" t="str">
            <v>76</v>
          </cell>
          <cell r="C78" t="str">
            <v>건설기계조장</v>
          </cell>
        </row>
        <row r="79">
          <cell r="A79" t="str">
            <v>운전사(운반차)</v>
          </cell>
          <cell r="B79" t="str">
            <v>77</v>
          </cell>
          <cell r="C79" t="str">
            <v>운전사(운반차)</v>
          </cell>
        </row>
        <row r="80">
          <cell r="A80" t="str">
            <v>운전사(기계)</v>
          </cell>
          <cell r="B80" t="str">
            <v>78</v>
          </cell>
          <cell r="C80" t="str">
            <v>운전사(기계)</v>
          </cell>
        </row>
        <row r="81">
          <cell r="A81" t="str">
            <v>건설기계운전조수</v>
          </cell>
          <cell r="B81" t="str">
            <v>79</v>
          </cell>
          <cell r="C81" t="str">
            <v>건설기계운전조수</v>
          </cell>
        </row>
        <row r="82">
          <cell r="A82" t="str">
            <v>고급선원</v>
          </cell>
          <cell r="B82" t="str">
            <v>80</v>
          </cell>
          <cell r="C82" t="str">
            <v>고급선원</v>
          </cell>
        </row>
        <row r="83">
          <cell r="A83" t="str">
            <v>보통선원</v>
          </cell>
          <cell r="B83" t="str">
            <v>81</v>
          </cell>
          <cell r="C83" t="str">
            <v>보통선원</v>
          </cell>
        </row>
        <row r="84">
          <cell r="A84" t="str">
            <v>선  부</v>
          </cell>
          <cell r="B84" t="str">
            <v>82</v>
          </cell>
          <cell r="C84" t="str">
            <v>선  부</v>
          </cell>
        </row>
        <row r="85">
          <cell r="A85" t="str">
            <v>준설선선장</v>
          </cell>
          <cell r="B85" t="str">
            <v>83</v>
          </cell>
          <cell r="C85" t="str">
            <v>준설선선장</v>
          </cell>
        </row>
        <row r="86">
          <cell r="A86" t="str">
            <v>준설선기관장</v>
          </cell>
          <cell r="B86" t="str">
            <v>84</v>
          </cell>
          <cell r="C86" t="str">
            <v>준설선기관장</v>
          </cell>
        </row>
        <row r="87">
          <cell r="A87" t="str">
            <v>준설선기관사</v>
          </cell>
          <cell r="B87" t="str">
            <v>85</v>
          </cell>
          <cell r="C87" t="str">
            <v>준설선기관사</v>
          </cell>
        </row>
        <row r="88">
          <cell r="A88" t="str">
            <v>준설선운전사</v>
          </cell>
          <cell r="B88" t="str">
            <v>86</v>
          </cell>
          <cell r="C88" t="str">
            <v>준설선운전사</v>
          </cell>
        </row>
        <row r="89">
          <cell r="A89" t="str">
            <v>준설선전기사</v>
          </cell>
          <cell r="B89" t="str">
            <v>87</v>
          </cell>
          <cell r="C89" t="str">
            <v>준설선전기사</v>
          </cell>
        </row>
        <row r="90">
          <cell r="A90" t="str">
            <v>기계설치공</v>
          </cell>
          <cell r="B90" t="str">
            <v>88</v>
          </cell>
          <cell r="C90" t="str">
            <v>기계설치공</v>
          </cell>
        </row>
        <row r="91">
          <cell r="A91" t="str">
            <v>기 계 공</v>
          </cell>
          <cell r="B91" t="str">
            <v>89</v>
          </cell>
          <cell r="C91" t="str">
            <v>기 계 공</v>
          </cell>
        </row>
        <row r="92">
          <cell r="A92" t="str">
            <v>현 도 사</v>
          </cell>
          <cell r="B92" t="str">
            <v>90</v>
          </cell>
          <cell r="C92" t="str">
            <v>현 도 사</v>
          </cell>
        </row>
        <row r="93">
          <cell r="A93" t="str">
            <v>제 도 사</v>
          </cell>
          <cell r="B93" t="str">
            <v>91</v>
          </cell>
          <cell r="C93" t="str">
            <v>제 도 사</v>
          </cell>
        </row>
        <row r="94">
          <cell r="A94" t="str">
            <v>시험관련기사</v>
          </cell>
          <cell r="B94" t="str">
            <v>92</v>
          </cell>
          <cell r="C94" t="str">
            <v>시험관련기사</v>
          </cell>
        </row>
        <row r="95">
          <cell r="A95" t="str">
            <v>시험관련산업기사</v>
          </cell>
          <cell r="B95" t="str">
            <v>93</v>
          </cell>
          <cell r="C95" t="str">
            <v>시험관련산업기사</v>
          </cell>
        </row>
        <row r="96">
          <cell r="A96" t="str">
            <v>시험보조수</v>
          </cell>
          <cell r="B96" t="str">
            <v>94</v>
          </cell>
          <cell r="C96" t="str">
            <v>시험보조수</v>
          </cell>
        </row>
        <row r="97">
          <cell r="A97" t="str">
            <v>유 리 공</v>
          </cell>
          <cell r="B97" t="str">
            <v>95</v>
          </cell>
          <cell r="C97" t="str">
            <v>유 리 공</v>
          </cell>
        </row>
        <row r="98">
          <cell r="A98" t="str">
            <v>함 석 공</v>
          </cell>
          <cell r="B98" t="str">
            <v>96</v>
          </cell>
          <cell r="C98" t="str">
            <v>함 석 공</v>
          </cell>
        </row>
        <row r="99">
          <cell r="A99" t="str">
            <v>용접공(일반)</v>
          </cell>
          <cell r="B99" t="str">
            <v>97</v>
          </cell>
          <cell r="C99" t="str">
            <v>용접공(일반)</v>
          </cell>
        </row>
        <row r="100">
          <cell r="A100" t="str">
            <v>닥 트 공</v>
          </cell>
          <cell r="B100" t="str">
            <v>98</v>
          </cell>
          <cell r="C100" t="str">
            <v>닥 트 공</v>
          </cell>
        </row>
        <row r="101">
          <cell r="A101" t="str">
            <v>할 석 공</v>
          </cell>
          <cell r="B101" t="str">
            <v>99</v>
          </cell>
          <cell r="C101" t="str">
            <v>할 석 공</v>
          </cell>
        </row>
        <row r="102">
          <cell r="A102" t="str">
            <v>제철축로공</v>
          </cell>
          <cell r="B102" t="str">
            <v>100</v>
          </cell>
          <cell r="C102" t="str">
            <v>제철축로공</v>
          </cell>
        </row>
        <row r="103">
          <cell r="A103" t="str">
            <v>지적기사</v>
          </cell>
          <cell r="B103" t="str">
            <v>101</v>
          </cell>
          <cell r="C103" t="str">
            <v>지적기사</v>
          </cell>
        </row>
        <row r="104">
          <cell r="A104" t="str">
            <v>지적산업기사</v>
          </cell>
          <cell r="B104" t="str">
            <v>102</v>
          </cell>
          <cell r="C104" t="str">
            <v>지적산업기사</v>
          </cell>
        </row>
        <row r="105">
          <cell r="A105" t="str">
            <v>지적기능산업기사</v>
          </cell>
          <cell r="B105" t="str">
            <v>103</v>
          </cell>
          <cell r="C105" t="str">
            <v>지적기능산업기사</v>
          </cell>
        </row>
        <row r="106">
          <cell r="A106" t="str">
            <v>지적기능사</v>
          </cell>
          <cell r="B106" t="str">
            <v>104</v>
          </cell>
          <cell r="C106" t="str">
            <v>지적기능사</v>
          </cell>
        </row>
        <row r="107">
          <cell r="A107" t="str">
            <v>H/W 설치사</v>
          </cell>
          <cell r="B107" t="str">
            <v>105</v>
          </cell>
          <cell r="C107" t="str">
            <v>H/W 설치사</v>
          </cell>
        </row>
        <row r="108">
          <cell r="A108" t="str">
            <v>H/W 시험사</v>
          </cell>
          <cell r="B108" t="str">
            <v>106</v>
          </cell>
          <cell r="C108" t="str">
            <v>H/W 시험사</v>
          </cell>
        </row>
        <row r="109">
          <cell r="A109" t="str">
            <v>S/W 시험사</v>
          </cell>
          <cell r="B109" t="str">
            <v>107</v>
          </cell>
          <cell r="C109" t="str">
            <v>S/W 시험사</v>
          </cell>
        </row>
        <row r="110">
          <cell r="A110" t="str">
            <v>CPU 시험사</v>
          </cell>
          <cell r="B110" t="str">
            <v>108</v>
          </cell>
          <cell r="C110" t="str">
            <v>CPU 시험사</v>
          </cell>
        </row>
        <row r="111">
          <cell r="A111" t="str">
            <v>광통신설치사</v>
          </cell>
          <cell r="B111" t="str">
            <v>109</v>
          </cell>
          <cell r="C111" t="str">
            <v>광통신설치사</v>
          </cell>
        </row>
        <row r="112">
          <cell r="A112" t="str">
            <v>광케이블설치사</v>
          </cell>
          <cell r="B112" t="str">
            <v>110</v>
          </cell>
          <cell r="C112" t="str">
            <v>광케이블설치사</v>
          </cell>
        </row>
        <row r="113">
          <cell r="A113" t="str">
            <v>도 편 수</v>
          </cell>
          <cell r="B113" t="str">
            <v>111</v>
          </cell>
          <cell r="C113" t="str">
            <v>도 편 수</v>
          </cell>
        </row>
        <row r="114">
          <cell r="A114" t="str">
            <v>목조각공</v>
          </cell>
          <cell r="B114" t="str">
            <v>112</v>
          </cell>
          <cell r="C114" t="str">
            <v>목조각공</v>
          </cell>
        </row>
        <row r="115">
          <cell r="A115" t="str">
            <v>한식목공</v>
          </cell>
          <cell r="B115" t="str">
            <v>113</v>
          </cell>
          <cell r="C115" t="str">
            <v>한식목공</v>
          </cell>
        </row>
        <row r="116">
          <cell r="A116" t="str">
            <v>한식목공조공</v>
          </cell>
          <cell r="B116" t="str">
            <v>114</v>
          </cell>
          <cell r="C116" t="str">
            <v>한식목공조공</v>
          </cell>
        </row>
        <row r="117">
          <cell r="A117" t="str">
            <v>드잡이공</v>
          </cell>
          <cell r="B117" t="str">
            <v>115</v>
          </cell>
          <cell r="C117" t="str">
            <v>드잡이공</v>
          </cell>
        </row>
        <row r="118">
          <cell r="A118" t="str">
            <v>한식와공</v>
          </cell>
          <cell r="B118" t="str">
            <v>116</v>
          </cell>
          <cell r="C118" t="str">
            <v>한식와공</v>
          </cell>
        </row>
        <row r="119">
          <cell r="A119" t="str">
            <v>한식와공조공</v>
          </cell>
          <cell r="B119" t="str">
            <v>117</v>
          </cell>
          <cell r="C119" t="str">
            <v>한식와공조공</v>
          </cell>
        </row>
        <row r="120">
          <cell r="A120" t="str">
            <v>석조각공</v>
          </cell>
          <cell r="B120" t="str">
            <v>118</v>
          </cell>
          <cell r="C120" t="str">
            <v>석조각공</v>
          </cell>
        </row>
        <row r="121">
          <cell r="A121" t="str">
            <v>특수화공</v>
          </cell>
          <cell r="B121" t="str">
            <v>119</v>
          </cell>
          <cell r="C121" t="str">
            <v>특수화공</v>
          </cell>
        </row>
        <row r="122">
          <cell r="A122" t="str">
            <v>화  공</v>
          </cell>
          <cell r="B122" t="str">
            <v>120</v>
          </cell>
          <cell r="C122" t="str">
            <v>화  공</v>
          </cell>
        </row>
        <row r="123">
          <cell r="A123" t="str">
            <v>한식미장공</v>
          </cell>
          <cell r="B123" t="str">
            <v>121</v>
          </cell>
          <cell r="C123" t="str">
            <v>한식미장공</v>
          </cell>
        </row>
        <row r="124">
          <cell r="A124" t="str">
            <v>원자력배관공</v>
          </cell>
          <cell r="B124" t="str">
            <v>122</v>
          </cell>
          <cell r="C124" t="str">
            <v>원자력배관공</v>
          </cell>
        </row>
        <row r="125">
          <cell r="A125" t="str">
            <v>원자력용접공</v>
          </cell>
          <cell r="B125" t="str">
            <v>123</v>
          </cell>
          <cell r="C125" t="str">
            <v>원자력용접공</v>
          </cell>
        </row>
        <row r="126">
          <cell r="A126" t="str">
            <v>원자력기계설치공</v>
          </cell>
          <cell r="B126" t="str">
            <v>124</v>
          </cell>
          <cell r="C126" t="str">
            <v>원자력기계설치공</v>
          </cell>
        </row>
        <row r="127">
          <cell r="A127" t="str">
            <v>원자력덕트공</v>
          </cell>
          <cell r="B127" t="str">
            <v>125</v>
          </cell>
          <cell r="C127" t="str">
            <v>원자력덕트공</v>
          </cell>
        </row>
        <row r="128">
          <cell r="A128" t="str">
            <v>원자력제관공</v>
          </cell>
          <cell r="B128" t="str">
            <v>126</v>
          </cell>
          <cell r="C128" t="str">
            <v>원자력제관공</v>
          </cell>
        </row>
        <row r="129">
          <cell r="A129" t="str">
            <v>원자력케이블전공</v>
          </cell>
          <cell r="B129" t="str">
            <v>127</v>
          </cell>
          <cell r="C129" t="str">
            <v>원자력케이블전공</v>
          </cell>
        </row>
        <row r="130">
          <cell r="A130" t="str">
            <v>원자력계장공</v>
          </cell>
          <cell r="B130" t="str">
            <v>128</v>
          </cell>
          <cell r="C130" t="str">
            <v>원자력계장공</v>
          </cell>
        </row>
        <row r="131">
          <cell r="A131" t="str">
            <v>원자력기술자</v>
          </cell>
          <cell r="B131" t="str">
            <v>129</v>
          </cell>
          <cell r="C131" t="str">
            <v>원자력기술자</v>
          </cell>
        </row>
        <row r="132">
          <cell r="A132" t="str">
            <v>중급원자력기술자</v>
          </cell>
          <cell r="B132" t="str">
            <v>130</v>
          </cell>
          <cell r="C132" t="str">
            <v>중급원자력기술자</v>
          </cell>
        </row>
        <row r="133">
          <cell r="A133" t="str">
            <v>상급원자력기술자</v>
          </cell>
          <cell r="B133" t="str">
            <v>131</v>
          </cell>
          <cell r="C133" t="str">
            <v>상급원자력기술자</v>
          </cell>
        </row>
        <row r="134">
          <cell r="A134" t="str">
            <v>원자력품질관리사</v>
          </cell>
          <cell r="B134" t="str">
            <v>132</v>
          </cell>
          <cell r="C134" t="str">
            <v>원자력품질관리사</v>
          </cell>
        </row>
        <row r="135">
          <cell r="A135" t="str">
            <v>원자력특별인부</v>
          </cell>
          <cell r="B135" t="str">
            <v>133</v>
          </cell>
          <cell r="C135" t="str">
            <v>원자력특별인부</v>
          </cell>
        </row>
        <row r="136">
          <cell r="A136" t="str">
            <v>원자력보온공</v>
          </cell>
          <cell r="B136" t="str">
            <v>134</v>
          </cell>
          <cell r="C136" t="str">
            <v>원자력보온공</v>
          </cell>
        </row>
        <row r="137">
          <cell r="A137" t="str">
            <v>원자력플랜트전공</v>
          </cell>
          <cell r="B137" t="str">
            <v>135</v>
          </cell>
          <cell r="C137" t="str">
            <v>원자력플랜트전공</v>
          </cell>
        </row>
        <row r="138">
          <cell r="A138" t="str">
            <v>고급원자력비파괴시험공</v>
          </cell>
          <cell r="B138" t="str">
            <v>136</v>
          </cell>
          <cell r="C138" t="str">
            <v>고급원자력비파괴시험공</v>
          </cell>
        </row>
        <row r="139">
          <cell r="A139" t="str">
            <v>특급원자력비파괴시험공</v>
          </cell>
          <cell r="B139" t="str">
            <v>137</v>
          </cell>
          <cell r="C139" t="str">
            <v>특급원자력비파괴시험공</v>
          </cell>
        </row>
        <row r="140">
          <cell r="A140" t="str">
            <v>통신관련기사</v>
          </cell>
          <cell r="B140" t="str">
            <v>138</v>
          </cell>
          <cell r="C140" t="str">
            <v>통신관련기사</v>
          </cell>
        </row>
        <row r="141">
          <cell r="A141" t="str">
            <v>통신관련산업기사</v>
          </cell>
          <cell r="B141" t="str">
            <v>139</v>
          </cell>
          <cell r="C141" t="str">
            <v>통신관련산업기사</v>
          </cell>
        </row>
        <row r="142">
          <cell r="A142" t="str">
            <v>통신관련기능사</v>
          </cell>
          <cell r="B142" t="str">
            <v>140</v>
          </cell>
          <cell r="C142" t="str">
            <v>통신관련기능사</v>
          </cell>
        </row>
        <row r="143">
          <cell r="A143" t="str">
            <v>노 즐 공</v>
          </cell>
          <cell r="B143" t="str">
            <v>141</v>
          </cell>
          <cell r="C143" t="str">
            <v>노 즐 공</v>
          </cell>
        </row>
        <row r="144">
          <cell r="A144" t="str">
            <v>코 킹 공</v>
          </cell>
          <cell r="B144" t="str">
            <v>142</v>
          </cell>
          <cell r="C144" t="str">
            <v>코 킹 공</v>
          </cell>
        </row>
        <row r="145">
          <cell r="A145" t="str">
            <v>전기공사기사</v>
          </cell>
          <cell r="B145" t="str">
            <v>143</v>
          </cell>
          <cell r="C145" t="str">
            <v>전기공사기사</v>
          </cell>
        </row>
        <row r="146">
          <cell r="A146" t="str">
            <v>전기공사산업기사</v>
          </cell>
          <cell r="B146" t="str">
            <v>144</v>
          </cell>
          <cell r="C146" t="str">
            <v>전기공사산업기사</v>
          </cell>
        </row>
        <row r="147">
          <cell r="A147" t="str">
            <v>변전전공</v>
          </cell>
          <cell r="B147" t="str">
            <v>145</v>
          </cell>
          <cell r="C147" t="str">
            <v>변전전공</v>
          </cell>
        </row>
        <row r="148">
          <cell r="A148">
            <v>0</v>
          </cell>
          <cell r="C148">
            <v>0</v>
          </cell>
        </row>
        <row r="149">
          <cell r="A149" t="str">
            <v>강제 전선관 ( 매입 )STEEL 16C</v>
          </cell>
          <cell r="B149" t="str">
            <v>1</v>
          </cell>
          <cell r="C149" t="str">
            <v>강제 전선관 ( 매입 )</v>
          </cell>
          <cell r="D149" t="str">
            <v>STEEL 16C</v>
          </cell>
          <cell r="E149" t="str">
            <v>M</v>
          </cell>
          <cell r="F149">
            <v>1719</v>
          </cell>
          <cell r="G149">
            <v>1719</v>
          </cell>
          <cell r="H149">
            <v>100</v>
          </cell>
        </row>
        <row r="150">
          <cell r="A150" t="str">
            <v>강제 전선관 ( 매입 )STEEL 22C</v>
          </cell>
          <cell r="B150" t="str">
            <v>2</v>
          </cell>
          <cell r="C150" t="str">
            <v>강제 전선관 ( 매입 )</v>
          </cell>
          <cell r="D150" t="str">
            <v>STEEL 22C</v>
          </cell>
          <cell r="E150" t="str">
            <v>M</v>
          </cell>
          <cell r="F150">
            <v>2189</v>
          </cell>
          <cell r="G150">
            <v>2189</v>
          </cell>
          <cell r="H150">
            <v>100</v>
          </cell>
        </row>
        <row r="151">
          <cell r="A151" t="str">
            <v>강제 전선관 ( 매입 )STEEL 28C</v>
          </cell>
          <cell r="B151" t="str">
            <v>3</v>
          </cell>
          <cell r="C151" t="str">
            <v>강제 전선관 ( 매입 )</v>
          </cell>
          <cell r="D151" t="str">
            <v>STEEL 28C</v>
          </cell>
          <cell r="E151" t="str">
            <v>M</v>
          </cell>
          <cell r="F151">
            <v>2848</v>
          </cell>
          <cell r="G151">
            <v>2848</v>
          </cell>
          <cell r="H151">
            <v>100</v>
          </cell>
        </row>
        <row r="152">
          <cell r="A152" t="str">
            <v>강제 전선관 ( 노출 )STEEL 16C</v>
          </cell>
          <cell r="B152" t="str">
            <v>4</v>
          </cell>
          <cell r="C152" t="str">
            <v>강제 전선관 ( 노출 )</v>
          </cell>
          <cell r="D152" t="str">
            <v>STEEL 16C</v>
          </cell>
          <cell r="E152" t="str">
            <v>M</v>
          </cell>
          <cell r="F152">
            <v>1719</v>
          </cell>
          <cell r="G152">
            <v>1719</v>
          </cell>
          <cell r="H152">
            <v>100</v>
          </cell>
        </row>
        <row r="153">
          <cell r="A153" t="str">
            <v>강제 전선관 ( 노출 )STEEL 22C</v>
          </cell>
          <cell r="B153" t="str">
            <v>5</v>
          </cell>
          <cell r="C153" t="str">
            <v>강제 전선관 ( 노출 )</v>
          </cell>
          <cell r="D153" t="str">
            <v>STEEL 22C</v>
          </cell>
          <cell r="E153" t="str">
            <v>M</v>
          </cell>
          <cell r="F153">
            <v>2189</v>
          </cell>
          <cell r="G153">
            <v>2189</v>
          </cell>
          <cell r="H153">
            <v>100</v>
          </cell>
        </row>
        <row r="154">
          <cell r="A154" t="str">
            <v>강제 전선관 ( 노출 )STEEL 28C</v>
          </cell>
          <cell r="B154" t="str">
            <v>6</v>
          </cell>
          <cell r="C154" t="str">
            <v>강제 전선관 ( 노출 )</v>
          </cell>
          <cell r="D154" t="str">
            <v>STEEL 28C</v>
          </cell>
          <cell r="E154" t="str">
            <v>M</v>
          </cell>
          <cell r="F154">
            <v>2848</v>
          </cell>
          <cell r="G154">
            <v>2848</v>
          </cell>
          <cell r="H154">
            <v>100</v>
          </cell>
        </row>
        <row r="155">
          <cell r="A155" t="str">
            <v>강제 전선관 ( 노출 )STEEL 36C</v>
          </cell>
          <cell r="B155" t="str">
            <v>7</v>
          </cell>
          <cell r="C155" t="str">
            <v>강제 전선관 ( 노출 )</v>
          </cell>
          <cell r="D155" t="str">
            <v>STEEL 36C</v>
          </cell>
          <cell r="E155" t="str">
            <v>M</v>
          </cell>
          <cell r="F155">
            <v>3478</v>
          </cell>
          <cell r="G155">
            <v>3478</v>
          </cell>
          <cell r="H155">
            <v>100</v>
          </cell>
        </row>
        <row r="156">
          <cell r="A156" t="str">
            <v>제1종 가요전선관고장력 비방수 16C</v>
          </cell>
          <cell r="B156" t="str">
            <v>8</v>
          </cell>
          <cell r="C156" t="str">
            <v>제1종 가요전선관</v>
          </cell>
          <cell r="D156" t="str">
            <v>고장력 비방수 16C</v>
          </cell>
          <cell r="E156" t="str">
            <v>M</v>
          </cell>
          <cell r="F156">
            <v>480</v>
          </cell>
          <cell r="G156">
            <v>480</v>
          </cell>
          <cell r="H156">
            <v>100</v>
          </cell>
        </row>
        <row r="157">
          <cell r="A157" t="str">
            <v>가요전선관 콘넥터비방수 16C</v>
          </cell>
          <cell r="B157" t="str">
            <v>9</v>
          </cell>
          <cell r="C157" t="str">
            <v>가요전선관 콘넥터</v>
          </cell>
          <cell r="D157" t="str">
            <v>비방수 16C</v>
          </cell>
          <cell r="E157" t="str">
            <v>EA</v>
          </cell>
          <cell r="F157">
            <v>420</v>
          </cell>
          <cell r="G157">
            <v>420</v>
          </cell>
          <cell r="H157">
            <v>100</v>
          </cell>
        </row>
        <row r="158">
          <cell r="A158" t="str">
            <v>600V 트레이용 난연전력케이블600V F-CV 5.5㎟ 3C</v>
          </cell>
          <cell r="B158" t="str">
            <v>10</v>
          </cell>
          <cell r="C158" t="str">
            <v>600V 트레이용 난연전력케이블</v>
          </cell>
          <cell r="D158" t="str">
            <v>600V F-CV 5.5㎟ 3C</v>
          </cell>
          <cell r="E158" t="str">
            <v>M</v>
          </cell>
          <cell r="F158">
            <v>1879</v>
          </cell>
          <cell r="G158">
            <v>1879</v>
          </cell>
          <cell r="H158">
            <v>100</v>
          </cell>
        </row>
        <row r="159">
          <cell r="A159" t="str">
            <v>600V 트레이용 난연전력케이블600V F-CV 8 ㎟ 4C</v>
          </cell>
          <cell r="B159" t="str">
            <v>11</v>
          </cell>
          <cell r="C159" t="str">
            <v>600V 트레이용 난연전력케이블</v>
          </cell>
          <cell r="D159" t="str">
            <v>600V F-CV 8 ㎟ 4C</v>
          </cell>
          <cell r="E159" t="str">
            <v>M</v>
          </cell>
          <cell r="F159">
            <v>3043</v>
          </cell>
          <cell r="G159">
            <v>3043</v>
          </cell>
          <cell r="H159">
            <v>100</v>
          </cell>
        </row>
        <row r="160">
          <cell r="A160" t="str">
            <v>600V 2종 비닐절연전선600V HIV 3.5㎟</v>
          </cell>
          <cell r="B160" t="str">
            <v>12</v>
          </cell>
          <cell r="C160" t="str">
            <v>600V 2종 비닐절연전선</v>
          </cell>
          <cell r="D160" t="str">
            <v>600V HIV 3.5㎟</v>
          </cell>
          <cell r="E160" t="str">
            <v>M</v>
          </cell>
          <cell r="F160">
            <v>226</v>
          </cell>
          <cell r="G160">
            <v>226</v>
          </cell>
          <cell r="H160">
            <v>100</v>
          </cell>
        </row>
        <row r="161">
          <cell r="A161" t="str">
            <v>600V 2종 비닐절연전선600V HIV 1.2㎜</v>
          </cell>
          <cell r="B161" t="str">
            <v>13</v>
          </cell>
          <cell r="C161" t="str">
            <v>600V 2종 비닐절연전선</v>
          </cell>
          <cell r="D161" t="str">
            <v>600V HIV 1.2㎜</v>
          </cell>
          <cell r="E161" t="str">
            <v>M</v>
          </cell>
          <cell r="F161">
            <v>82</v>
          </cell>
          <cell r="G161">
            <v>82</v>
          </cell>
          <cell r="H161">
            <v>100</v>
          </cell>
        </row>
        <row r="162">
          <cell r="A162" t="str">
            <v>600V 2종 비닐절연전선600V HIV 2.0㎜</v>
          </cell>
          <cell r="B162" t="str">
            <v>14</v>
          </cell>
          <cell r="C162" t="str">
            <v>600V 2종 비닐절연전선</v>
          </cell>
          <cell r="D162" t="str">
            <v>600V HIV 2.0㎜</v>
          </cell>
          <cell r="E162" t="str">
            <v>M</v>
          </cell>
          <cell r="F162">
            <v>175</v>
          </cell>
          <cell r="G162">
            <v>175</v>
          </cell>
          <cell r="H162">
            <v>100</v>
          </cell>
        </row>
        <row r="163">
          <cell r="A163" t="str">
            <v>600V 2종 비닐절연전선600V HIV 5.5㎜</v>
          </cell>
          <cell r="B163" t="str">
            <v>15</v>
          </cell>
          <cell r="C163" t="str">
            <v>600V 2종 비닐절연전선</v>
          </cell>
          <cell r="D163" t="str">
            <v>600V HIV 5.5㎜</v>
          </cell>
          <cell r="E163" t="str">
            <v>M</v>
          </cell>
          <cell r="F163">
            <v>337</v>
          </cell>
          <cell r="G163">
            <v>337</v>
          </cell>
          <cell r="H163">
            <v>100</v>
          </cell>
        </row>
        <row r="164">
          <cell r="A164" t="str">
            <v>접지용 비닐절연 전선GV 2.0㎜</v>
          </cell>
          <cell r="B164" t="str">
            <v>16</v>
          </cell>
          <cell r="C164" t="str">
            <v>접지용 비닐절연 전선</v>
          </cell>
          <cell r="D164" t="str">
            <v>GV 2.0㎜</v>
          </cell>
          <cell r="E164" t="str">
            <v>M</v>
          </cell>
          <cell r="F164">
            <v>232</v>
          </cell>
          <cell r="G164">
            <v>232</v>
          </cell>
          <cell r="H164">
            <v>100</v>
          </cell>
        </row>
        <row r="165">
          <cell r="A165" t="str">
            <v>접지용 비닐절연 전선GV 5.5㎜</v>
          </cell>
          <cell r="B165" t="str">
            <v>17</v>
          </cell>
          <cell r="C165" t="str">
            <v>접지용 비닐절연 전선</v>
          </cell>
          <cell r="D165" t="str">
            <v>GV 5.5㎜</v>
          </cell>
          <cell r="E165" t="str">
            <v>M</v>
          </cell>
          <cell r="F165">
            <v>437</v>
          </cell>
          <cell r="G165">
            <v>437</v>
          </cell>
          <cell r="H165">
            <v>100</v>
          </cell>
        </row>
        <row r="166">
          <cell r="A166" t="str">
            <v>스위치 박스SW 1G 54㎜</v>
          </cell>
          <cell r="B166" t="str">
            <v>18</v>
          </cell>
          <cell r="C166" t="str">
            <v>스위치 박스</v>
          </cell>
          <cell r="D166" t="str">
            <v>SW 1G 54㎜</v>
          </cell>
          <cell r="E166" t="str">
            <v>EA</v>
          </cell>
          <cell r="F166">
            <v>668</v>
          </cell>
          <cell r="G166">
            <v>668</v>
          </cell>
          <cell r="H166">
            <v>100</v>
          </cell>
        </row>
        <row r="167">
          <cell r="A167" t="str">
            <v>스위치 박스SW 2G 54㎜</v>
          </cell>
          <cell r="B167" t="str">
            <v>19</v>
          </cell>
          <cell r="C167" t="str">
            <v>스위치 박스</v>
          </cell>
          <cell r="D167" t="str">
            <v>SW 2G 54㎜</v>
          </cell>
          <cell r="E167" t="str">
            <v>EA</v>
          </cell>
          <cell r="F167">
            <v>701</v>
          </cell>
          <cell r="G167">
            <v>701</v>
          </cell>
          <cell r="H167">
            <v>100</v>
          </cell>
        </row>
        <row r="168">
          <cell r="A168" t="str">
            <v>JOINT BOXJOINT BOX</v>
          </cell>
          <cell r="B168" t="str">
            <v>20</v>
          </cell>
          <cell r="C168" t="str">
            <v>JOINT BOX</v>
          </cell>
          <cell r="D168" t="str">
            <v>JOINT BOX</v>
          </cell>
          <cell r="E168" t="str">
            <v>EA</v>
          </cell>
          <cell r="F168">
            <v>832</v>
          </cell>
          <cell r="G168">
            <v>832</v>
          </cell>
          <cell r="H168">
            <v>100</v>
          </cell>
        </row>
        <row r="169">
          <cell r="A169" t="str">
            <v>아우트레트 박스8각 54㎜</v>
          </cell>
          <cell r="B169" t="str">
            <v>21</v>
          </cell>
          <cell r="C169" t="str">
            <v>아우트레트 박스</v>
          </cell>
          <cell r="D169" t="str">
            <v>8각 54㎜</v>
          </cell>
          <cell r="E169" t="str">
            <v>EA</v>
          </cell>
          <cell r="F169">
            <v>714</v>
          </cell>
          <cell r="G169">
            <v>714</v>
          </cell>
          <cell r="H169">
            <v>100</v>
          </cell>
        </row>
        <row r="170">
          <cell r="A170" t="str">
            <v>아우트레트 박스4각 54㎜</v>
          </cell>
          <cell r="B170" t="str">
            <v>22</v>
          </cell>
          <cell r="C170" t="str">
            <v>아우트레트 박스</v>
          </cell>
          <cell r="D170" t="str">
            <v>4각 54㎜</v>
          </cell>
          <cell r="E170" t="str">
            <v>EA</v>
          </cell>
          <cell r="F170">
            <v>832</v>
          </cell>
          <cell r="G170">
            <v>832</v>
          </cell>
          <cell r="H170">
            <v>100</v>
          </cell>
        </row>
        <row r="171">
          <cell r="A171" t="str">
            <v>BOX COVER평카바 8각</v>
          </cell>
          <cell r="B171" t="str">
            <v>23</v>
          </cell>
          <cell r="C171" t="str">
            <v>BOX COVER</v>
          </cell>
          <cell r="D171" t="str">
            <v>평카바 8각</v>
          </cell>
          <cell r="E171" t="str">
            <v>EA</v>
          </cell>
          <cell r="F171">
            <v>238</v>
          </cell>
          <cell r="G171">
            <v>238</v>
          </cell>
          <cell r="H171">
            <v>100</v>
          </cell>
        </row>
        <row r="172">
          <cell r="A172" t="str">
            <v>BOX COVER평카바 4각</v>
          </cell>
          <cell r="B172" t="str">
            <v>24</v>
          </cell>
          <cell r="C172" t="str">
            <v>BOX COVER</v>
          </cell>
          <cell r="D172" t="str">
            <v>평카바 4각</v>
          </cell>
          <cell r="E172" t="str">
            <v>EA</v>
          </cell>
          <cell r="F172">
            <v>238</v>
          </cell>
          <cell r="G172">
            <v>238</v>
          </cell>
          <cell r="H172">
            <v>100</v>
          </cell>
        </row>
        <row r="173">
          <cell r="A173" t="str">
            <v>WIRE CONNECTOR R-TYPE (중)</v>
          </cell>
          <cell r="B173" t="str">
            <v>25</v>
          </cell>
          <cell r="C173" t="str">
            <v xml:space="preserve">WIRE CONNECTOR </v>
          </cell>
          <cell r="D173" t="str">
            <v>R-TYPE (중)</v>
          </cell>
          <cell r="E173" t="str">
            <v>EA</v>
          </cell>
          <cell r="F173">
            <v>218</v>
          </cell>
          <cell r="G173">
            <v>218</v>
          </cell>
          <cell r="H173">
            <v>100</v>
          </cell>
        </row>
        <row r="174">
          <cell r="A174" t="str">
            <v>조명기구TYPE "A"</v>
          </cell>
          <cell r="B174" t="str">
            <v>26</v>
          </cell>
          <cell r="C174" t="str">
            <v>조명기구</v>
          </cell>
          <cell r="D174" t="str">
            <v>TYPE "A"</v>
          </cell>
          <cell r="E174" t="str">
            <v>SET</v>
          </cell>
          <cell r="F174">
            <v>26000</v>
          </cell>
          <cell r="G174">
            <v>26000</v>
          </cell>
          <cell r="H174">
            <v>100</v>
          </cell>
        </row>
        <row r="175">
          <cell r="A175" t="str">
            <v>조명기구TYPE "B"</v>
          </cell>
          <cell r="B175" t="str">
            <v>27</v>
          </cell>
          <cell r="C175" t="str">
            <v>조명기구</v>
          </cell>
          <cell r="D175" t="str">
            <v>TYPE "B"</v>
          </cell>
          <cell r="E175" t="str">
            <v>SET</v>
          </cell>
          <cell r="F175">
            <v>18000</v>
          </cell>
          <cell r="G175">
            <v>18000</v>
          </cell>
          <cell r="H175">
            <v>100</v>
          </cell>
        </row>
        <row r="176">
          <cell r="A176" t="str">
            <v>조명기구TYPE "C"</v>
          </cell>
          <cell r="B176" t="str">
            <v>28</v>
          </cell>
          <cell r="C176" t="str">
            <v>조명기구</v>
          </cell>
          <cell r="D176" t="str">
            <v>TYPE "C"</v>
          </cell>
          <cell r="E176" t="str">
            <v>SET</v>
          </cell>
          <cell r="F176">
            <v>24000</v>
          </cell>
          <cell r="G176">
            <v>24000</v>
          </cell>
          <cell r="H176">
            <v>100</v>
          </cell>
        </row>
        <row r="177">
          <cell r="A177" t="str">
            <v>조명기구TYPE "D"</v>
          </cell>
          <cell r="B177" t="str">
            <v>29</v>
          </cell>
          <cell r="C177" t="str">
            <v>조명기구</v>
          </cell>
          <cell r="D177" t="str">
            <v>TYPE "D"</v>
          </cell>
          <cell r="E177" t="str">
            <v>SET</v>
          </cell>
          <cell r="F177">
            <v>20000</v>
          </cell>
          <cell r="G177">
            <v>20000</v>
          </cell>
          <cell r="H177">
            <v>100</v>
          </cell>
        </row>
        <row r="178">
          <cell r="A178" t="str">
            <v>매입 스위치 (WIDE)1로1구  (250V 15A)</v>
          </cell>
          <cell r="B178" t="str">
            <v>30</v>
          </cell>
          <cell r="C178" t="str">
            <v>매입 스위치 (WIDE)</v>
          </cell>
          <cell r="D178" t="str">
            <v>1로1구  (250V 15A)</v>
          </cell>
          <cell r="E178" t="str">
            <v>SET</v>
          </cell>
          <cell r="F178">
            <v>1950</v>
          </cell>
          <cell r="G178">
            <v>1950</v>
          </cell>
          <cell r="H178">
            <v>100</v>
          </cell>
        </row>
        <row r="179">
          <cell r="A179" t="str">
            <v>매입 스위치 (WIDE)1로2구  (250V 15A)</v>
          </cell>
          <cell r="B179" t="str">
            <v>31</v>
          </cell>
          <cell r="C179" t="str">
            <v>매입 스위치 (WIDE)</v>
          </cell>
          <cell r="D179" t="str">
            <v>1로2구  (250V 15A)</v>
          </cell>
          <cell r="E179" t="str">
            <v>SET</v>
          </cell>
          <cell r="F179">
            <v>2930</v>
          </cell>
          <cell r="G179">
            <v>2930</v>
          </cell>
          <cell r="H179">
            <v>100</v>
          </cell>
        </row>
        <row r="180">
          <cell r="A180" t="str">
            <v>매입 스위치 (WIDE)1로3구  (250V 15A)</v>
          </cell>
          <cell r="B180" t="str">
            <v>32</v>
          </cell>
          <cell r="C180" t="str">
            <v>매입 스위치 (WIDE)</v>
          </cell>
          <cell r="D180" t="str">
            <v>1로3구  (250V 15A)</v>
          </cell>
          <cell r="E180" t="str">
            <v>SET</v>
          </cell>
          <cell r="F180">
            <v>4000</v>
          </cell>
          <cell r="G180">
            <v>4000</v>
          </cell>
          <cell r="H180">
            <v>100</v>
          </cell>
        </row>
        <row r="181">
          <cell r="A181" t="str">
            <v>매입 스위치 (WIDE)1로4구  (250V 15A)</v>
          </cell>
          <cell r="B181" t="str">
            <v>33</v>
          </cell>
          <cell r="C181" t="str">
            <v>매입 스위치 (WIDE)</v>
          </cell>
          <cell r="D181" t="str">
            <v>1로4구  (250V 15A)</v>
          </cell>
          <cell r="E181" t="str">
            <v>SET</v>
          </cell>
          <cell r="F181">
            <v>5860</v>
          </cell>
          <cell r="G181">
            <v>5860</v>
          </cell>
          <cell r="H181">
            <v>100</v>
          </cell>
        </row>
        <row r="182">
          <cell r="A182" t="str">
            <v>자동점멸 스위치W-500A DC24</v>
          </cell>
          <cell r="B182" t="str">
            <v>34</v>
          </cell>
          <cell r="C182" t="str">
            <v>자동점멸 스위치</v>
          </cell>
          <cell r="D182" t="str">
            <v>W-500A DC24</v>
          </cell>
          <cell r="E182" t="str">
            <v>EA</v>
          </cell>
          <cell r="F182">
            <v>150000</v>
          </cell>
          <cell r="G182">
            <v>150000</v>
          </cell>
          <cell r="H182">
            <v>100</v>
          </cell>
        </row>
        <row r="183">
          <cell r="A183" t="str">
            <v>CEILING SPEAKER3W(AL원형)</v>
          </cell>
          <cell r="B183" t="str">
            <v>35</v>
          </cell>
          <cell r="C183" t="str">
            <v>CEILING SPEAKER</v>
          </cell>
          <cell r="D183" t="str">
            <v>3W(AL원형)</v>
          </cell>
          <cell r="E183" t="str">
            <v>EA</v>
          </cell>
          <cell r="F183">
            <v>22000</v>
          </cell>
          <cell r="G183">
            <v>22000</v>
          </cell>
          <cell r="H183">
            <v>100</v>
          </cell>
        </row>
        <row r="184">
          <cell r="A184" t="str">
            <v>감 지 기연기식(이온화식)</v>
          </cell>
          <cell r="B184" t="str">
            <v>36</v>
          </cell>
          <cell r="C184" t="str">
            <v>감 지 기</v>
          </cell>
          <cell r="D184" t="str">
            <v>연기식(이온화식)</v>
          </cell>
          <cell r="E184" t="str">
            <v>EA</v>
          </cell>
          <cell r="F184">
            <v>30000</v>
          </cell>
          <cell r="G184">
            <v>30000</v>
          </cell>
          <cell r="H184">
            <v>100</v>
          </cell>
        </row>
        <row r="185">
          <cell r="A185" t="str">
            <v>WALL SUPPORT                W100</v>
          </cell>
          <cell r="B185" t="str">
            <v>37</v>
          </cell>
          <cell r="C185" t="str">
            <v xml:space="preserve">WALL SUPPORT                </v>
          </cell>
          <cell r="D185" t="str">
            <v>W100</v>
          </cell>
          <cell r="E185" t="str">
            <v>개소</v>
          </cell>
          <cell r="F185">
            <v>920</v>
          </cell>
          <cell r="G185">
            <v>920</v>
          </cell>
          <cell r="H185">
            <v>100</v>
          </cell>
        </row>
        <row r="186">
          <cell r="A186" t="str">
            <v>콘센트방우형 접지 1구</v>
          </cell>
          <cell r="B186" t="str">
            <v>38</v>
          </cell>
          <cell r="C186" t="str">
            <v>콘센트</v>
          </cell>
          <cell r="D186" t="str">
            <v>방우형 접지 1구</v>
          </cell>
          <cell r="E186" t="str">
            <v>EA</v>
          </cell>
          <cell r="F186">
            <v>2516</v>
          </cell>
          <cell r="G186">
            <v>2516</v>
          </cell>
          <cell r="H186">
            <v>100</v>
          </cell>
        </row>
        <row r="187">
          <cell r="A187" t="str">
            <v>콘센트방우형 접지 2구</v>
          </cell>
          <cell r="B187" t="str">
            <v>39</v>
          </cell>
          <cell r="C187" t="str">
            <v>콘센트</v>
          </cell>
          <cell r="D187" t="str">
            <v>방우형 접지 2구</v>
          </cell>
          <cell r="E187" t="str">
            <v>EA</v>
          </cell>
          <cell r="F187">
            <v>2920</v>
          </cell>
          <cell r="G187">
            <v>2920</v>
          </cell>
          <cell r="H187">
            <v>100</v>
          </cell>
        </row>
        <row r="188">
          <cell r="A188" t="str">
            <v>배관용 홈파기16㎜ 이하용</v>
          </cell>
          <cell r="B188" t="str">
            <v>40</v>
          </cell>
          <cell r="C188" t="str">
            <v>배관용 홈파기</v>
          </cell>
          <cell r="D188" t="str">
            <v>16㎜ 이하용</v>
          </cell>
          <cell r="E188" t="str">
            <v>EA</v>
          </cell>
        </row>
        <row r="189">
          <cell r="A189" t="str">
            <v>배관용 홈파기22㎜ 이하용</v>
          </cell>
          <cell r="B189" t="str">
            <v>41</v>
          </cell>
          <cell r="C189" t="str">
            <v>배관용 홈파기</v>
          </cell>
          <cell r="D189" t="str">
            <v>22㎜ 이하용</v>
          </cell>
          <cell r="E189" t="str">
            <v>EA</v>
          </cell>
        </row>
        <row r="190">
          <cell r="A190" t="str">
            <v>배관용 홈파기28㎜ 이하용</v>
          </cell>
          <cell r="B190" t="str">
            <v>42</v>
          </cell>
          <cell r="C190" t="str">
            <v>배관용 홈파기</v>
          </cell>
          <cell r="D190" t="str">
            <v>28㎜ 이하용</v>
          </cell>
          <cell r="E190" t="str">
            <v>EA</v>
          </cell>
        </row>
        <row r="191">
          <cell r="A191" t="str">
            <v>배관용 홈파기36㎜ 이하용</v>
          </cell>
          <cell r="B191" t="str">
            <v>43</v>
          </cell>
          <cell r="C191" t="str">
            <v>배관용 홈파기</v>
          </cell>
          <cell r="D191" t="str">
            <v>36㎜ 이하용</v>
          </cell>
          <cell r="E191" t="str">
            <v>EA</v>
          </cell>
        </row>
        <row r="192">
          <cell r="A192" t="str">
            <v>AL 덕트w:50 x H:35 ㎜</v>
          </cell>
          <cell r="B192" t="str">
            <v>49</v>
          </cell>
          <cell r="C192" t="str">
            <v>AL 덕트</v>
          </cell>
          <cell r="D192" t="str">
            <v>w:50 x H:35 ㎜</v>
          </cell>
          <cell r="E192" t="str">
            <v>M</v>
          </cell>
          <cell r="F192">
            <v>5000</v>
          </cell>
          <cell r="G192">
            <v>5000</v>
          </cell>
          <cell r="H192">
            <v>100</v>
          </cell>
        </row>
        <row r="193">
          <cell r="A193" t="str">
            <v>AL 덕트 엘보50㎜ ㄱ,L,T형</v>
          </cell>
          <cell r="B193" t="str">
            <v>50</v>
          </cell>
          <cell r="C193" t="str">
            <v>AL 덕트 엘보</v>
          </cell>
          <cell r="D193" t="str">
            <v>50㎜ ㄱ,L,T형</v>
          </cell>
          <cell r="E193" t="str">
            <v>EA</v>
          </cell>
          <cell r="F193">
            <v>5000</v>
          </cell>
          <cell r="G193">
            <v>5000</v>
          </cell>
          <cell r="H193">
            <v>100</v>
          </cell>
        </row>
      </sheetData>
      <sheetData sheetId="4"/>
      <sheetData sheetId="5" refreshError="1"/>
    </sheetDataSet>
  </externalBook>
</externalLink>
</file>

<file path=xl/externalLinks/externalLink22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원가계산서구조조정"/>
      <sheetName val="원가계산서"/>
      <sheetName val="공사비내역서"/>
      <sheetName val="내역서표지1"/>
      <sheetName val="내역서표지2"/>
      <sheetName val="설계변경원가계산서"/>
      <sheetName val="설계변경내역서"/>
      <sheetName val="설계변경내역서표지1"/>
      <sheetName val="설계변경내역서표지2"/>
      <sheetName val="기성원가계산서"/>
      <sheetName val="기성세부내역서"/>
      <sheetName val="기성부분내역서"/>
      <sheetName val="기성내역서표지1"/>
      <sheetName val="기성내역서표지2"/>
      <sheetName val="상수도토공집계표"/>
      <sheetName val="조건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2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AHMEN"/>
      <sheetName val="#REF"/>
      <sheetName val="일위대가"/>
      <sheetName val="3.하중산정4.지지력"/>
      <sheetName val="원가계산서구조조정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노임단가"/>
      <sheetName val="Sheet1"/>
      <sheetName val="VXXXXX"/>
      <sheetName val="원가계산"/>
      <sheetName val="내력서"/>
      <sheetName val="일집"/>
      <sheetName val="일위대가표"/>
      <sheetName val="단집"/>
      <sheetName val="재료단가"/>
      <sheetName val="자재총괄 "/>
      <sheetName val="LU형측구"/>
      <sheetName val="BOX"/>
      <sheetName val="배수로"/>
      <sheetName val="전기수량산출"/>
      <sheetName val="단가조사서"/>
      <sheetName val="#REF"/>
      <sheetName val="원가계산서구조조정"/>
    </sheetNames>
    <sheetDataSet>
      <sheetData sheetId="0" refreshError="1">
        <row r="35">
          <cell r="C35">
            <v>56509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2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천방교총자재"/>
      <sheetName val="천방교토공집계"/>
      <sheetName val="천방교토공수량"/>
      <sheetName val="물푸기(천)"/>
      <sheetName val="천방교물돌리기"/>
      <sheetName val="구조물집계표"/>
      <sheetName val="천방교집계표"/>
      <sheetName val="천방교수량"/>
      <sheetName val="천방교파라페트"/>
      <sheetName val="천방교접속"/>
      <sheetName val="천방교역T형날개벽"/>
      <sheetName val="천방교교명주집계표"/>
      <sheetName val="천방교교명주수량"/>
      <sheetName val="빈칸 1"/>
      <sheetName val="대포2교총자재"/>
      <sheetName val="대포2교토공집계"/>
      <sheetName val="대포2교토공수량"/>
      <sheetName val="물푸기(대2)"/>
      <sheetName val="대포2교물돌리기"/>
      <sheetName val="구조물집계표-1"/>
      <sheetName val="대포2교집계표"/>
      <sheetName val="대포2교수량"/>
      <sheetName val="대포2교파라페트"/>
      <sheetName val="대포2교접속"/>
      <sheetName val="대포2교역T형날개벽"/>
      <sheetName val="대포2교교명주집계표"/>
      <sheetName val="대포2교교명주수량"/>
      <sheetName val="교각1"/>
      <sheetName val="#REF"/>
      <sheetName val="버스운행안내"/>
      <sheetName val="단가조사서"/>
      <sheetName val="단위수량"/>
      <sheetName val="맨홀수량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</sheetDataSet>
  </externalBook>
</externalLink>
</file>

<file path=xl/externalLinks/externalLink22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수청-오산 집계"/>
      <sheetName val="수청-오산"/>
      <sheetName val="수청-오산 (2)"/>
      <sheetName val="수청-오산 (3)"/>
      <sheetName val="수청-오산 (4)"/>
      <sheetName val="수청-오산 (5)"/>
      <sheetName val="오산-하북 집계 "/>
      <sheetName val="오산-하북"/>
      <sheetName val="오산-하북 (2)"/>
      <sheetName val="오산-하북 (3)"/>
      <sheetName val="오산-하북 (4)"/>
      <sheetName val="오산-하북 (5)"/>
      <sheetName val="오산-하북 (6)"/>
      <sheetName val="오산-하북 (7)"/>
      <sheetName val="하북-송탄 집계 "/>
      <sheetName val="하북-송탄"/>
      <sheetName val="하북-송탄 (2)"/>
      <sheetName val="하북-송탄 (3)"/>
      <sheetName val="하북-송탄 (4)"/>
      <sheetName val="하북-송탄 (5)"/>
      <sheetName val="하북-송탄 (6)"/>
      <sheetName val="하북-송탄 (7)"/>
      <sheetName val="하북-송탄 (8)"/>
      <sheetName val="하북-송탄 (9)"/>
      <sheetName val="송탄-서정리 집계"/>
      <sheetName val="송탄-서정리"/>
      <sheetName val="송탄-서정리 (2)"/>
      <sheetName val="송탄-서정리 (3)"/>
      <sheetName val="송탄-서정리 (4)"/>
      <sheetName val="서정리-평택"/>
      <sheetName val="서정리-평택 (2)"/>
      <sheetName val="Sheet2"/>
      <sheetName val="Sheet3"/>
      <sheetName val="가공 수청-오산"/>
      <sheetName val="수량집계"/>
      <sheetName val="총괄집계표"/>
      <sheetName val="수량산출1"/>
      <sheetName val="자재단가표"/>
      <sheetName val="일위대가"/>
      <sheetName val="수량산출서"/>
      <sheetName val="접지수량"/>
      <sheetName val="데이타"/>
      <sheetName val="식재인부"/>
      <sheetName val="단가"/>
      <sheetName val="시설물일위"/>
      <sheetName val="단가산출서 (2)"/>
      <sheetName val="단가산출서"/>
      <sheetName val="수량산출"/>
      <sheetName val="대포2교접속"/>
      <sheetName val="천방교접속"/>
      <sheetName val="자재단가"/>
      <sheetName val="준공정산"/>
      <sheetName val="자단"/>
      <sheetName val="인공산출"/>
      <sheetName val="단가 및 재료비"/>
      <sheetName val="중기사용료산출근거"/>
      <sheetName val="AS포장복구 "/>
      <sheetName val="카렌스센터계량기설치공사"/>
      <sheetName val="요율"/>
      <sheetName val="401"/>
      <sheetName val="봉양~조차장간고하개명(신설)"/>
      <sheetName val="전기2005"/>
      <sheetName val="통신2005"/>
      <sheetName val="점검총괄"/>
      <sheetName val="#REF"/>
      <sheetName val="가로등기계경비"/>
      <sheetName val="수로BOX"/>
      <sheetName val="총괄표"/>
      <sheetName val="단가표"/>
      <sheetName val="공정증감대ㅈ표"/>
      <sheetName val="2000년1차"/>
      <sheetName val="2000전체분"/>
      <sheetName val="교각계산"/>
      <sheetName val="단면 (2)"/>
      <sheetName val="말고개터널조명전압강하"/>
      <sheetName val="Sheet1"/>
      <sheetName val="산출0"/>
      <sheetName val="일위목록"/>
      <sheetName val="내역"/>
      <sheetName val="건축내역"/>
      <sheetName val="48수량"/>
      <sheetName val="49일위"/>
      <sheetName val="22일위"/>
      <sheetName val="49수량"/>
      <sheetName val="내역서"/>
      <sheetName val="22전열"/>
      <sheetName val="별표집계"/>
      <sheetName val="교각1"/>
      <sheetName val="신호등일위대가"/>
      <sheetName val="전기일위목록"/>
      <sheetName val="도담구내 개소별 명세"/>
      <sheetName val="하수급견적대비"/>
      <sheetName val="배수내역"/>
      <sheetName val="1호맨홀자연토공"/>
      <sheetName val="노무비"/>
      <sheetName val="가로등"/>
      <sheetName val="기구조직"/>
      <sheetName val="가제당공사비"/>
      <sheetName val="기초처리공사비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퍼스트"/>
      <sheetName val="완충저류조내역"/>
      <sheetName val="일위"/>
      <sheetName val="제2~4호표"/>
      <sheetName val="2-나.물가조사서"/>
      <sheetName val="SHEET"/>
      <sheetName val="일위(PN)"/>
      <sheetName val="가설공사비"/>
      <sheetName val="도로구조공사비"/>
      <sheetName val="도로토공공사비"/>
      <sheetName val="여수토공사비"/>
      <sheetName val="노임단가"/>
      <sheetName val="수목데이타"/>
      <sheetName val="G.R300경비"/>
      <sheetName val="공종집계"/>
      <sheetName val="단가일람표"/>
      <sheetName val="장비경비"/>
      <sheetName val="설계서"/>
      <sheetName val="기타 정보통신공사"/>
      <sheetName val="48일위(기존)"/>
      <sheetName val="Macro1"/>
      <sheetName val="을부담운반비"/>
      <sheetName val="건축내역서"/>
      <sheetName val="시공자감리자"/>
      <sheetName val="날짜체크"/>
      <sheetName val="가설공사"/>
      <sheetName val="단가결정"/>
      <sheetName val="내역아"/>
      <sheetName val="울타리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</sheetDataSet>
  </externalBook>
</externalLink>
</file>

<file path=xl/externalLinks/externalLink22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"/>
      <sheetName val="목  차"/>
      <sheetName val="공사설명서"/>
      <sheetName val="주요공정"/>
      <sheetName val="일반시방서"/>
      <sheetName val="특별시방서"/>
      <sheetName val="자재명세"/>
      <sheetName val="구매자재내역서"/>
      <sheetName val="동원인원계획표"/>
      <sheetName val="직접노무비"/>
      <sheetName val="예산내역서"/>
      <sheetName val="공사원1"/>
      <sheetName val="집계표"/>
      <sheetName val="총괄공정"/>
      <sheetName val="수량계산서"/>
      <sheetName val="소요"/>
      <sheetName val="지입자재"/>
      <sheetName val="시공도가"/>
      <sheetName val="(1)일위대가"/>
      <sheetName val="운반비산출"/>
      <sheetName val="산출기초 (2)"/>
      <sheetName val="산출기초"/>
      <sheetName val="자재단가비교표"/>
      <sheetName val="직공비"/>
      <sheetName val="부하계산서"/>
      <sheetName val="조명율표"/>
      <sheetName val="입"/>
      <sheetName val="문학간접"/>
      <sheetName val="간접"/>
      <sheetName val="접지수량"/>
      <sheetName val="ups설치공사"/>
      <sheetName val="약품공급2"/>
      <sheetName val="효성CB 1P기초"/>
      <sheetName val="인원"/>
      <sheetName val="금액내역서"/>
      <sheetName val="Sheet6"/>
      <sheetName val="N賃率-職"/>
      <sheetName val="#REF"/>
      <sheetName val="기계경비(시간당)"/>
      <sheetName val="램머"/>
      <sheetName val="일위단가"/>
      <sheetName val="자재단가"/>
      <sheetName val="일위대가"/>
      <sheetName val="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22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개략공사비"/>
      <sheetName val="보고서 기기리스트"/>
      <sheetName val="기기 수량산출 리스트"/>
      <sheetName val="게이트밸브기기견적대비"/>
      <sheetName val="탈수기견적대비"/>
      <sheetName val="약품공급2"/>
    </sheetNames>
    <sheetDataSet>
      <sheetData sheetId="0"/>
      <sheetData sheetId="1"/>
      <sheetData sheetId="2"/>
      <sheetData sheetId="3"/>
      <sheetData sheetId="4"/>
      <sheetData sheetId="5" refreshError="1"/>
    </sheetDataSet>
  </externalBook>
</externalLink>
</file>

<file path=xl/externalLinks/externalLink22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록"/>
      <sheetName val="강관설치"/>
      <sheetName val="STS관설치"/>
      <sheetName val="HI-3P관접합"/>
      <sheetName val="배관보온"/>
      <sheetName val="신축관설치"/>
      <sheetName val="밸브설치"/>
      <sheetName val="강관플랜지접합"/>
      <sheetName val="STS플랜지접합"/>
      <sheetName val="PVC플랜지접합"/>
      <sheetName val="HI-3P플랜지접합"/>
      <sheetName val="드레인,에어밴트"/>
      <sheetName val="HOSE CONN"/>
      <sheetName val="잡철물,페인트"/>
      <sheetName val="노"/>
      <sheetName val="재"/>
      <sheetName val="PVC관설치"/>
      <sheetName val="PI-ILWE"/>
      <sheetName val="일위대가(가설)"/>
      <sheetName val="일위대가(1)"/>
      <sheetName val="제경집계"/>
      <sheetName val="대비"/>
      <sheetName val="SORCE1"/>
      <sheetName val="신점2리"/>
      <sheetName val="집계표"/>
      <sheetName val="접속도로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</sheetDataSet>
  </externalBook>
</externalLink>
</file>

<file path=xl/externalLinks/externalLink23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000000"/>
      <sheetName val="보행자로"/>
      <sheetName val="일반구간"/>
      <sheetName val="DATA"/>
      <sheetName val="조명율표"/>
      <sheetName val="Sheet2"/>
      <sheetName val="체감식 "/>
      <sheetName val="데이타"/>
      <sheetName val="13LPMCC"/>
      <sheetName val="기본단가표"/>
      <sheetName val="단위단가"/>
      <sheetName val="접지수량"/>
      <sheetName val="BID"/>
      <sheetName val="간접1"/>
      <sheetName val="2000년1차"/>
      <sheetName val="2000전체분"/>
      <sheetName val="공사비증감"/>
      <sheetName val="sheet1"/>
      <sheetName val="약품공급2"/>
      <sheetName val="99총공사내역서"/>
      <sheetName val="계산서4"/>
      <sheetName val="#REF"/>
      <sheetName val="1,2공구원가계산서"/>
      <sheetName val="1공구산출내역서"/>
      <sheetName val="설계서"/>
      <sheetName val="분전반"/>
      <sheetName val="노임"/>
      <sheetName val="Macro(차단기)"/>
      <sheetName val="조경일람"/>
      <sheetName val="일위대가"/>
      <sheetName val="전기일위대가"/>
      <sheetName val="문학간접"/>
      <sheetName val="조명일위"/>
      <sheetName val="내역서(전기)"/>
      <sheetName val="표  지"/>
      <sheetName val="내역"/>
      <sheetName val="산근"/>
      <sheetName val="단가일람"/>
      <sheetName val="기성내역"/>
      <sheetName val="원가계산서"/>
      <sheetName val="산출근거"/>
      <sheetName val="DATE"/>
      <sheetName val="DB"/>
      <sheetName val="수목표준대가"/>
      <sheetName val="N賃率-職"/>
      <sheetName val="b_balju"/>
      <sheetName val="건축2"/>
      <sheetName val="전체"/>
      <sheetName val="내역서"/>
      <sheetName val="자재일람"/>
      <sheetName val="전체제잡비"/>
      <sheetName val="건축내역"/>
      <sheetName val="2.1  노무비 평균단가산출"/>
      <sheetName val="주안3차A-A"/>
      <sheetName val="신호등일위대가"/>
      <sheetName val="준검 내역서"/>
      <sheetName val="G.R300경비"/>
      <sheetName val="앉음벽 (2)"/>
      <sheetName val="견적조건"/>
      <sheetName val="단가조사-2"/>
      <sheetName val="상-교대(A1-A2)"/>
      <sheetName val="기준정보"/>
      <sheetName val="제조노임"/>
      <sheetName val="당진1,2호기전선관설치및접지4차공사내역서-을지"/>
      <sheetName val="교각1"/>
      <sheetName val="공사비총괄"/>
      <sheetName val="현장설명"/>
      <sheetName val="EBSDATA"/>
      <sheetName val="전기"/>
      <sheetName val="코드표"/>
      <sheetName val="과업별 상세(계산 1)"/>
      <sheetName val="요율"/>
      <sheetName val="4.전기"/>
      <sheetName val="Total"/>
      <sheetName val="옥내소화전계산서"/>
      <sheetName val="인부노임"/>
      <sheetName val="갑지"/>
      <sheetName val="품셈TABLE"/>
      <sheetName val="검암내역"/>
      <sheetName val="COST"/>
      <sheetName val="조도계산"/>
      <sheetName val="교통대책내역"/>
      <sheetName val="점검총괄"/>
      <sheetName val="2공구산출내역"/>
      <sheetName val="노임단가"/>
      <sheetName val="식재가격"/>
      <sheetName val="식재총괄"/>
      <sheetName val="일위목록"/>
      <sheetName val="내   역"/>
      <sheetName val="체감식_"/>
      <sheetName val="표__지"/>
      <sheetName val="2_1__노무비_평균단가산출"/>
      <sheetName val="준검_내역서"/>
      <sheetName val="G_R300경비"/>
      <sheetName val="판"/>
      <sheetName val="단가조사"/>
      <sheetName val="토목주소"/>
      <sheetName val="9GNG운반"/>
      <sheetName val="수량(금호)"/>
      <sheetName val="비탈면보호공수량산출"/>
      <sheetName val="Sheet1 (2)"/>
      <sheetName val="전체_1설계"/>
      <sheetName val="실행철강하도"/>
      <sheetName val="Data &amp; Result"/>
      <sheetName val="4)유동표"/>
      <sheetName val="회로내역(승인)"/>
      <sheetName val="Baby일위대가"/>
      <sheetName val="조명시설"/>
      <sheetName val="Macro(전선)"/>
      <sheetName val="단가산출"/>
      <sheetName val="실행내역"/>
      <sheetName val="철거산출근거"/>
      <sheetName val="중기"/>
      <sheetName val="ELEC"/>
      <sheetName val="교량"/>
      <sheetName val="자재단가비교표"/>
      <sheetName val="총괄표"/>
      <sheetName val="전선(총)"/>
      <sheetName val="자재단가표"/>
      <sheetName val="조경"/>
      <sheetName val="RE9604"/>
      <sheetName val="설계예산서"/>
      <sheetName val="예산내역서"/>
      <sheetName val="49단가"/>
      <sheetName val="통신대가"/>
      <sheetName val="2001년 건설노임"/>
      <sheetName val="봉양~조차장간고하개명(신설)"/>
      <sheetName val="총괄내역서"/>
      <sheetName val="수량산출서"/>
      <sheetName val="자산TOTAL"/>
      <sheetName val="도담구내 개소별 명세"/>
      <sheetName val="원가총괄"/>
      <sheetName val="암거 제원표"/>
      <sheetName val="TEL"/>
      <sheetName val="수량명세서"/>
      <sheetName val="N賃率_職"/>
      <sheetName val="자재단가"/>
      <sheetName val="22전열"/>
      <sheetName val="단조-노임"/>
      <sheetName val="96노임기준"/>
      <sheetName val="냉천부속동"/>
      <sheetName val="적용토목"/>
      <sheetName val="실행기초"/>
      <sheetName val="결재갑지"/>
      <sheetName val="전기2005"/>
      <sheetName val="제작기술지원센터"/>
      <sheetName val="401"/>
      <sheetName val="준공정산"/>
      <sheetName val="C1ㅇ"/>
      <sheetName val="도급"/>
      <sheetName val="노무비 "/>
      <sheetName val="입력"/>
      <sheetName val="&lt;--"/>
      <sheetName val="sub"/>
      <sheetName val="수량산출서 (2)"/>
      <sheetName val="노무비 근거"/>
      <sheetName val="터널조도"/>
      <sheetName val="노무비"/>
      <sheetName val="산수배수"/>
      <sheetName val="예산명세서"/>
      <sheetName val="설계명세서"/>
      <sheetName val="자료입력"/>
      <sheetName val="원가계산서구조조정"/>
      <sheetName val="전체항목"/>
      <sheetName val="LD"/>
      <sheetName val="일위대가목록"/>
      <sheetName val="PAY2002"/>
      <sheetName val="실행대비"/>
      <sheetName val="시운전연료"/>
      <sheetName val="101동"/>
      <sheetName val="집계표"/>
      <sheetName val="제경비"/>
      <sheetName val="전기일위목록"/>
      <sheetName val="현장관리비참조"/>
      <sheetName val="7단가"/>
      <sheetName val="동해title"/>
      <sheetName val="인원계획"/>
      <sheetName val="기흥하도용"/>
      <sheetName val="관리,공감"/>
      <sheetName val="물량산출근거-지상층"/>
      <sheetName val="잔수량(작성)"/>
      <sheetName val="터파기및재료"/>
      <sheetName val="관로내역원"/>
      <sheetName val="플랜트 설치"/>
      <sheetName val="전사 (2)"/>
      <sheetName val="BA (2)"/>
      <sheetName val="CP (2)"/>
      <sheetName val="산출기준"/>
      <sheetName val="자동제어"/>
      <sheetName val="프랜트면허"/>
      <sheetName val="직공비"/>
      <sheetName val="경산"/>
      <sheetName val="손익분석"/>
      <sheetName val="관급자재"/>
      <sheetName val="단가비교"/>
      <sheetName val="개소별수량산출"/>
      <sheetName val="자재"/>
      <sheetName val="JUCKEYK"/>
      <sheetName val="98지급계획"/>
      <sheetName val="단가비교표"/>
      <sheetName val="1안"/>
      <sheetName val="제잡비"/>
      <sheetName val="남양주부대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9811"/>
      <sheetName val="내역기준"/>
      <sheetName val="하남내역"/>
      <sheetName val="환율change"/>
      <sheetName val="대비"/>
      <sheetName val="1단계"/>
      <sheetName val="1차 내역서"/>
      <sheetName val="현장조사"/>
      <sheetName val="적점"/>
      <sheetName val="재료"/>
      <sheetName val="직접경비호표"/>
      <sheetName val="b_balju_cho"/>
      <sheetName val="계수시트"/>
      <sheetName val="제안서"/>
      <sheetName val="행정표준(1)"/>
      <sheetName val="행정표준(2)"/>
      <sheetName val="일위대가목차"/>
      <sheetName val="1.설계조건"/>
      <sheetName val="1.취수장"/>
      <sheetName val="Sheet15"/>
      <sheetName val="시중노임단가"/>
      <sheetName val="8.2TON"/>
      <sheetName val="__MAIN"/>
      <sheetName val="점유현황"/>
      <sheetName val="인사자료총집계"/>
      <sheetName val="금융비용"/>
      <sheetName val="현장경비"/>
      <sheetName val="토목내역서"/>
      <sheetName val="암거단위-1련"/>
      <sheetName val="입찰안"/>
      <sheetName val="CALCULATION"/>
      <sheetName val="구조물수량집계표"/>
      <sheetName val="토목"/>
      <sheetName val="Macro2"/>
      <sheetName val="Macro1"/>
      <sheetName val="진주방향"/>
      <sheetName val="마산방향"/>
      <sheetName val="마산방향철근집계"/>
      <sheetName val="우수관매설및 우수받이"/>
      <sheetName val="일위CODE"/>
      <sheetName val="설계"/>
      <sheetName val="효성CB 1P기초"/>
      <sheetName val="금액내역서"/>
      <sheetName val="일반공사"/>
      <sheetName val="노임단가(08.01)"/>
      <sheetName val="SILICATE"/>
      <sheetName val="현장관리비"/>
      <sheetName val="시중노임(공사)"/>
      <sheetName val="견적내역"/>
      <sheetName val="단가"/>
      <sheetName val="물가대비표"/>
      <sheetName val="2000노임기준"/>
      <sheetName val="Sheet16"/>
      <sheetName val="코드"/>
      <sheetName val="ABUT수량-A1"/>
      <sheetName val="집1"/>
      <sheetName val="A갑지"/>
      <sheetName val="S0"/>
      <sheetName val="전기설계변경"/>
      <sheetName val="단가대비표"/>
      <sheetName val="관리비비계상"/>
      <sheetName val="설계조건"/>
      <sheetName val="평면선형"/>
      <sheetName val="주택(백만원)"/>
      <sheetName val="주택"/>
      <sheetName val="양식_자재단가조사표"/>
      <sheetName val="자재co"/>
      <sheetName val="자금입금"/>
      <sheetName val="#2_일위대가목록"/>
      <sheetName val="교각계산"/>
      <sheetName val="공사비총괄표"/>
      <sheetName val="AS접수관리"/>
      <sheetName val="천방교접속"/>
      <sheetName val="대포2교접속"/>
      <sheetName val="wall"/>
      <sheetName val="을"/>
      <sheetName val="설계서(본관)"/>
      <sheetName val="장비 (2)"/>
      <sheetName val="갑지(추정)"/>
      <sheetName val="건축공사"/>
      <sheetName val="13.노임단가"/>
      <sheetName val="실행(표지,갑,을)"/>
      <sheetName val="F-Assump"/>
      <sheetName val="6PILE  (돌출)"/>
      <sheetName val="설비2차"/>
      <sheetName val="산출내역서"/>
      <sheetName val="자재테이블"/>
      <sheetName val="예산M12A"/>
      <sheetName val="공사비예산서"/>
      <sheetName val="내역(가지)"/>
      <sheetName val="설계예시"/>
      <sheetName val="단가 "/>
      <sheetName val="단가조사_2"/>
      <sheetName val="공통가설"/>
      <sheetName val="내역서을"/>
      <sheetName val="실행내역서 "/>
      <sheetName val="원가"/>
      <sheetName val="전신"/>
      <sheetName val="일위대가표"/>
      <sheetName val="간이설계(4-15)"/>
      <sheetName val="명일작업계획 (3)"/>
      <sheetName val="설계서(7)"/>
      <sheetName val="예산서(6)"/>
      <sheetName val="우각부보강"/>
      <sheetName val="기계실냉난방"/>
      <sheetName val="재무조건"/>
      <sheetName val="실행(1)"/>
      <sheetName val="단가조사-1"/>
      <sheetName val="단중표"/>
      <sheetName val="BH-1 (2)"/>
      <sheetName val="토목내역"/>
      <sheetName val="도근좌표"/>
      <sheetName val="내역(원안-대안)"/>
      <sheetName val="5.동별횡주관경"/>
      <sheetName val="전철"/>
      <sheetName val="부대대비"/>
      <sheetName val="냉연집계"/>
      <sheetName val="경상직원"/>
      <sheetName val="정부노임단가"/>
      <sheetName val="품셈"/>
      <sheetName val="단가표"/>
      <sheetName val="잡철물"/>
      <sheetName val="분전반계산서(석관)"/>
      <sheetName val="배선DATA"/>
      <sheetName val="DATA1"/>
      <sheetName val="지중자재단가"/>
      <sheetName val="MANUFACTORY"/>
      <sheetName val="기초자료입력"/>
      <sheetName val="제수변 수량집계표(보통)"/>
      <sheetName val="기초입력 DATA"/>
      <sheetName val="일위산출근거"/>
      <sheetName val="예산조서(전송)"/>
      <sheetName val="단가대비"/>
      <sheetName val="수량산출"/>
      <sheetName val="과천MAIN"/>
      <sheetName val="식재인부"/>
      <sheetName val="시중노임"/>
      <sheetName val="기타#9"/>
      <sheetName val="98비정기소모"/>
      <sheetName val="공정증감대ㅈ표"/>
      <sheetName val="일위"/>
      <sheetName val="전산망"/>
      <sheetName val="견"/>
      <sheetName val="Resource2"/>
      <sheetName val="파일구성"/>
      <sheetName val="제조 경영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  <sheetName val="일위대가62-1"/>
      <sheetName val="일위대가63-1"/>
      <sheetName val="일위대가64-1"/>
      <sheetName val="일위대가65-1"/>
      <sheetName val="일위대가66-1"/>
      <sheetName val="일위대가67-1"/>
      <sheetName val="일위대가68-1"/>
      <sheetName val="일위대가69-1"/>
      <sheetName val="일위대가70-1"/>
      <sheetName val="일위대가71-1 "/>
      <sheetName val="일위대가72-1"/>
      <sheetName val="일위대가73-1"/>
      <sheetName val="일위대가74-1 "/>
      <sheetName val="일위대가75-1"/>
      <sheetName val="일위대가76-1 "/>
      <sheetName val="일위대가77-1 "/>
      <sheetName val="일위대가78-1 "/>
      <sheetName val="일위대가79-1"/>
      <sheetName val="일위대가80-1"/>
      <sheetName val="일위대가81-1"/>
      <sheetName val="일위대가82-1"/>
      <sheetName val="일위대가92-1"/>
      <sheetName val="BQ(실행)"/>
      <sheetName val="MOTOR"/>
      <sheetName val="신리"/>
      <sheetName val="오동"/>
      <sheetName val="대조"/>
      <sheetName val="나한"/>
      <sheetName val="일반수량총괄"/>
      <sheetName val="분뇨"/>
      <sheetName val="CAT_5"/>
      <sheetName val="단가 및 재료비"/>
      <sheetName val="차액보증"/>
      <sheetName val="지수"/>
      <sheetName val="인부신상자료"/>
      <sheetName val="유림총괄"/>
      <sheetName val="인원"/>
      <sheetName val="1.설계기준"/>
      <sheetName val="원가서"/>
      <sheetName val="부대내역"/>
      <sheetName val="여과지동"/>
      <sheetName val="기초자료"/>
      <sheetName val="공사개요"/>
      <sheetName val="단가조사서"/>
      <sheetName val="입력창"/>
      <sheetName val="통신물량"/>
      <sheetName val="지급자재"/>
      <sheetName val="철근량"/>
      <sheetName val="현관"/>
      <sheetName val="기기리스트"/>
      <sheetName val="자재(원원+원대)"/>
      <sheetName val="실행내역 "/>
      <sheetName val="재료비노무비"/>
      <sheetName val="NEYOK"/>
      <sheetName val="재료값"/>
      <sheetName val="퍼스트"/>
      <sheetName val="정리부09"/>
      <sheetName val="3.판관비명세서"/>
      <sheetName val="D"/>
      <sheetName val="자금수지"/>
      <sheetName val="사업성"/>
      <sheetName val="6월실적"/>
      <sheetName val="EQ-R1"/>
      <sheetName val="95WBS"/>
      <sheetName val="노임단가 _2_"/>
      <sheetName val="노임단가 (2)"/>
      <sheetName val="가시설단위수량"/>
      <sheetName val="SORCE1"/>
      <sheetName val="접속도로1"/>
      <sheetName val="제노임"/>
      <sheetName val="A 견적"/>
      <sheetName val="MILL"/>
      <sheetName val="공정코드"/>
      <sheetName val="재정비내역"/>
      <sheetName val="지적고시내역"/>
      <sheetName val="소비자가"/>
      <sheetName val="급,배기팬"/>
      <sheetName val="건설성적"/>
      <sheetName val="앉음벽_(2)"/>
      <sheetName val="Data_&amp;_Result"/>
      <sheetName val="1_취수장"/>
      <sheetName val="SLAB&quot;1&quot;"/>
      <sheetName val="집계"/>
      <sheetName val="개거총"/>
      <sheetName val="COPING"/>
      <sheetName val="횡배수관"/>
      <sheetName val="비교표"/>
      <sheetName val="소업1교"/>
      <sheetName val="투찰내역"/>
      <sheetName val="점수계산1-2"/>
      <sheetName val="말뚝지지력산정"/>
      <sheetName val="Customer Databas"/>
      <sheetName val="수우미양가(Vlookup)"/>
      <sheetName val="분전함신설"/>
      <sheetName val="접지1종"/>
      <sheetName val="안정계산"/>
      <sheetName val="단면검토"/>
      <sheetName val="SHEET PILE단가"/>
      <sheetName val="8설7발"/>
      <sheetName val="공사착공계"/>
      <sheetName val="재학생"/>
      <sheetName val="견적"/>
      <sheetName val="위치조서"/>
      <sheetName val="한강운반비"/>
      <sheetName val="단위중량"/>
      <sheetName val="설비"/>
      <sheetName val="총괄집계표"/>
      <sheetName val="장비가동집계표"/>
      <sheetName val="제출내역 (2)"/>
      <sheetName val="상행선"/>
      <sheetName val="전입"/>
      <sheetName val="재료비"/>
      <sheetName val="토공계산서(부체도로)"/>
      <sheetName val="A LINE"/>
      <sheetName val="EQT-ESTN"/>
      <sheetName val="예산서"/>
      <sheetName val="1공구(입찰내역)"/>
      <sheetName val="신규일위대가"/>
      <sheetName val="내역서1"/>
      <sheetName val="공량산출근거서"/>
      <sheetName val="기존단가 (2)"/>
      <sheetName val="내역산출자료"/>
      <sheetName val="Sheet13"/>
      <sheetName val="확약서"/>
      <sheetName val="연습"/>
      <sheetName val="수량3"/>
      <sheetName val="포장물량집계"/>
      <sheetName val="공사비산출내역"/>
      <sheetName val="48전력선로일위"/>
      <sheetName val="SUB일위대가(이음)"/>
      <sheetName val="청주(철골발주의뢰서)"/>
      <sheetName val="대비2"/>
      <sheetName val="2"/>
      <sheetName val="간접비계산"/>
      <sheetName val="인건-측정"/>
      <sheetName val="제출내역"/>
      <sheetName val="신림자금"/>
      <sheetName val="설계내역서"/>
      <sheetName val="호표"/>
      <sheetName val="일위집계"/>
      <sheetName val="SHEET"/>
      <sheetName val="INPUTDATA"/>
      <sheetName val="2.냉난방설비공사"/>
      <sheetName val="수목데이타 "/>
      <sheetName val="산식3"/>
      <sheetName val="원형1호맨홀토공수량"/>
      <sheetName val="일위-1"/>
      <sheetName val="적용단위길이"/>
      <sheetName val="바닥판"/>
      <sheetName val="FILE1"/>
      <sheetName val="입력DATA"/>
      <sheetName val="10공구일위"/>
      <sheetName val="대치판정"/>
      <sheetName val="단가산출서"/>
      <sheetName val="미드수량"/>
      <sheetName val="장비가동"/>
      <sheetName val="감액총괄표"/>
      <sheetName val="세부내역서"/>
      <sheetName val="도급b_balju"/>
      <sheetName val="집계표(공종별)"/>
      <sheetName val="편입토지조서"/>
      <sheetName val="매입"/>
      <sheetName val="제품목록"/>
      <sheetName val="조건표 (2)"/>
      <sheetName val="MSS 2"/>
      <sheetName val="의정부문예회관변경내역"/>
      <sheetName val="추가예산"/>
      <sheetName val="배명(단가)"/>
      <sheetName val="전기실-1"/>
      <sheetName val="WING3"/>
      <sheetName val="JOB CODE"/>
      <sheetName val="대우단가(풍산)"/>
      <sheetName val="전동기"/>
      <sheetName val="재집"/>
      <sheetName val="직재"/>
      <sheetName val="EACT10"/>
      <sheetName val="개요"/>
      <sheetName val="체감식_1"/>
      <sheetName val="일위대가(가설)"/>
      <sheetName val="국내조달(통합-1)"/>
      <sheetName val="I.설계조건"/>
      <sheetName val="건축"/>
      <sheetName val="98수문일위"/>
      <sheetName val="Main"/>
      <sheetName val="전기산출"/>
      <sheetName val="일위산출"/>
      <sheetName val="Cable임피던스"/>
      <sheetName val="기계경비(시간당)"/>
      <sheetName val="eq_data"/>
      <sheetName val="가격조사서"/>
      <sheetName val="골재산출"/>
      <sheetName val="등가관장표"/>
      <sheetName val="설비내역서"/>
      <sheetName val="건축내역서"/>
      <sheetName val="전기내역서"/>
      <sheetName val="환경기계공정표 (3)"/>
      <sheetName val="갈현동"/>
      <sheetName val="일대목차"/>
      <sheetName val="물량산출 (전력간선,전열)"/>
      <sheetName val="Y-WORK"/>
      <sheetName val="ITEM"/>
      <sheetName val="전력"/>
      <sheetName val="6호기"/>
      <sheetName val="전체수량집계"/>
      <sheetName val="계산표지"/>
      <sheetName val="일위(토목)"/>
      <sheetName val="Proposal"/>
      <sheetName val="교육종류"/>
      <sheetName val="건축원가계산서"/>
      <sheetName val="관로공사"/>
      <sheetName val="BLOCK(1)"/>
      <sheetName val="일위대가(1)"/>
      <sheetName val="토공3"/>
      <sheetName val="검토"/>
      <sheetName val="2-1.토목"/>
      <sheetName val="Sheet3"/>
      <sheetName val="견적정보"/>
      <sheetName val="금호"/>
      <sheetName val="unit 4"/>
      <sheetName val="개산공사비"/>
      <sheetName val="단가(1)"/>
      <sheetName val="부대공"/>
      <sheetName val="전라자금"/>
      <sheetName val="옹벽"/>
      <sheetName val="1련박스"/>
      <sheetName val="돈암사업"/>
      <sheetName val="3련 BOX"/>
      <sheetName val="이음개소"/>
      <sheetName val="중사"/>
      <sheetName val="제품정보"/>
      <sheetName val="공사내역"/>
      <sheetName val="장비단가"/>
      <sheetName val="IT-BAT"/>
      <sheetName val="시화점실행"/>
      <sheetName val="CTEMCOST"/>
      <sheetName val="CONCRETE"/>
      <sheetName val="CAPVC"/>
      <sheetName val="음료실행"/>
      <sheetName val="갑지1"/>
      <sheetName val="투자효율분석"/>
      <sheetName val="운반비"/>
      <sheetName val="환경평가"/>
      <sheetName val="PIPING"/>
      <sheetName val="자재단가리스트"/>
      <sheetName val="주문"/>
      <sheetName val="주간계획"/>
      <sheetName val="008"/>
      <sheetName val="010"/>
      <sheetName val="품종별월계"/>
      <sheetName val="오름차순"/>
      <sheetName val="예총"/>
      <sheetName val="99퇴직금"/>
      <sheetName val="단가현황"/>
      <sheetName val="성단물량"/>
      <sheetName val="설계서(건축분)"/>
      <sheetName val="코드일람표2001년10월"/>
      <sheetName val="0303"/>
      <sheetName val="출금실적"/>
      <sheetName val="제품"/>
      <sheetName val="6. 안전관리비"/>
      <sheetName val="LF자재단가"/>
      <sheetName val="토내역"/>
      <sheetName val="수토공단위당"/>
      <sheetName val="도"/>
      <sheetName val="조경내역서"/>
      <sheetName val="Calcs"/>
      <sheetName val="정산을지"/>
      <sheetName val="아파트건축"/>
      <sheetName val="기계경비목록"/>
      <sheetName val="예산M2"/>
      <sheetName val="개구부풍량"/>
      <sheetName val="사양서DATA"/>
      <sheetName val="VXXXXXX"/>
      <sheetName val="PIPE"/>
      <sheetName val="Front"/>
      <sheetName val="장비사양"/>
      <sheetName val="공통(20-91)"/>
      <sheetName val="loading"/>
      <sheetName val="가설공사내역"/>
      <sheetName val="노원열병합  건축공사기성내역서"/>
      <sheetName val="전압강하자료"/>
      <sheetName val="4_전기"/>
      <sheetName val="내___역"/>
      <sheetName val="Sheet1_(2)"/>
      <sheetName val="도담구내_개소별_명세"/>
      <sheetName val="SHL"/>
      <sheetName val="신축(단위)"/>
      <sheetName val="XL4Poppy"/>
      <sheetName val="건설실행"/>
      <sheetName val="기준"/>
      <sheetName val="직원동원계획"/>
      <sheetName val="7.자동제어공사"/>
      <sheetName val="VXXXXX"/>
      <sheetName val=" 소방공사 산출근거"/>
      <sheetName val="I一般比"/>
      <sheetName val="DATA(광속)"/>
      <sheetName val="입력데이타"/>
      <sheetName val="제수문집계"/>
      <sheetName val="설계(안)"/>
      <sheetName val="3"/>
      <sheetName val="단1"/>
      <sheetName val="22내역"/>
      <sheetName val="터널대가"/>
      <sheetName val="보활"/>
      <sheetName val="적용표"/>
      <sheetName val="맨홀토공"/>
      <sheetName val="공사비집계"/>
      <sheetName val="내역서 (2)"/>
      <sheetName val="참조"/>
      <sheetName val="부속동"/>
      <sheetName val="APT"/>
      <sheetName val=" HIT-&gt;HMC 견적(3900)"/>
      <sheetName val="본사인상전"/>
      <sheetName val="비용"/>
      <sheetName val="COVER"/>
      <sheetName val="기둥"/>
      <sheetName val="저판(버림100)"/>
      <sheetName val="맨홀수량산출"/>
      <sheetName val="가감수량"/>
      <sheetName val="설계명세"/>
      <sheetName val="참고사항"/>
      <sheetName val="일위대가-내역 "/>
      <sheetName val="예가표"/>
      <sheetName val="정산서"/>
      <sheetName val="여수토토적"/>
      <sheetName val="노무비명세서"/>
      <sheetName val="소요자재명세서"/>
      <sheetName val="세부내역"/>
      <sheetName val="총계"/>
      <sheetName val="원본"/>
      <sheetName val="고창터널(고창방향)"/>
      <sheetName val="하중계산"/>
      <sheetName val="단가산출2"/>
      <sheetName val="개요2"/>
      <sheetName val="CATV"/>
      <sheetName val="VXXXXXXX"/>
      <sheetName val="XXXXXX"/>
      <sheetName val="전기내역"/>
      <sheetName val="lee"/>
      <sheetName val="직노"/>
      <sheetName val="5-1.월현황(내자)"/>
      <sheetName val="일일총괄"/>
      <sheetName val="구간별"/>
      <sheetName val="1-3.조건,바닥판 "/>
      <sheetName val="직접인건비"/>
      <sheetName val="직접경비"/>
      <sheetName val="물집"/>
      <sheetName val="증감대비"/>
      <sheetName val="재료집계표3"/>
      <sheetName val="간 지1"/>
      <sheetName val="sil"/>
      <sheetName val="유치원내역"/>
      <sheetName val="전기내역서(총계)"/>
      <sheetName val="04.01"/>
      <sheetName val="1"/>
      <sheetName val="공정집계_국별"/>
      <sheetName val="4.5 휨응력"/>
      <sheetName val="수량산출서-2"/>
      <sheetName val="체감식_2"/>
      <sheetName val="표__지1"/>
      <sheetName val="G_R300경비1"/>
      <sheetName val="2_1__노무비_평균단가산출1"/>
      <sheetName val="준검_내역서1"/>
      <sheetName val="노무비_"/>
      <sheetName val="수량산출서_(2)"/>
      <sheetName val="노무비_근거"/>
      <sheetName val="암거_제원표"/>
      <sheetName val="플랜트_설치"/>
      <sheetName val="전사_(2)"/>
      <sheetName val="BA_(2)"/>
      <sheetName val="CP_(2)"/>
      <sheetName val="1차_내역서"/>
      <sheetName val="과업별_상세(계산_1)"/>
      <sheetName val="8_2TON"/>
      <sheetName val="1_설계조건"/>
      <sheetName val="우수관매설및_우수받이"/>
      <sheetName val="노임단가(08_01)"/>
      <sheetName val="2001년_건설노임"/>
      <sheetName val="TOTAL_BOQ"/>
      <sheetName val="이토변실(A3-LINE)"/>
      <sheetName val="기본일위"/>
      <sheetName val="토목을"/>
      <sheetName val="현장별계약현황('98.10.31)"/>
      <sheetName val="Sheet5"/>
      <sheetName val="구의33고"/>
      <sheetName val="종합 (완)"/>
      <sheetName val="점포구조"/>
      <sheetName val="점포형태"/>
      <sheetName val="본장"/>
      <sheetName val="기초공"/>
      <sheetName val="기둥(원형)"/>
      <sheetName val="충주"/>
      <sheetName val="콘크리트타설집계표"/>
      <sheetName val="전전년실적"/>
      <sheetName val="공조기"/>
      <sheetName val="우수"/>
      <sheetName val="시도호"/>
      <sheetName val="제잡비산출"/>
      <sheetName val="퇴직자급여"/>
      <sheetName val="코드목록"/>
      <sheetName val="급여지급자"/>
      <sheetName val="급여총대장"/>
      <sheetName val="급여변동"/>
      <sheetName val="직원명부"/>
      <sheetName val="급여수정"/>
      <sheetName val="인사이동"/>
      <sheetName val="입력시트"/>
      <sheetName val="납부서"/>
      <sheetName val="노임단가표"/>
      <sheetName val="세원견적서"/>
      <sheetName val="DANGA"/>
      <sheetName val="수지표"/>
      <sheetName val="자재목록표"/>
      <sheetName val="화재 탐지 설비"/>
      <sheetName val="예산변경사항"/>
      <sheetName val="File_관급"/>
      <sheetName val="총공사내역서"/>
      <sheetName val="제1호단위수량"/>
      <sheetName val="제잡비1"/>
      <sheetName val="101125"/>
      <sheetName val="날개수량1.5"/>
      <sheetName val="근생APT-신마감"/>
      <sheetName val="복지관_FIART"/>
      <sheetName val="근생APT-FIART"/>
      <sheetName val="근생-FIART"/>
      <sheetName val=" 내역"/>
      <sheetName val="견적내용입력"/>
      <sheetName val="발신정보"/>
      <sheetName val="일위수량"/>
      <sheetName val="6공구(당초)"/>
      <sheetName val="정화조내역"/>
      <sheetName val="INPUT"/>
      <sheetName val="밸브설치"/>
      <sheetName val="조인트"/>
      <sheetName val="기준자료"/>
      <sheetName val="조경수량"/>
      <sheetName val="가설개략"/>
      <sheetName val="을지"/>
      <sheetName val="11"/>
      <sheetName val="평3"/>
      <sheetName val="재료집계표"/>
      <sheetName val="가로등기초"/>
    </sheetNames>
    <sheetDataSet>
      <sheetData sheetId="0" refreshError="1"/>
      <sheetData sheetId="1" refreshError="1"/>
      <sheetData sheetId="2"/>
      <sheetData sheetId="3">
        <row r="4">
          <cell r="D4" t="str">
            <v>HOUSE SIDE</v>
          </cell>
        </row>
      </sheetData>
      <sheetData sheetId="4" refreshError="1">
        <row r="4">
          <cell r="D4" t="str">
            <v>HOUSE SIDE</v>
          </cell>
          <cell r="E4" t="str">
            <v>STREET SIDE</v>
          </cell>
        </row>
        <row r="5">
          <cell r="B5">
            <v>9.9999999999999995E-7</v>
          </cell>
          <cell r="C5">
            <v>0.1</v>
          </cell>
          <cell r="D5">
            <v>0.01</v>
          </cell>
          <cell r="E5">
            <v>3.5000000000000003E-2</v>
          </cell>
        </row>
        <row r="6">
          <cell r="B6">
            <v>0.110001</v>
          </cell>
          <cell r="C6">
            <v>0.11</v>
          </cell>
          <cell r="D6">
            <v>1.14E-2</v>
          </cell>
          <cell r="E6">
            <v>3.7500000000000006E-2</v>
          </cell>
        </row>
        <row r="7">
          <cell r="B7">
            <v>0.120001</v>
          </cell>
          <cell r="C7">
            <v>0.12</v>
          </cell>
          <cell r="D7">
            <v>1.2800000000000001E-2</v>
          </cell>
          <cell r="E7">
            <v>0.04</v>
          </cell>
        </row>
        <row r="8">
          <cell r="B8">
            <v>0.13000100000000001</v>
          </cell>
          <cell r="C8">
            <v>0.13</v>
          </cell>
          <cell r="D8">
            <v>1.4200000000000001E-2</v>
          </cell>
          <cell r="E8">
            <v>4.2500000000000003E-2</v>
          </cell>
        </row>
        <row r="9">
          <cell r="B9">
            <v>0.14000100000000001</v>
          </cell>
          <cell r="C9">
            <v>0.14000000000000001</v>
          </cell>
          <cell r="D9">
            <v>1.5599999999999999E-2</v>
          </cell>
          <cell r="E9">
            <v>4.4999999999999998E-2</v>
          </cell>
        </row>
        <row r="10">
          <cell r="B10">
            <v>0.15000100000000002</v>
          </cell>
          <cell r="C10">
            <v>0.15000000000000002</v>
          </cell>
          <cell r="D10">
            <v>1.7000000000000001E-2</v>
          </cell>
          <cell r="E10">
            <v>4.7500000000000001E-2</v>
          </cell>
        </row>
        <row r="11">
          <cell r="B11">
            <v>0.16000100000000003</v>
          </cell>
          <cell r="C11">
            <v>0.16000000000000003</v>
          </cell>
          <cell r="D11">
            <v>1.84E-2</v>
          </cell>
          <cell r="E11">
            <v>0.05</v>
          </cell>
        </row>
        <row r="12">
          <cell r="B12">
            <v>0.17000100000000004</v>
          </cell>
          <cell r="C12">
            <v>0.17000000000000004</v>
          </cell>
          <cell r="D12">
            <v>1.9799999999999998E-2</v>
          </cell>
          <cell r="E12">
            <v>5.2500000000000005E-2</v>
          </cell>
        </row>
        <row r="13">
          <cell r="B13">
            <v>0.18000100000000005</v>
          </cell>
          <cell r="C13">
            <v>0.18000000000000005</v>
          </cell>
          <cell r="D13">
            <v>2.12E-2</v>
          </cell>
          <cell r="E13">
            <v>5.5E-2</v>
          </cell>
        </row>
        <row r="14">
          <cell r="B14">
            <v>0.19000100000000006</v>
          </cell>
          <cell r="C14">
            <v>0.19000000000000006</v>
          </cell>
          <cell r="D14">
            <v>2.2600000000000002E-2</v>
          </cell>
          <cell r="E14">
            <v>5.7499999999999996E-2</v>
          </cell>
        </row>
        <row r="15">
          <cell r="B15">
            <v>0.20000100000000007</v>
          </cell>
          <cell r="C15">
            <v>0.20000000000000007</v>
          </cell>
          <cell r="D15">
            <v>2.4E-2</v>
          </cell>
          <cell r="E15">
            <v>0.06</v>
          </cell>
        </row>
        <row r="16">
          <cell r="B16">
            <v>0.21000100000000008</v>
          </cell>
          <cell r="C16">
            <v>0.21000000000000008</v>
          </cell>
          <cell r="D16">
            <v>2.46E-2</v>
          </cell>
          <cell r="E16">
            <v>6.3E-2</v>
          </cell>
        </row>
        <row r="17">
          <cell r="B17">
            <v>0.22000100000000009</v>
          </cell>
          <cell r="C17">
            <v>0.22000000000000008</v>
          </cell>
          <cell r="D17">
            <v>2.52E-2</v>
          </cell>
          <cell r="E17">
            <v>6.6000000000000003E-2</v>
          </cell>
        </row>
        <row r="18">
          <cell r="B18">
            <v>0.23000100000000009</v>
          </cell>
          <cell r="C18">
            <v>0.23000000000000009</v>
          </cell>
          <cell r="D18">
            <v>2.58E-2</v>
          </cell>
          <cell r="E18">
            <v>6.9000000000000006E-2</v>
          </cell>
        </row>
        <row r="19">
          <cell r="B19">
            <v>0.2400010000000001</v>
          </cell>
          <cell r="C19">
            <v>0.2400000000000001</v>
          </cell>
          <cell r="D19">
            <v>2.64E-2</v>
          </cell>
          <cell r="E19">
            <v>7.1999999999999995E-2</v>
          </cell>
        </row>
        <row r="20">
          <cell r="B20">
            <v>0.25000100000000008</v>
          </cell>
          <cell r="C20">
            <v>0.25000000000000011</v>
          </cell>
          <cell r="D20">
            <v>2.7E-2</v>
          </cell>
          <cell r="E20">
            <v>7.4999999999999997E-2</v>
          </cell>
        </row>
        <row r="21">
          <cell r="B21">
            <v>0.26000100000000009</v>
          </cell>
          <cell r="C21">
            <v>0.26000000000000012</v>
          </cell>
          <cell r="D21">
            <v>2.76E-2</v>
          </cell>
          <cell r="E21">
            <v>7.8E-2</v>
          </cell>
        </row>
        <row r="22">
          <cell r="B22">
            <v>0.2700010000000001</v>
          </cell>
          <cell r="C22">
            <v>0.27000000000000013</v>
          </cell>
          <cell r="D22">
            <v>2.8199999999999999E-2</v>
          </cell>
          <cell r="E22">
            <v>8.1000000000000003E-2</v>
          </cell>
        </row>
        <row r="23">
          <cell r="B23">
            <v>0.28000100000000011</v>
          </cell>
          <cell r="C23">
            <v>0.28000000000000014</v>
          </cell>
          <cell r="D23">
            <v>2.8799999999999999E-2</v>
          </cell>
          <cell r="E23">
            <v>8.3999999999999991E-2</v>
          </cell>
        </row>
        <row r="24">
          <cell r="B24">
            <v>0.29000100000000012</v>
          </cell>
          <cell r="C24">
            <v>0.29000000000000015</v>
          </cell>
          <cell r="D24">
            <v>2.9399999999999999E-2</v>
          </cell>
          <cell r="E24">
            <v>8.6999999999999994E-2</v>
          </cell>
        </row>
        <row r="25">
          <cell r="B25">
            <v>0.30000100000000013</v>
          </cell>
          <cell r="C25">
            <v>0.30000000000000016</v>
          </cell>
          <cell r="D25">
            <v>0.03</v>
          </cell>
          <cell r="E25">
            <v>0.09</v>
          </cell>
        </row>
        <row r="26">
          <cell r="B26">
            <v>0.31000100000000014</v>
          </cell>
          <cell r="C26">
            <v>0.31000000000000016</v>
          </cell>
          <cell r="D26">
            <v>3.1E-2</v>
          </cell>
          <cell r="E26">
            <v>9.2999999999999999E-2</v>
          </cell>
        </row>
        <row r="27">
          <cell r="B27">
            <v>0.32000100000000015</v>
          </cell>
          <cell r="C27">
            <v>0.32000000000000017</v>
          </cell>
          <cell r="D27">
            <v>3.2000000000000001E-2</v>
          </cell>
          <cell r="E27">
            <v>9.6000000000000002E-2</v>
          </cell>
        </row>
        <row r="28">
          <cell r="B28">
            <v>0.33000100000000016</v>
          </cell>
          <cell r="C28">
            <v>0.33000000000000018</v>
          </cell>
          <cell r="D28">
            <v>3.3000000000000002E-2</v>
          </cell>
          <cell r="E28">
            <v>9.9000000000000005E-2</v>
          </cell>
        </row>
        <row r="29">
          <cell r="B29">
            <v>0.34000100000000016</v>
          </cell>
          <cell r="C29">
            <v>0.34000000000000019</v>
          </cell>
          <cell r="D29">
            <v>3.4000000000000002E-2</v>
          </cell>
          <cell r="E29">
            <v>0.10199999999999999</v>
          </cell>
        </row>
        <row r="30">
          <cell r="B30">
            <v>0.35000100000000017</v>
          </cell>
          <cell r="C30">
            <v>0.3500000000000002</v>
          </cell>
          <cell r="D30">
            <v>3.5000000000000003E-2</v>
          </cell>
          <cell r="E30">
            <v>0.105</v>
          </cell>
        </row>
        <row r="31">
          <cell r="B31">
            <v>0.36000100000000018</v>
          </cell>
          <cell r="C31">
            <v>0.36000000000000021</v>
          </cell>
          <cell r="D31">
            <v>3.6000000000000004E-2</v>
          </cell>
          <cell r="E31">
            <v>0.108</v>
          </cell>
        </row>
        <row r="32">
          <cell r="B32">
            <v>0.37000100000000019</v>
          </cell>
          <cell r="C32">
            <v>0.37000000000000022</v>
          </cell>
          <cell r="D32">
            <v>3.6999999999999998E-2</v>
          </cell>
          <cell r="E32">
            <v>0.111</v>
          </cell>
        </row>
        <row r="33">
          <cell r="B33">
            <v>0.3800010000000002</v>
          </cell>
          <cell r="C33">
            <v>0.38000000000000023</v>
          </cell>
          <cell r="D33">
            <v>3.7999999999999999E-2</v>
          </cell>
          <cell r="E33">
            <v>0.11399999999999999</v>
          </cell>
        </row>
        <row r="34">
          <cell r="B34">
            <v>0.39000100000000021</v>
          </cell>
          <cell r="C34">
            <v>0.39000000000000024</v>
          </cell>
          <cell r="D34">
            <v>3.9E-2</v>
          </cell>
          <cell r="E34">
            <v>0.11699999999999999</v>
          </cell>
        </row>
        <row r="35">
          <cell r="B35">
            <v>0.40000100000000022</v>
          </cell>
          <cell r="C35">
            <v>0.40000000000000024</v>
          </cell>
          <cell r="D35">
            <v>0.04</v>
          </cell>
          <cell r="E35">
            <v>0.12</v>
          </cell>
        </row>
        <row r="36">
          <cell r="B36">
            <v>0.41000100000000023</v>
          </cell>
          <cell r="C36">
            <v>0.41000000000000025</v>
          </cell>
          <cell r="D36">
            <v>4.1000000000000002E-2</v>
          </cell>
          <cell r="E36">
            <v>0.123</v>
          </cell>
        </row>
        <row r="37">
          <cell r="B37">
            <v>0.42000100000000024</v>
          </cell>
          <cell r="C37">
            <v>0.42000000000000026</v>
          </cell>
          <cell r="D37">
            <v>4.2000000000000003E-2</v>
          </cell>
          <cell r="E37">
            <v>0.126</v>
          </cell>
        </row>
        <row r="38">
          <cell r="B38">
            <v>0.43000100000000024</v>
          </cell>
          <cell r="C38">
            <v>0.43000000000000027</v>
          </cell>
          <cell r="D38">
            <v>4.3000000000000003E-2</v>
          </cell>
          <cell r="E38">
            <v>0.129</v>
          </cell>
        </row>
        <row r="39">
          <cell r="B39">
            <v>0.44000100000000025</v>
          </cell>
          <cell r="C39">
            <v>0.44000000000000028</v>
          </cell>
          <cell r="D39">
            <v>4.4000000000000004E-2</v>
          </cell>
          <cell r="E39">
            <v>0.13200000000000001</v>
          </cell>
        </row>
        <row r="40">
          <cell r="B40">
            <v>0.45000100000000026</v>
          </cell>
          <cell r="C40">
            <v>0.45000000000000029</v>
          </cell>
          <cell r="D40">
            <v>4.4999999999999998E-2</v>
          </cell>
          <cell r="E40">
            <v>0.13500000000000001</v>
          </cell>
        </row>
        <row r="41">
          <cell r="B41">
            <v>0.46000100000000027</v>
          </cell>
          <cell r="C41">
            <v>0.4600000000000003</v>
          </cell>
          <cell r="D41">
            <v>4.5999999999999999E-2</v>
          </cell>
          <cell r="E41">
            <v>0.13800000000000001</v>
          </cell>
        </row>
        <row r="42">
          <cell r="B42">
            <v>0.47000100000000028</v>
          </cell>
          <cell r="C42">
            <v>0.47000000000000031</v>
          </cell>
          <cell r="D42">
            <v>4.7E-2</v>
          </cell>
          <cell r="E42">
            <v>0.14099999999999999</v>
          </cell>
        </row>
        <row r="43">
          <cell r="B43">
            <v>0.48000100000000029</v>
          </cell>
          <cell r="C43">
            <v>0.48000000000000032</v>
          </cell>
          <cell r="D43">
            <v>4.8000000000000001E-2</v>
          </cell>
          <cell r="E43">
            <v>0.14399999999999999</v>
          </cell>
        </row>
        <row r="44">
          <cell r="B44">
            <v>0.4900010000000003</v>
          </cell>
          <cell r="C44">
            <v>0.49000000000000032</v>
          </cell>
          <cell r="D44">
            <v>4.9000000000000002E-2</v>
          </cell>
          <cell r="E44">
            <v>0.14699999999999999</v>
          </cell>
        </row>
        <row r="45">
          <cell r="B45">
            <v>0.50000100000000036</v>
          </cell>
          <cell r="C45">
            <v>0.50000000000000033</v>
          </cell>
          <cell r="D45">
            <v>0.05</v>
          </cell>
          <cell r="E45">
            <v>0.15</v>
          </cell>
        </row>
        <row r="46">
          <cell r="B46">
            <v>0.51000100000000037</v>
          </cell>
          <cell r="C46">
            <v>0.51000000000000034</v>
          </cell>
          <cell r="D46">
            <v>5.0700000000000002E-2</v>
          </cell>
          <cell r="E46">
            <v>0.153</v>
          </cell>
        </row>
        <row r="47">
          <cell r="B47">
            <v>0.52000100000000038</v>
          </cell>
          <cell r="C47">
            <v>0.52000000000000035</v>
          </cell>
          <cell r="D47">
            <v>5.1400000000000001E-2</v>
          </cell>
          <cell r="E47">
            <v>0.156</v>
          </cell>
        </row>
        <row r="48">
          <cell r="B48">
            <v>0.53000100000000039</v>
          </cell>
          <cell r="C48">
            <v>0.53000000000000036</v>
          </cell>
          <cell r="D48">
            <v>5.21E-2</v>
          </cell>
          <cell r="E48">
            <v>0.159</v>
          </cell>
        </row>
        <row r="49">
          <cell r="B49">
            <v>0.5400010000000004</v>
          </cell>
          <cell r="C49">
            <v>0.54000000000000037</v>
          </cell>
          <cell r="D49">
            <v>5.28E-2</v>
          </cell>
          <cell r="E49">
            <v>0.16200000000000001</v>
          </cell>
        </row>
        <row r="50">
          <cell r="B50">
            <v>0.55000100000000041</v>
          </cell>
          <cell r="C50">
            <v>0.55000000000000038</v>
          </cell>
          <cell r="D50">
            <v>5.3500000000000006E-2</v>
          </cell>
          <cell r="E50">
            <v>0.16499999999999998</v>
          </cell>
        </row>
        <row r="51">
          <cell r="B51">
            <v>0.56000100000000042</v>
          </cell>
          <cell r="C51">
            <v>0.56000000000000039</v>
          </cell>
          <cell r="D51">
            <v>5.4199999999999998E-2</v>
          </cell>
          <cell r="E51">
            <v>0.16799999999999998</v>
          </cell>
        </row>
        <row r="52">
          <cell r="B52">
            <v>0.57000100000000042</v>
          </cell>
          <cell r="C52">
            <v>0.5700000000000004</v>
          </cell>
          <cell r="D52">
            <v>5.4900000000000004E-2</v>
          </cell>
          <cell r="E52">
            <v>0.17099999999999999</v>
          </cell>
        </row>
        <row r="53">
          <cell r="B53">
            <v>0.58000100000000043</v>
          </cell>
          <cell r="C53">
            <v>0.5800000000000004</v>
          </cell>
          <cell r="D53">
            <v>5.5600000000000004E-2</v>
          </cell>
          <cell r="E53">
            <v>0.17399999999999999</v>
          </cell>
        </row>
        <row r="54">
          <cell r="B54">
            <v>0.59000100000000044</v>
          </cell>
          <cell r="C54">
            <v>0.59000000000000041</v>
          </cell>
          <cell r="D54">
            <v>5.6300000000000003E-2</v>
          </cell>
          <cell r="E54">
            <v>0.17699999999999999</v>
          </cell>
        </row>
        <row r="55">
          <cell r="B55">
            <v>0.60000100000000045</v>
          </cell>
          <cell r="C55">
            <v>0.60000000000000042</v>
          </cell>
          <cell r="D55">
            <v>5.7000000000000002E-2</v>
          </cell>
          <cell r="E55">
            <v>0.18</v>
          </cell>
        </row>
        <row r="56">
          <cell r="B56">
            <v>0.61000100000000046</v>
          </cell>
          <cell r="C56">
            <v>0.61000000000000043</v>
          </cell>
          <cell r="D56">
            <v>5.7599999999999998E-2</v>
          </cell>
          <cell r="E56">
            <v>0.183</v>
          </cell>
        </row>
        <row r="57">
          <cell r="B57">
            <v>0.62000100000000047</v>
          </cell>
          <cell r="C57">
            <v>0.62000000000000044</v>
          </cell>
          <cell r="D57">
            <v>5.8200000000000002E-2</v>
          </cell>
          <cell r="E57">
            <v>0.186</v>
          </cell>
        </row>
        <row r="58">
          <cell r="B58">
            <v>0.63000100000000048</v>
          </cell>
          <cell r="C58">
            <v>0.63000000000000045</v>
          </cell>
          <cell r="D58">
            <v>5.8800000000000005E-2</v>
          </cell>
          <cell r="E58">
            <v>0.189</v>
          </cell>
        </row>
        <row r="59">
          <cell r="B59">
            <v>0.64000100000000049</v>
          </cell>
          <cell r="C59">
            <v>0.64000000000000046</v>
          </cell>
          <cell r="D59">
            <v>5.9400000000000001E-2</v>
          </cell>
          <cell r="E59">
            <v>0.192</v>
          </cell>
        </row>
        <row r="60">
          <cell r="B60">
            <v>0.6500010000000005</v>
          </cell>
          <cell r="C60">
            <v>0.65000000000000047</v>
          </cell>
          <cell r="D60">
            <v>0.06</v>
          </cell>
          <cell r="E60">
            <v>0.19500000000000001</v>
          </cell>
        </row>
        <row r="61">
          <cell r="B61">
            <v>0.6600010000000005</v>
          </cell>
          <cell r="C61">
            <v>0.66000000000000048</v>
          </cell>
          <cell r="D61">
            <v>6.0600000000000001E-2</v>
          </cell>
          <cell r="E61">
            <v>0.19800000000000001</v>
          </cell>
        </row>
        <row r="62">
          <cell r="B62">
            <v>0.67000100000000051</v>
          </cell>
          <cell r="C62">
            <v>0.67000000000000048</v>
          </cell>
          <cell r="D62">
            <v>6.1200000000000004E-2</v>
          </cell>
          <cell r="E62">
            <v>0.20099999999999998</v>
          </cell>
        </row>
        <row r="63">
          <cell r="B63">
            <v>0.68000100000000052</v>
          </cell>
          <cell r="C63">
            <v>0.68000000000000049</v>
          </cell>
          <cell r="D63">
            <v>6.1800000000000001E-2</v>
          </cell>
          <cell r="E63">
            <v>0.20399999999999999</v>
          </cell>
        </row>
        <row r="64">
          <cell r="B64">
            <v>0.69000100000000053</v>
          </cell>
          <cell r="C64">
            <v>0.6900000000000005</v>
          </cell>
          <cell r="D64">
            <v>6.2399999999999997E-2</v>
          </cell>
          <cell r="E64">
            <v>0.20699999999999999</v>
          </cell>
        </row>
        <row r="65">
          <cell r="B65">
            <v>0.70000100000000054</v>
          </cell>
          <cell r="C65">
            <v>0.70000000000000051</v>
          </cell>
          <cell r="D65">
            <v>6.3E-2</v>
          </cell>
          <cell r="E65">
            <v>0.21</v>
          </cell>
        </row>
        <row r="66">
          <cell r="B66">
            <v>0.71000100000000055</v>
          </cell>
          <cell r="C66">
            <v>0.71000000000000052</v>
          </cell>
          <cell r="D66">
            <v>6.3700000000000007E-2</v>
          </cell>
          <cell r="E66">
            <v>0.21299999999999999</v>
          </cell>
        </row>
        <row r="67">
          <cell r="B67">
            <v>0.72000100000000056</v>
          </cell>
          <cell r="C67">
            <v>0.72000000000000053</v>
          </cell>
          <cell r="D67">
            <v>6.4399999999999999E-2</v>
          </cell>
          <cell r="E67">
            <v>0.216</v>
          </cell>
        </row>
        <row r="68">
          <cell r="B68">
            <v>0.73000100000000057</v>
          </cell>
          <cell r="C68">
            <v>0.73000000000000054</v>
          </cell>
          <cell r="D68">
            <v>6.5100000000000005E-2</v>
          </cell>
          <cell r="E68">
            <v>0.219</v>
          </cell>
        </row>
        <row r="69">
          <cell r="B69">
            <v>0.74000100000000057</v>
          </cell>
          <cell r="C69">
            <v>0.74000000000000055</v>
          </cell>
          <cell r="D69">
            <v>6.5799999999999997E-2</v>
          </cell>
          <cell r="E69">
            <v>0.222</v>
          </cell>
        </row>
        <row r="70">
          <cell r="B70">
            <v>0.75000100000000058</v>
          </cell>
          <cell r="C70">
            <v>0.75000000000000056</v>
          </cell>
          <cell r="D70">
            <v>6.6500000000000004E-2</v>
          </cell>
          <cell r="E70">
            <v>0.22499999999999998</v>
          </cell>
        </row>
        <row r="71">
          <cell r="B71">
            <v>0.76000100000000059</v>
          </cell>
          <cell r="C71">
            <v>0.76000000000000056</v>
          </cell>
          <cell r="D71">
            <v>6.720000000000001E-2</v>
          </cell>
          <cell r="E71">
            <v>0.22799999999999998</v>
          </cell>
        </row>
        <row r="72">
          <cell r="B72">
            <v>0.7700010000000006</v>
          </cell>
          <cell r="C72">
            <v>0.77000000000000057</v>
          </cell>
          <cell r="D72">
            <v>6.7900000000000002E-2</v>
          </cell>
          <cell r="E72">
            <v>0.23099999999999998</v>
          </cell>
        </row>
        <row r="73">
          <cell r="B73">
            <v>0.78000100000000061</v>
          </cell>
          <cell r="C73">
            <v>0.78000000000000058</v>
          </cell>
          <cell r="D73">
            <v>6.8600000000000008E-2</v>
          </cell>
          <cell r="E73">
            <v>0.23399999999999999</v>
          </cell>
        </row>
        <row r="74">
          <cell r="B74">
            <v>0.79000100000000062</v>
          </cell>
          <cell r="C74">
            <v>0.79000000000000059</v>
          </cell>
          <cell r="D74">
            <v>6.93E-2</v>
          </cell>
          <cell r="E74">
            <v>0.23699999999999999</v>
          </cell>
        </row>
        <row r="75">
          <cell r="B75">
            <v>0.80000100000000063</v>
          </cell>
          <cell r="C75">
            <v>0.8000000000000006</v>
          </cell>
          <cell r="D75">
            <v>7.0000000000000007E-2</v>
          </cell>
          <cell r="E75">
            <v>0.24</v>
          </cell>
        </row>
        <row r="76">
          <cell r="B76">
            <v>0.81000100000000064</v>
          </cell>
          <cell r="C76">
            <v>0.81000000000000061</v>
          </cell>
          <cell r="D76">
            <v>7.060000000000001E-2</v>
          </cell>
          <cell r="E76">
            <v>0.24299999999999999</v>
          </cell>
        </row>
        <row r="77">
          <cell r="B77">
            <v>0.82000100000000065</v>
          </cell>
          <cell r="C77">
            <v>0.82000000000000062</v>
          </cell>
          <cell r="D77">
            <v>7.1199999999999999E-2</v>
          </cell>
          <cell r="E77">
            <v>0.246</v>
          </cell>
        </row>
        <row r="78">
          <cell r="B78">
            <v>0.83000100000000065</v>
          </cell>
          <cell r="C78">
            <v>0.83000000000000063</v>
          </cell>
          <cell r="D78">
            <v>7.1800000000000003E-2</v>
          </cell>
          <cell r="E78">
            <v>0.249</v>
          </cell>
        </row>
        <row r="79">
          <cell r="B79">
            <v>0.84000100000000066</v>
          </cell>
          <cell r="C79">
            <v>0.84000000000000064</v>
          </cell>
          <cell r="D79">
            <v>7.2400000000000006E-2</v>
          </cell>
          <cell r="E79">
            <v>0.252</v>
          </cell>
        </row>
        <row r="80">
          <cell r="B80">
            <v>0.85000100000000067</v>
          </cell>
          <cell r="C80">
            <v>0.85000000000000064</v>
          </cell>
          <cell r="D80">
            <v>7.3000000000000009E-2</v>
          </cell>
          <cell r="E80">
            <v>0.255</v>
          </cell>
        </row>
        <row r="81">
          <cell r="B81">
            <v>0.86000100000000068</v>
          </cell>
          <cell r="C81">
            <v>0.86000000000000065</v>
          </cell>
          <cell r="D81">
            <v>7.3599999999999999E-2</v>
          </cell>
          <cell r="E81">
            <v>0.25800000000000001</v>
          </cell>
        </row>
        <row r="82">
          <cell r="B82">
            <v>0.87000100000000069</v>
          </cell>
          <cell r="C82">
            <v>0.87000000000000066</v>
          </cell>
          <cell r="D82">
            <v>7.4200000000000002E-2</v>
          </cell>
          <cell r="E82">
            <v>0.26100000000000001</v>
          </cell>
        </row>
        <row r="83">
          <cell r="B83">
            <v>0.8800010000000007</v>
          </cell>
          <cell r="C83">
            <v>0.88000000000000067</v>
          </cell>
          <cell r="D83">
            <v>7.4800000000000005E-2</v>
          </cell>
          <cell r="E83">
            <v>0.26400000000000001</v>
          </cell>
        </row>
        <row r="84">
          <cell r="B84">
            <v>0.89000100000000071</v>
          </cell>
          <cell r="C84">
            <v>0.89000000000000068</v>
          </cell>
          <cell r="D84">
            <v>7.5399999999999995E-2</v>
          </cell>
          <cell r="E84">
            <v>0.26700000000000002</v>
          </cell>
        </row>
        <row r="85">
          <cell r="B85">
            <v>0.90000100000000072</v>
          </cell>
          <cell r="C85">
            <v>0.90000000000000069</v>
          </cell>
          <cell r="D85">
            <v>7.5999999999999998E-2</v>
          </cell>
          <cell r="E85">
            <v>0.27</v>
          </cell>
        </row>
        <row r="86">
          <cell r="B86">
            <v>0.91000100000000073</v>
          </cell>
          <cell r="C86">
            <v>0.9100000000000007</v>
          </cell>
          <cell r="D86">
            <v>7.6399999999999996E-2</v>
          </cell>
          <cell r="E86">
            <v>0.27200000000000002</v>
          </cell>
        </row>
        <row r="87">
          <cell r="B87">
            <v>0.92000100000000073</v>
          </cell>
          <cell r="C87">
            <v>0.92000000000000071</v>
          </cell>
          <cell r="D87">
            <v>7.6799999999999993E-2</v>
          </cell>
          <cell r="E87">
            <v>0.27400000000000002</v>
          </cell>
        </row>
        <row r="88">
          <cell r="B88">
            <v>0.93000100000000074</v>
          </cell>
          <cell r="C88">
            <v>0.93000000000000071</v>
          </cell>
          <cell r="D88">
            <v>7.7200000000000005E-2</v>
          </cell>
          <cell r="E88">
            <v>0.27600000000000002</v>
          </cell>
        </row>
        <row r="89">
          <cell r="B89">
            <v>0.94000100000000075</v>
          </cell>
          <cell r="C89">
            <v>0.94000000000000072</v>
          </cell>
          <cell r="D89">
            <v>7.7600000000000002E-2</v>
          </cell>
          <cell r="E89">
            <v>0.27800000000000002</v>
          </cell>
        </row>
        <row r="90">
          <cell r="B90">
            <v>0.95000100000000076</v>
          </cell>
          <cell r="C90">
            <v>0.95000000000000073</v>
          </cell>
          <cell r="D90">
            <v>7.8E-2</v>
          </cell>
          <cell r="E90">
            <v>0.28000000000000003</v>
          </cell>
        </row>
        <row r="91">
          <cell r="B91">
            <v>0.96000100000000077</v>
          </cell>
          <cell r="C91">
            <v>0.96000000000000074</v>
          </cell>
          <cell r="D91">
            <v>7.8399999999999997E-2</v>
          </cell>
          <cell r="E91">
            <v>0.28199999999999997</v>
          </cell>
        </row>
        <row r="92">
          <cell r="B92">
            <v>0.97000100000000078</v>
          </cell>
          <cell r="C92">
            <v>0.97000000000000075</v>
          </cell>
          <cell r="D92">
            <v>7.8799999999999995E-2</v>
          </cell>
          <cell r="E92">
            <v>0.28399999999999997</v>
          </cell>
        </row>
        <row r="93">
          <cell r="B93">
            <v>0.98000100000000079</v>
          </cell>
          <cell r="C93">
            <v>0.98000000000000076</v>
          </cell>
          <cell r="D93">
            <v>7.9200000000000007E-2</v>
          </cell>
          <cell r="E93">
            <v>0.28599999999999998</v>
          </cell>
        </row>
        <row r="94">
          <cell r="B94">
            <v>0.9900010000000008</v>
          </cell>
          <cell r="C94">
            <v>0.99000000000000077</v>
          </cell>
          <cell r="D94">
            <v>7.9600000000000004E-2</v>
          </cell>
          <cell r="E94">
            <v>0.28799999999999998</v>
          </cell>
        </row>
        <row r="95">
          <cell r="B95">
            <v>1.0000010000000006</v>
          </cell>
          <cell r="C95">
            <v>1.0000000000000007</v>
          </cell>
          <cell r="D95">
            <v>0.08</v>
          </cell>
          <cell r="E95">
            <v>0.28999999999999998</v>
          </cell>
        </row>
        <row r="96">
          <cell r="B96">
            <v>1.0100010000000006</v>
          </cell>
          <cell r="C96">
            <v>1.0100000000000007</v>
          </cell>
          <cell r="D96">
            <v>8.0500000000000002E-2</v>
          </cell>
          <cell r="E96">
            <v>0.29269999999999996</v>
          </cell>
        </row>
        <row r="97">
          <cell r="B97">
            <v>1.0200010000000006</v>
          </cell>
          <cell r="C97">
            <v>1.0200000000000007</v>
          </cell>
          <cell r="D97">
            <v>8.1000000000000003E-2</v>
          </cell>
          <cell r="E97">
            <v>0.2954</v>
          </cell>
        </row>
        <row r="98">
          <cell r="B98">
            <v>1.0300010000000006</v>
          </cell>
          <cell r="C98">
            <v>1.0300000000000007</v>
          </cell>
          <cell r="D98">
            <v>8.1500000000000003E-2</v>
          </cell>
          <cell r="E98">
            <v>0.29809999999999998</v>
          </cell>
        </row>
        <row r="99">
          <cell r="B99">
            <v>1.0400010000000006</v>
          </cell>
          <cell r="C99">
            <v>1.0400000000000007</v>
          </cell>
          <cell r="D99">
            <v>8.2000000000000003E-2</v>
          </cell>
          <cell r="E99">
            <v>0.30080000000000001</v>
          </cell>
        </row>
        <row r="100">
          <cell r="B100">
            <v>1.0500010000000006</v>
          </cell>
          <cell r="C100">
            <v>1.0500000000000007</v>
          </cell>
          <cell r="D100">
            <v>8.2500000000000004E-2</v>
          </cell>
          <cell r="E100">
            <v>0.30349999999999999</v>
          </cell>
        </row>
        <row r="101">
          <cell r="B101">
            <v>1.0600010000000006</v>
          </cell>
          <cell r="C101">
            <v>1.0600000000000007</v>
          </cell>
          <cell r="D101">
            <v>8.3000000000000004E-2</v>
          </cell>
          <cell r="E101">
            <v>0.30619999999999997</v>
          </cell>
        </row>
        <row r="102">
          <cell r="B102">
            <v>1.0700010000000006</v>
          </cell>
          <cell r="C102">
            <v>1.0700000000000007</v>
          </cell>
          <cell r="D102">
            <v>8.3500000000000005E-2</v>
          </cell>
          <cell r="E102">
            <v>0.30890000000000001</v>
          </cell>
        </row>
        <row r="103">
          <cell r="B103">
            <v>1.0800010000000007</v>
          </cell>
          <cell r="C103">
            <v>1.0800000000000007</v>
          </cell>
          <cell r="D103">
            <v>8.4000000000000005E-2</v>
          </cell>
          <cell r="E103">
            <v>0.31159999999999999</v>
          </cell>
        </row>
        <row r="104">
          <cell r="B104">
            <v>1.0900010000000007</v>
          </cell>
          <cell r="C104">
            <v>1.0900000000000007</v>
          </cell>
          <cell r="D104">
            <v>8.4500000000000006E-2</v>
          </cell>
          <cell r="E104">
            <v>0.31430000000000002</v>
          </cell>
        </row>
        <row r="105">
          <cell r="B105">
            <v>1.1000010000000007</v>
          </cell>
          <cell r="C105">
            <v>1.1000000000000008</v>
          </cell>
          <cell r="D105">
            <v>8.5000000000000006E-2</v>
          </cell>
          <cell r="E105">
            <v>0.317</v>
          </cell>
        </row>
        <row r="106">
          <cell r="B106">
            <v>1.1100010000000007</v>
          </cell>
          <cell r="C106">
            <v>1.1100000000000008</v>
          </cell>
          <cell r="D106">
            <v>8.5500000000000007E-2</v>
          </cell>
          <cell r="E106">
            <v>0.31930000000000003</v>
          </cell>
        </row>
        <row r="107">
          <cell r="B107">
            <v>1.1200010000000007</v>
          </cell>
          <cell r="C107">
            <v>1.1200000000000008</v>
          </cell>
          <cell r="D107">
            <v>8.6000000000000007E-2</v>
          </cell>
          <cell r="E107">
            <v>0.3216</v>
          </cell>
        </row>
        <row r="108">
          <cell r="B108">
            <v>1.1300010000000007</v>
          </cell>
          <cell r="C108">
            <v>1.1300000000000008</v>
          </cell>
          <cell r="D108">
            <v>8.6500000000000007E-2</v>
          </cell>
          <cell r="E108">
            <v>0.32390000000000002</v>
          </cell>
        </row>
        <row r="109">
          <cell r="B109">
            <v>1.1400010000000007</v>
          </cell>
          <cell r="C109">
            <v>1.1400000000000008</v>
          </cell>
          <cell r="D109">
            <v>8.7000000000000008E-2</v>
          </cell>
          <cell r="E109">
            <v>0.32619999999999999</v>
          </cell>
        </row>
        <row r="110">
          <cell r="B110">
            <v>1.1500010000000007</v>
          </cell>
          <cell r="C110">
            <v>1.1500000000000008</v>
          </cell>
          <cell r="D110">
            <v>8.7499999999999994E-2</v>
          </cell>
          <cell r="E110">
            <v>0.32850000000000001</v>
          </cell>
        </row>
        <row r="111">
          <cell r="B111">
            <v>1.1600010000000007</v>
          </cell>
          <cell r="C111">
            <v>1.1600000000000008</v>
          </cell>
          <cell r="D111">
            <v>8.7999999999999995E-2</v>
          </cell>
          <cell r="E111">
            <v>0.33080000000000004</v>
          </cell>
        </row>
        <row r="112">
          <cell r="B112">
            <v>1.1700010000000007</v>
          </cell>
          <cell r="C112">
            <v>1.1700000000000008</v>
          </cell>
          <cell r="D112">
            <v>8.8499999999999995E-2</v>
          </cell>
          <cell r="E112">
            <v>0.33310000000000001</v>
          </cell>
        </row>
        <row r="113">
          <cell r="B113">
            <v>1.1800010000000007</v>
          </cell>
          <cell r="C113">
            <v>1.1800000000000008</v>
          </cell>
          <cell r="D113">
            <v>8.8999999999999996E-2</v>
          </cell>
          <cell r="E113">
            <v>0.33540000000000003</v>
          </cell>
        </row>
        <row r="114">
          <cell r="B114">
            <v>1.1900010000000008</v>
          </cell>
          <cell r="C114">
            <v>1.1900000000000008</v>
          </cell>
          <cell r="D114">
            <v>8.9499999999999996E-2</v>
          </cell>
          <cell r="E114">
            <v>0.3377</v>
          </cell>
        </row>
        <row r="115">
          <cell r="B115">
            <v>1.2000010000000008</v>
          </cell>
          <cell r="C115">
            <v>1.2000000000000008</v>
          </cell>
          <cell r="D115">
            <v>0.09</v>
          </cell>
          <cell r="E115">
            <v>0.34</v>
          </cell>
        </row>
        <row r="116">
          <cell r="B116">
            <v>1.2100010000000008</v>
          </cell>
          <cell r="C116">
            <v>1.2100000000000009</v>
          </cell>
          <cell r="D116">
            <v>9.0200000000000002E-2</v>
          </cell>
          <cell r="E116">
            <v>0.34160000000000001</v>
          </cell>
        </row>
        <row r="117">
          <cell r="B117">
            <v>1.2200010000000008</v>
          </cell>
          <cell r="C117">
            <v>1.2200000000000009</v>
          </cell>
          <cell r="D117">
            <v>9.0399999999999994E-2</v>
          </cell>
          <cell r="E117">
            <v>0.34320000000000001</v>
          </cell>
        </row>
        <row r="118">
          <cell r="B118">
            <v>1.2300010000000008</v>
          </cell>
          <cell r="C118">
            <v>1.2300000000000009</v>
          </cell>
          <cell r="D118">
            <v>9.06E-2</v>
          </cell>
          <cell r="E118">
            <v>0.3448</v>
          </cell>
        </row>
        <row r="119">
          <cell r="B119">
            <v>1.2400010000000008</v>
          </cell>
          <cell r="C119">
            <v>1.2400000000000009</v>
          </cell>
          <cell r="D119">
            <v>9.0799999999999992E-2</v>
          </cell>
          <cell r="E119">
            <v>0.34639999999999999</v>
          </cell>
        </row>
        <row r="120">
          <cell r="B120">
            <v>1.2500010000000008</v>
          </cell>
          <cell r="C120">
            <v>1.2500000000000009</v>
          </cell>
          <cell r="D120">
            <v>9.0999999999999998E-2</v>
          </cell>
          <cell r="E120">
            <v>0.34799999999999998</v>
          </cell>
        </row>
        <row r="121">
          <cell r="B121">
            <v>1.2600010000000008</v>
          </cell>
          <cell r="C121">
            <v>1.2600000000000009</v>
          </cell>
          <cell r="D121">
            <v>9.1200000000000003E-2</v>
          </cell>
          <cell r="E121">
            <v>0.34960000000000002</v>
          </cell>
        </row>
        <row r="122">
          <cell r="B122">
            <v>1.2700010000000008</v>
          </cell>
          <cell r="C122">
            <v>1.2700000000000009</v>
          </cell>
          <cell r="D122">
            <v>9.1399999999999995E-2</v>
          </cell>
          <cell r="E122">
            <v>0.35120000000000001</v>
          </cell>
        </row>
        <row r="123">
          <cell r="B123">
            <v>1.2800010000000008</v>
          </cell>
          <cell r="C123">
            <v>1.2800000000000009</v>
          </cell>
          <cell r="D123">
            <v>9.1600000000000001E-2</v>
          </cell>
          <cell r="E123">
            <v>0.3528</v>
          </cell>
        </row>
        <row r="124">
          <cell r="B124">
            <v>1.2900010000000008</v>
          </cell>
          <cell r="C124">
            <v>1.2900000000000009</v>
          </cell>
          <cell r="D124">
            <v>9.1799999999999993E-2</v>
          </cell>
          <cell r="E124">
            <v>0.35439999999999999</v>
          </cell>
        </row>
        <row r="125">
          <cell r="B125">
            <v>1.3000010000000009</v>
          </cell>
          <cell r="C125">
            <v>1.3000000000000009</v>
          </cell>
          <cell r="D125">
            <v>9.1999999999999998E-2</v>
          </cell>
          <cell r="E125">
            <v>0.35599999999999998</v>
          </cell>
        </row>
        <row r="126">
          <cell r="B126">
            <v>1.3100010000000009</v>
          </cell>
          <cell r="C126">
            <v>1.3100000000000009</v>
          </cell>
          <cell r="D126">
            <v>9.2399999999999996E-2</v>
          </cell>
          <cell r="E126">
            <v>0.3574</v>
          </cell>
        </row>
        <row r="127">
          <cell r="B127">
            <v>1.3200010000000009</v>
          </cell>
          <cell r="C127">
            <v>1.320000000000001</v>
          </cell>
          <cell r="D127">
            <v>9.2799999999999994E-2</v>
          </cell>
          <cell r="E127">
            <v>0.35880000000000001</v>
          </cell>
        </row>
        <row r="128">
          <cell r="B128">
            <v>1.3300010000000009</v>
          </cell>
          <cell r="C128">
            <v>1.330000000000001</v>
          </cell>
          <cell r="D128">
            <v>9.3200000000000005E-2</v>
          </cell>
          <cell r="E128">
            <v>0.36019999999999996</v>
          </cell>
        </row>
        <row r="129">
          <cell r="B129">
            <v>1.3400010000000009</v>
          </cell>
          <cell r="C129">
            <v>1.340000000000001</v>
          </cell>
          <cell r="D129">
            <v>9.3600000000000003E-2</v>
          </cell>
          <cell r="E129">
            <v>0.36159999999999998</v>
          </cell>
        </row>
        <row r="130">
          <cell r="B130">
            <v>1.3500010000000009</v>
          </cell>
          <cell r="C130">
            <v>1.350000000000001</v>
          </cell>
          <cell r="D130">
            <v>9.4E-2</v>
          </cell>
          <cell r="E130">
            <v>0.36299999999999999</v>
          </cell>
        </row>
        <row r="131">
          <cell r="B131">
            <v>1.3600010000000009</v>
          </cell>
          <cell r="C131">
            <v>1.360000000000001</v>
          </cell>
          <cell r="D131">
            <v>9.4399999999999998E-2</v>
          </cell>
          <cell r="E131">
            <v>0.3644</v>
          </cell>
        </row>
        <row r="132">
          <cell r="B132">
            <v>1.3700010000000009</v>
          </cell>
          <cell r="C132">
            <v>1.370000000000001</v>
          </cell>
          <cell r="D132">
            <v>9.4799999999999995E-2</v>
          </cell>
          <cell r="E132">
            <v>0.36580000000000001</v>
          </cell>
        </row>
        <row r="133">
          <cell r="B133">
            <v>1.3800010000000009</v>
          </cell>
          <cell r="C133">
            <v>1.380000000000001</v>
          </cell>
          <cell r="D133">
            <v>9.5200000000000007E-2</v>
          </cell>
          <cell r="E133">
            <v>0.36719999999999997</v>
          </cell>
        </row>
        <row r="134">
          <cell r="B134">
            <v>1.3900010000000009</v>
          </cell>
          <cell r="C134">
            <v>1.390000000000001</v>
          </cell>
          <cell r="D134">
            <v>9.5600000000000004E-2</v>
          </cell>
          <cell r="E134">
            <v>0.36859999999999998</v>
          </cell>
        </row>
        <row r="135">
          <cell r="B135">
            <v>1.4000010000000009</v>
          </cell>
          <cell r="C135">
            <v>1.400000000000001</v>
          </cell>
          <cell r="D135">
            <v>9.6000000000000002E-2</v>
          </cell>
          <cell r="E135">
            <v>0.37</v>
          </cell>
        </row>
        <row r="136">
          <cell r="B136">
            <v>1.4100010000000009</v>
          </cell>
          <cell r="C136">
            <v>1.410000000000001</v>
          </cell>
          <cell r="D136">
            <v>9.6299999999999997E-2</v>
          </cell>
          <cell r="E136">
            <v>0.3715</v>
          </cell>
        </row>
        <row r="137">
          <cell r="B137">
            <v>1.420001000000001</v>
          </cell>
          <cell r="C137">
            <v>1.420000000000001</v>
          </cell>
          <cell r="D137">
            <v>9.6600000000000005E-2</v>
          </cell>
          <cell r="E137">
            <v>0.373</v>
          </cell>
        </row>
        <row r="138">
          <cell r="B138">
            <v>1.430001000000001</v>
          </cell>
          <cell r="C138">
            <v>1.430000000000001</v>
          </cell>
          <cell r="D138">
            <v>9.69E-2</v>
          </cell>
          <cell r="E138">
            <v>0.3745</v>
          </cell>
        </row>
        <row r="139">
          <cell r="B139">
            <v>1.440001000000001</v>
          </cell>
          <cell r="C139">
            <v>1.4400000000000011</v>
          </cell>
          <cell r="D139">
            <v>9.7200000000000009E-2</v>
          </cell>
          <cell r="E139">
            <v>0.376</v>
          </cell>
        </row>
        <row r="140">
          <cell r="B140">
            <v>1.450001000000001</v>
          </cell>
          <cell r="C140">
            <v>1.4500000000000011</v>
          </cell>
          <cell r="D140">
            <v>9.7500000000000003E-2</v>
          </cell>
          <cell r="E140">
            <v>0.3775</v>
          </cell>
        </row>
        <row r="141">
          <cell r="B141">
            <v>1.460001000000001</v>
          </cell>
          <cell r="C141">
            <v>1.4600000000000011</v>
          </cell>
          <cell r="D141">
            <v>9.7799999999999998E-2</v>
          </cell>
          <cell r="E141">
            <v>0.379</v>
          </cell>
        </row>
        <row r="142">
          <cell r="B142">
            <v>1.470001000000001</v>
          </cell>
          <cell r="C142">
            <v>1.4700000000000011</v>
          </cell>
          <cell r="D142">
            <v>9.8100000000000007E-2</v>
          </cell>
          <cell r="E142">
            <v>0.3805</v>
          </cell>
        </row>
        <row r="143">
          <cell r="B143">
            <v>1.480001000000001</v>
          </cell>
          <cell r="C143">
            <v>1.4800000000000011</v>
          </cell>
          <cell r="D143">
            <v>9.8400000000000001E-2</v>
          </cell>
          <cell r="E143">
            <v>0.38200000000000001</v>
          </cell>
        </row>
        <row r="144">
          <cell r="B144">
            <v>1.490001000000001</v>
          </cell>
          <cell r="C144">
            <v>1.4900000000000011</v>
          </cell>
          <cell r="D144">
            <v>9.870000000000001E-2</v>
          </cell>
          <cell r="E144">
            <v>0.38350000000000001</v>
          </cell>
        </row>
        <row r="145">
          <cell r="B145">
            <v>1.500001000000001</v>
          </cell>
          <cell r="C145">
            <v>1.5000000000000011</v>
          </cell>
          <cell r="D145">
            <v>9.9000000000000005E-2</v>
          </cell>
          <cell r="E145">
            <v>0.38500000000000001</v>
          </cell>
        </row>
        <row r="146">
          <cell r="B146">
            <v>1.510001000000001</v>
          </cell>
          <cell r="C146">
            <v>1.5100000000000011</v>
          </cell>
          <cell r="D146">
            <v>9.9100000000000008E-2</v>
          </cell>
          <cell r="E146">
            <v>0.38650000000000001</v>
          </cell>
        </row>
        <row r="147">
          <cell r="B147">
            <v>1.520001000000001</v>
          </cell>
          <cell r="C147">
            <v>1.5200000000000011</v>
          </cell>
          <cell r="D147">
            <v>9.920000000000001E-2</v>
          </cell>
          <cell r="E147">
            <v>0.38800000000000001</v>
          </cell>
        </row>
        <row r="148">
          <cell r="B148">
            <v>1.5300010000000011</v>
          </cell>
          <cell r="C148">
            <v>1.5300000000000011</v>
          </cell>
          <cell r="D148">
            <v>9.9299999999999999E-2</v>
          </cell>
          <cell r="E148">
            <v>0.38950000000000001</v>
          </cell>
        </row>
        <row r="149">
          <cell r="B149">
            <v>1.5400010000000011</v>
          </cell>
          <cell r="C149">
            <v>1.5400000000000011</v>
          </cell>
          <cell r="D149">
            <v>9.9400000000000002E-2</v>
          </cell>
          <cell r="E149">
            <v>0.39100000000000001</v>
          </cell>
        </row>
        <row r="150">
          <cell r="B150">
            <v>1.5500010000000011</v>
          </cell>
          <cell r="C150">
            <v>1.5500000000000012</v>
          </cell>
          <cell r="D150">
            <v>9.9500000000000005E-2</v>
          </cell>
          <cell r="E150">
            <v>0.39250000000000002</v>
          </cell>
        </row>
        <row r="151">
          <cell r="B151">
            <v>1.5600010000000011</v>
          </cell>
          <cell r="C151">
            <v>1.5600000000000012</v>
          </cell>
          <cell r="D151">
            <v>9.9600000000000008E-2</v>
          </cell>
          <cell r="E151">
            <v>0.39400000000000002</v>
          </cell>
        </row>
        <row r="152">
          <cell r="B152">
            <v>1.5700010000000011</v>
          </cell>
          <cell r="C152">
            <v>1.5700000000000012</v>
          </cell>
          <cell r="D152">
            <v>9.9700000000000011E-2</v>
          </cell>
          <cell r="E152">
            <v>0.39550000000000002</v>
          </cell>
        </row>
        <row r="153">
          <cell r="B153">
            <v>1.5800010000000011</v>
          </cell>
          <cell r="C153">
            <v>1.5800000000000012</v>
          </cell>
          <cell r="D153">
            <v>9.98E-2</v>
          </cell>
          <cell r="E153">
            <v>0.39700000000000002</v>
          </cell>
        </row>
        <row r="154">
          <cell r="B154">
            <v>1.5900010000000011</v>
          </cell>
          <cell r="C154">
            <v>1.5900000000000012</v>
          </cell>
          <cell r="D154">
            <v>9.9900000000000003E-2</v>
          </cell>
          <cell r="E154">
            <v>0.39850000000000002</v>
          </cell>
        </row>
        <row r="155">
          <cell r="B155">
            <v>1.6000010000000011</v>
          </cell>
          <cell r="C155">
            <v>1.6000000000000012</v>
          </cell>
          <cell r="D155">
            <v>0.1</v>
          </cell>
          <cell r="E155">
            <v>0.4</v>
          </cell>
        </row>
        <row r="156">
          <cell r="B156">
            <v>1.6100010000000011</v>
          </cell>
          <cell r="C156">
            <v>1.6100000000000012</v>
          </cell>
          <cell r="D156">
            <v>0.1003</v>
          </cell>
          <cell r="E156">
            <v>0.40100000000000002</v>
          </cell>
        </row>
        <row r="157">
          <cell r="B157">
            <v>1.6200010000000011</v>
          </cell>
          <cell r="C157">
            <v>1.6200000000000012</v>
          </cell>
          <cell r="D157">
            <v>0.10060000000000001</v>
          </cell>
          <cell r="E157">
            <v>0.40200000000000002</v>
          </cell>
        </row>
        <row r="158">
          <cell r="B158">
            <v>1.6300010000000011</v>
          </cell>
          <cell r="C158">
            <v>1.6300000000000012</v>
          </cell>
          <cell r="D158">
            <v>0.1009</v>
          </cell>
          <cell r="E158">
            <v>0.40300000000000002</v>
          </cell>
        </row>
        <row r="159">
          <cell r="B159">
            <v>1.6400010000000012</v>
          </cell>
          <cell r="C159">
            <v>1.6400000000000012</v>
          </cell>
          <cell r="D159">
            <v>0.1012</v>
          </cell>
          <cell r="E159">
            <v>0.40400000000000003</v>
          </cell>
        </row>
        <row r="160">
          <cell r="B160">
            <v>1.6500010000000012</v>
          </cell>
          <cell r="C160">
            <v>1.6500000000000012</v>
          </cell>
          <cell r="D160">
            <v>0.10150000000000001</v>
          </cell>
          <cell r="E160">
            <v>0.40500000000000003</v>
          </cell>
        </row>
        <row r="161">
          <cell r="B161">
            <v>1.6600010000000012</v>
          </cell>
          <cell r="C161">
            <v>1.6600000000000013</v>
          </cell>
          <cell r="D161">
            <v>0.1018</v>
          </cell>
          <cell r="E161">
            <v>0.40599999999999997</v>
          </cell>
        </row>
        <row r="162">
          <cell r="B162">
            <v>1.6700010000000012</v>
          </cell>
          <cell r="C162">
            <v>1.6700000000000013</v>
          </cell>
          <cell r="D162">
            <v>0.1021</v>
          </cell>
          <cell r="E162">
            <v>0.40699999999999997</v>
          </cell>
        </row>
        <row r="163">
          <cell r="B163">
            <v>1.6800010000000012</v>
          </cell>
          <cell r="C163">
            <v>1.6800000000000013</v>
          </cell>
          <cell r="D163">
            <v>0.10239999999999999</v>
          </cell>
          <cell r="E163">
            <v>0.40799999999999997</v>
          </cell>
        </row>
        <row r="164">
          <cell r="B164">
            <v>1.6900010000000012</v>
          </cell>
          <cell r="C164">
            <v>1.6900000000000013</v>
          </cell>
          <cell r="D164">
            <v>0.1027</v>
          </cell>
          <cell r="E164">
            <v>0.40899999999999997</v>
          </cell>
        </row>
        <row r="165">
          <cell r="B165">
            <v>1.7000010000000012</v>
          </cell>
          <cell r="C165">
            <v>1.7000000000000013</v>
          </cell>
          <cell r="D165">
            <v>0.10299999999999999</v>
          </cell>
          <cell r="E165">
            <v>0.41</v>
          </cell>
        </row>
        <row r="166">
          <cell r="B166">
            <v>1.7100010000000012</v>
          </cell>
          <cell r="C166">
            <v>1.7100000000000013</v>
          </cell>
          <cell r="D166">
            <v>0.10329999999999999</v>
          </cell>
          <cell r="E166">
            <v>0.4113</v>
          </cell>
        </row>
        <row r="167">
          <cell r="B167">
            <v>1.7200010000000012</v>
          </cell>
          <cell r="C167">
            <v>1.7200000000000013</v>
          </cell>
          <cell r="D167">
            <v>0.1036</v>
          </cell>
          <cell r="E167">
            <v>0.41259999999999997</v>
          </cell>
        </row>
        <row r="168">
          <cell r="B168">
            <v>1.7300010000000012</v>
          </cell>
          <cell r="C168">
            <v>1.7300000000000013</v>
          </cell>
          <cell r="D168">
            <v>0.10389999999999999</v>
          </cell>
          <cell r="E168">
            <v>0.41389999999999999</v>
          </cell>
        </row>
        <row r="169">
          <cell r="B169">
            <v>1.7400010000000012</v>
          </cell>
          <cell r="C169">
            <v>1.7400000000000013</v>
          </cell>
          <cell r="D169">
            <v>0.1042</v>
          </cell>
          <cell r="E169">
            <v>0.41519999999999996</v>
          </cell>
        </row>
        <row r="170">
          <cell r="B170">
            <v>1.7500010000000013</v>
          </cell>
          <cell r="C170">
            <v>1.7500000000000013</v>
          </cell>
          <cell r="D170">
            <v>0.1045</v>
          </cell>
          <cell r="E170">
            <v>0.41649999999999998</v>
          </cell>
        </row>
        <row r="171">
          <cell r="B171">
            <v>1.7600010000000013</v>
          </cell>
          <cell r="C171">
            <v>1.7600000000000013</v>
          </cell>
          <cell r="D171">
            <v>0.10479999999999999</v>
          </cell>
          <cell r="E171">
            <v>0.4178</v>
          </cell>
        </row>
        <row r="172">
          <cell r="B172">
            <v>1.7700010000000013</v>
          </cell>
          <cell r="C172">
            <v>1.7700000000000014</v>
          </cell>
          <cell r="D172">
            <v>0.1051</v>
          </cell>
          <cell r="E172">
            <v>0.41909999999999997</v>
          </cell>
        </row>
        <row r="173">
          <cell r="B173">
            <v>1.7800010000000013</v>
          </cell>
          <cell r="C173">
            <v>1.7800000000000014</v>
          </cell>
          <cell r="D173">
            <v>0.10539999999999999</v>
          </cell>
          <cell r="E173">
            <v>0.4204</v>
          </cell>
        </row>
        <row r="174">
          <cell r="B174">
            <v>1.7900010000000013</v>
          </cell>
          <cell r="C174">
            <v>1.7900000000000014</v>
          </cell>
          <cell r="D174">
            <v>0.1057</v>
          </cell>
          <cell r="E174">
            <v>0.42169999999999996</v>
          </cell>
        </row>
        <row r="175">
          <cell r="B175">
            <v>1.8000010000000013</v>
          </cell>
          <cell r="C175">
            <v>1.8000000000000014</v>
          </cell>
          <cell r="D175">
            <v>0.106</v>
          </cell>
          <cell r="E175">
            <v>0.42299999999999999</v>
          </cell>
        </row>
        <row r="176">
          <cell r="B176">
            <v>1.8100010000000013</v>
          </cell>
          <cell r="C176">
            <v>1.8100000000000014</v>
          </cell>
          <cell r="D176">
            <v>0.10639999999999999</v>
          </cell>
          <cell r="E176">
            <v>0.42369999999999997</v>
          </cell>
        </row>
        <row r="177">
          <cell r="B177">
            <v>1.8200010000000013</v>
          </cell>
          <cell r="C177">
            <v>1.8200000000000014</v>
          </cell>
          <cell r="D177">
            <v>0.10679999999999999</v>
          </cell>
          <cell r="E177">
            <v>0.4244</v>
          </cell>
        </row>
        <row r="178">
          <cell r="B178">
            <v>1.8300010000000013</v>
          </cell>
          <cell r="C178">
            <v>1.8300000000000014</v>
          </cell>
          <cell r="D178">
            <v>0.1072</v>
          </cell>
          <cell r="E178">
            <v>0.42509999999999998</v>
          </cell>
        </row>
        <row r="179">
          <cell r="B179">
            <v>1.8400010000000013</v>
          </cell>
          <cell r="C179">
            <v>1.8400000000000014</v>
          </cell>
          <cell r="D179">
            <v>0.1076</v>
          </cell>
          <cell r="E179">
            <v>0.42580000000000001</v>
          </cell>
        </row>
        <row r="180">
          <cell r="B180">
            <v>1.8500010000000013</v>
          </cell>
          <cell r="C180">
            <v>1.8500000000000014</v>
          </cell>
          <cell r="D180">
            <v>0.108</v>
          </cell>
          <cell r="E180">
            <v>0.42649999999999999</v>
          </cell>
        </row>
        <row r="181">
          <cell r="B181">
            <v>1.8600010000000013</v>
          </cell>
          <cell r="C181">
            <v>1.8600000000000014</v>
          </cell>
          <cell r="D181">
            <v>0.1084</v>
          </cell>
          <cell r="E181">
            <v>0.42719999999999997</v>
          </cell>
        </row>
        <row r="182">
          <cell r="B182">
            <v>1.8700010000000014</v>
          </cell>
          <cell r="C182">
            <v>1.8700000000000014</v>
          </cell>
          <cell r="D182">
            <v>0.10879999999999999</v>
          </cell>
          <cell r="E182">
            <v>0.4279</v>
          </cell>
        </row>
        <row r="183">
          <cell r="B183">
            <v>1.8800010000000014</v>
          </cell>
          <cell r="C183">
            <v>1.8800000000000014</v>
          </cell>
          <cell r="D183">
            <v>0.10920000000000001</v>
          </cell>
          <cell r="E183">
            <v>0.42859999999999998</v>
          </cell>
        </row>
        <row r="184">
          <cell r="B184">
            <v>1.8900010000000014</v>
          </cell>
          <cell r="C184">
            <v>1.8900000000000015</v>
          </cell>
          <cell r="D184">
            <v>0.1096</v>
          </cell>
          <cell r="E184">
            <v>0.42930000000000001</v>
          </cell>
        </row>
        <row r="185">
          <cell r="B185">
            <v>1.9000010000000014</v>
          </cell>
          <cell r="C185">
            <v>1.9000000000000015</v>
          </cell>
          <cell r="D185">
            <v>0.11</v>
          </cell>
          <cell r="E185">
            <v>0.43</v>
          </cell>
        </row>
        <row r="186">
          <cell r="B186">
            <v>1.9100010000000014</v>
          </cell>
          <cell r="C186">
            <v>1.9100000000000015</v>
          </cell>
          <cell r="D186">
            <v>0.1101</v>
          </cell>
          <cell r="E186">
            <v>0.43080000000000002</v>
          </cell>
        </row>
        <row r="187">
          <cell r="B187">
            <v>1.9200010000000014</v>
          </cell>
          <cell r="C187">
            <v>1.9200000000000015</v>
          </cell>
          <cell r="D187">
            <v>0.11020000000000001</v>
          </cell>
          <cell r="E187">
            <v>0.43159999999999998</v>
          </cell>
        </row>
        <row r="188">
          <cell r="B188">
            <v>1.9300010000000014</v>
          </cell>
          <cell r="C188">
            <v>1.9300000000000015</v>
          </cell>
          <cell r="D188">
            <v>0.1103</v>
          </cell>
          <cell r="E188">
            <v>0.43240000000000001</v>
          </cell>
        </row>
        <row r="189">
          <cell r="B189">
            <v>1.9400010000000014</v>
          </cell>
          <cell r="C189">
            <v>1.9400000000000015</v>
          </cell>
          <cell r="D189">
            <v>0.1104</v>
          </cell>
          <cell r="E189">
            <v>0.43319999999999997</v>
          </cell>
        </row>
        <row r="190">
          <cell r="B190">
            <v>1.9500010000000014</v>
          </cell>
          <cell r="C190">
            <v>1.9500000000000015</v>
          </cell>
          <cell r="D190">
            <v>0.1105</v>
          </cell>
          <cell r="E190">
            <v>0.434</v>
          </cell>
        </row>
        <row r="191">
          <cell r="B191">
            <v>1.9600010000000014</v>
          </cell>
          <cell r="C191">
            <v>1.9600000000000015</v>
          </cell>
          <cell r="D191">
            <v>0.1106</v>
          </cell>
          <cell r="E191">
            <v>0.43480000000000002</v>
          </cell>
        </row>
        <row r="192">
          <cell r="B192">
            <v>1.9700010000000014</v>
          </cell>
          <cell r="C192">
            <v>1.9700000000000015</v>
          </cell>
          <cell r="D192">
            <v>0.11070000000000001</v>
          </cell>
          <cell r="E192">
            <v>0.43559999999999999</v>
          </cell>
        </row>
        <row r="193">
          <cell r="B193">
            <v>1.9800010000000015</v>
          </cell>
          <cell r="C193">
            <v>1.9800000000000015</v>
          </cell>
          <cell r="D193">
            <v>0.1108</v>
          </cell>
          <cell r="E193">
            <v>0.43640000000000001</v>
          </cell>
        </row>
        <row r="194">
          <cell r="B194">
            <v>1.9900010000000015</v>
          </cell>
          <cell r="C194">
            <v>1.9900000000000015</v>
          </cell>
          <cell r="D194">
            <v>0.1109</v>
          </cell>
          <cell r="E194">
            <v>0.43719999999999998</v>
          </cell>
        </row>
        <row r="195">
          <cell r="B195">
            <v>2.0000010000000015</v>
          </cell>
          <cell r="C195">
            <v>2.0000000000000013</v>
          </cell>
          <cell r="D195">
            <v>0.111</v>
          </cell>
          <cell r="E195">
            <v>0.438</v>
          </cell>
        </row>
        <row r="196">
          <cell r="B196">
            <v>2.0100010000000013</v>
          </cell>
          <cell r="C196">
            <v>2.0100000000000011</v>
          </cell>
          <cell r="D196">
            <v>0.1111</v>
          </cell>
          <cell r="E196">
            <v>0.43880000000000002</v>
          </cell>
        </row>
        <row r="197">
          <cell r="B197">
            <v>2.020001000000001</v>
          </cell>
          <cell r="C197">
            <v>2.0200000000000009</v>
          </cell>
          <cell r="D197">
            <v>0.11120000000000001</v>
          </cell>
          <cell r="E197">
            <v>0.43959999999999999</v>
          </cell>
        </row>
        <row r="198">
          <cell r="B198">
            <v>2.0300010000000008</v>
          </cell>
          <cell r="C198">
            <v>2.0300000000000007</v>
          </cell>
          <cell r="D198">
            <v>0.1113</v>
          </cell>
          <cell r="E198">
            <v>0.44040000000000001</v>
          </cell>
        </row>
        <row r="199">
          <cell r="B199">
            <v>2.0400010000000006</v>
          </cell>
          <cell r="C199">
            <v>2.0400000000000005</v>
          </cell>
          <cell r="D199">
            <v>0.1114</v>
          </cell>
          <cell r="E199">
            <v>0.44119999999999998</v>
          </cell>
        </row>
        <row r="200">
          <cell r="B200">
            <v>2.0500010000000004</v>
          </cell>
          <cell r="C200">
            <v>2.0500000000000003</v>
          </cell>
          <cell r="D200">
            <v>0.1115</v>
          </cell>
          <cell r="E200">
            <v>0.442</v>
          </cell>
        </row>
        <row r="201">
          <cell r="B201">
            <v>2.0600010000000002</v>
          </cell>
          <cell r="C201">
            <v>2.06</v>
          </cell>
          <cell r="D201">
            <v>0.1116</v>
          </cell>
          <cell r="E201">
            <v>0.44280000000000003</v>
          </cell>
        </row>
        <row r="202">
          <cell r="B202">
            <v>2.070001</v>
          </cell>
          <cell r="C202">
            <v>2.0699999999999998</v>
          </cell>
          <cell r="D202">
            <v>0.11170000000000001</v>
          </cell>
          <cell r="E202">
            <v>0.44359999999999999</v>
          </cell>
        </row>
        <row r="203">
          <cell r="B203">
            <v>2.0800009999999998</v>
          </cell>
          <cell r="C203">
            <v>2.0799999999999996</v>
          </cell>
          <cell r="D203">
            <v>0.1118</v>
          </cell>
          <cell r="E203">
            <v>0.44440000000000002</v>
          </cell>
        </row>
        <row r="204">
          <cell r="B204">
            <v>2.0900009999999996</v>
          </cell>
          <cell r="C204">
            <v>2.0899999999999994</v>
          </cell>
          <cell r="D204">
            <v>0.1119</v>
          </cell>
          <cell r="E204">
            <v>0.44519999999999998</v>
          </cell>
        </row>
        <row r="205">
          <cell r="B205">
            <v>2.1000009999999993</v>
          </cell>
          <cell r="C205">
            <v>2.0999999999999992</v>
          </cell>
          <cell r="D205">
            <v>0.112</v>
          </cell>
          <cell r="E205">
            <v>0.44600000000000001</v>
          </cell>
        </row>
        <row r="206">
          <cell r="B206">
            <v>2.1100009999999991</v>
          </cell>
          <cell r="C206">
            <v>2.109999999999999</v>
          </cell>
          <cell r="D206">
            <v>0.11210000000000001</v>
          </cell>
          <cell r="E206">
            <v>0.44669999999999999</v>
          </cell>
        </row>
        <row r="207">
          <cell r="B207">
            <v>2.1200009999999989</v>
          </cell>
          <cell r="C207">
            <v>2.1199999999999988</v>
          </cell>
          <cell r="D207">
            <v>0.11220000000000001</v>
          </cell>
          <cell r="E207">
            <v>0.44740000000000002</v>
          </cell>
        </row>
        <row r="208">
          <cell r="B208">
            <v>2.1300009999999987</v>
          </cell>
          <cell r="C208">
            <v>2.1299999999999986</v>
          </cell>
          <cell r="D208">
            <v>0.1123</v>
          </cell>
          <cell r="E208">
            <v>0.4481</v>
          </cell>
        </row>
        <row r="209">
          <cell r="B209">
            <v>2.1400009999999985</v>
          </cell>
          <cell r="C209">
            <v>2.1399999999999983</v>
          </cell>
          <cell r="D209">
            <v>0.1124</v>
          </cell>
          <cell r="E209">
            <v>0.44880000000000003</v>
          </cell>
        </row>
        <row r="210">
          <cell r="B210">
            <v>2.1500009999999983</v>
          </cell>
          <cell r="C210">
            <v>2.1499999999999981</v>
          </cell>
          <cell r="D210">
            <v>0.1125</v>
          </cell>
          <cell r="E210">
            <v>0.44950000000000001</v>
          </cell>
        </row>
        <row r="211">
          <cell r="B211">
            <v>2.1600009999999981</v>
          </cell>
          <cell r="C211">
            <v>2.1599999999999979</v>
          </cell>
          <cell r="D211">
            <v>0.11260000000000001</v>
          </cell>
          <cell r="E211">
            <v>0.45019999999999999</v>
          </cell>
        </row>
        <row r="212">
          <cell r="B212">
            <v>2.1700009999999978</v>
          </cell>
          <cell r="C212">
            <v>2.1699999999999977</v>
          </cell>
          <cell r="D212">
            <v>0.11270000000000001</v>
          </cell>
          <cell r="E212">
            <v>0.45090000000000002</v>
          </cell>
        </row>
        <row r="213">
          <cell r="B213">
            <v>2.1800009999999976</v>
          </cell>
          <cell r="C213">
            <v>2.1799999999999975</v>
          </cell>
          <cell r="D213">
            <v>0.1128</v>
          </cell>
          <cell r="E213">
            <v>0.4516</v>
          </cell>
        </row>
        <row r="214">
          <cell r="B214">
            <v>2.1900009999999974</v>
          </cell>
          <cell r="C214">
            <v>2.1899999999999973</v>
          </cell>
          <cell r="D214">
            <v>0.1129</v>
          </cell>
          <cell r="E214">
            <v>0.45230000000000004</v>
          </cell>
        </row>
        <row r="215">
          <cell r="B215">
            <v>2.2000009999999972</v>
          </cell>
          <cell r="C215">
            <v>2.1999999999999971</v>
          </cell>
          <cell r="D215">
            <v>0.113</v>
          </cell>
          <cell r="E215">
            <v>0.45300000000000001</v>
          </cell>
        </row>
        <row r="216">
          <cell r="B216">
            <v>2.210000999999997</v>
          </cell>
          <cell r="C216">
            <v>2.2099999999999969</v>
          </cell>
          <cell r="D216">
            <v>0.11310000000000001</v>
          </cell>
          <cell r="E216">
            <v>0.45369999999999999</v>
          </cell>
        </row>
        <row r="217">
          <cell r="B217">
            <v>2.2200009999999968</v>
          </cell>
          <cell r="C217">
            <v>2.2199999999999966</v>
          </cell>
          <cell r="D217">
            <v>0.11320000000000001</v>
          </cell>
          <cell r="E217">
            <v>0.45440000000000003</v>
          </cell>
        </row>
        <row r="218">
          <cell r="B218">
            <v>2.2300009999999966</v>
          </cell>
          <cell r="C218">
            <v>2.2299999999999964</v>
          </cell>
          <cell r="D218">
            <v>0.1133</v>
          </cell>
          <cell r="E218">
            <v>0.4551</v>
          </cell>
        </row>
        <row r="219">
          <cell r="B219">
            <v>2.2400009999999964</v>
          </cell>
          <cell r="C219">
            <v>2.2399999999999962</v>
          </cell>
          <cell r="D219">
            <v>0.1134</v>
          </cell>
          <cell r="E219">
            <v>0.45580000000000004</v>
          </cell>
        </row>
        <row r="220">
          <cell r="B220">
            <v>2.2500009999999961</v>
          </cell>
          <cell r="C220">
            <v>2.249999999999996</v>
          </cell>
          <cell r="D220">
            <v>0.1135</v>
          </cell>
          <cell r="E220">
            <v>0.45650000000000002</v>
          </cell>
        </row>
        <row r="221">
          <cell r="B221">
            <v>2.2600009999999959</v>
          </cell>
          <cell r="C221">
            <v>2.2599999999999958</v>
          </cell>
          <cell r="D221">
            <v>0.11360000000000001</v>
          </cell>
          <cell r="E221">
            <v>0.4572</v>
          </cell>
        </row>
        <row r="222">
          <cell r="B222">
            <v>2.2700009999999957</v>
          </cell>
          <cell r="C222">
            <v>2.2699999999999956</v>
          </cell>
          <cell r="D222">
            <v>0.11370000000000001</v>
          </cell>
          <cell r="E222">
            <v>0.45790000000000003</v>
          </cell>
        </row>
        <row r="223">
          <cell r="B223">
            <v>2.2800009999999955</v>
          </cell>
          <cell r="C223">
            <v>2.2799999999999954</v>
          </cell>
          <cell r="D223">
            <v>0.1138</v>
          </cell>
          <cell r="E223">
            <v>0.45860000000000001</v>
          </cell>
        </row>
        <row r="224">
          <cell r="B224">
            <v>2.2900009999999953</v>
          </cell>
          <cell r="C224">
            <v>2.2899999999999952</v>
          </cell>
          <cell r="D224">
            <v>0.1139</v>
          </cell>
          <cell r="E224">
            <v>0.45930000000000004</v>
          </cell>
        </row>
        <row r="225">
          <cell r="B225">
            <v>2.3000009999999951</v>
          </cell>
          <cell r="C225">
            <v>2.2999999999999949</v>
          </cell>
          <cell r="D225">
            <v>0.114</v>
          </cell>
          <cell r="E225">
            <v>0.46</v>
          </cell>
        </row>
        <row r="226">
          <cell r="B226">
            <v>2.3100009999999949</v>
          </cell>
          <cell r="C226">
            <v>2.3099999999999947</v>
          </cell>
          <cell r="D226">
            <v>0.11410000000000001</v>
          </cell>
          <cell r="E226">
            <v>0.46030000000000004</v>
          </cell>
        </row>
        <row r="227">
          <cell r="B227">
            <v>2.3200009999999947</v>
          </cell>
          <cell r="C227">
            <v>2.3199999999999945</v>
          </cell>
          <cell r="D227">
            <v>0.11420000000000001</v>
          </cell>
          <cell r="E227">
            <v>0.46060000000000001</v>
          </cell>
        </row>
        <row r="228">
          <cell r="B228">
            <v>2.3300009999999944</v>
          </cell>
          <cell r="C228">
            <v>2.3299999999999943</v>
          </cell>
          <cell r="D228">
            <v>0.1143</v>
          </cell>
          <cell r="E228">
            <v>0.46090000000000003</v>
          </cell>
        </row>
        <row r="229">
          <cell r="B229">
            <v>2.3400009999999942</v>
          </cell>
          <cell r="C229">
            <v>2.3399999999999941</v>
          </cell>
          <cell r="D229">
            <v>0.1144</v>
          </cell>
          <cell r="E229">
            <v>0.4612</v>
          </cell>
        </row>
        <row r="230">
          <cell r="B230">
            <v>2.350000999999994</v>
          </cell>
          <cell r="C230">
            <v>2.3499999999999939</v>
          </cell>
          <cell r="D230">
            <v>0.1145</v>
          </cell>
          <cell r="E230">
            <v>0.46150000000000002</v>
          </cell>
        </row>
        <row r="231">
          <cell r="B231">
            <v>2.3600009999999938</v>
          </cell>
          <cell r="C231">
            <v>2.3599999999999937</v>
          </cell>
          <cell r="D231">
            <v>0.11460000000000001</v>
          </cell>
          <cell r="E231">
            <v>0.46180000000000004</v>
          </cell>
        </row>
        <row r="232">
          <cell r="B232">
            <v>2.3700009999999936</v>
          </cell>
          <cell r="C232">
            <v>2.3699999999999934</v>
          </cell>
          <cell r="D232">
            <v>0.11470000000000001</v>
          </cell>
          <cell r="E232">
            <v>0.46210000000000001</v>
          </cell>
        </row>
        <row r="233">
          <cell r="B233">
            <v>2.3800009999999934</v>
          </cell>
          <cell r="C233">
            <v>2.3799999999999932</v>
          </cell>
          <cell r="D233">
            <v>0.1148</v>
          </cell>
          <cell r="E233">
            <v>0.46240000000000003</v>
          </cell>
        </row>
        <row r="234">
          <cell r="B234">
            <v>2.3900009999999932</v>
          </cell>
          <cell r="C234">
            <v>2.389999999999993</v>
          </cell>
          <cell r="D234">
            <v>0.1149</v>
          </cell>
          <cell r="E234">
            <v>0.4627</v>
          </cell>
        </row>
        <row r="235">
          <cell r="B235">
            <v>2.4000009999999929</v>
          </cell>
          <cell r="C235">
            <v>2.3999999999999928</v>
          </cell>
          <cell r="D235">
            <v>0.115</v>
          </cell>
          <cell r="E235">
            <v>0.46300000000000002</v>
          </cell>
        </row>
        <row r="236">
          <cell r="B236">
            <v>2.4100009999999927</v>
          </cell>
          <cell r="C236">
            <v>2.4099999999999926</v>
          </cell>
          <cell r="D236">
            <v>0.11510000000000001</v>
          </cell>
          <cell r="E236">
            <v>0.46360000000000001</v>
          </cell>
        </row>
        <row r="237">
          <cell r="B237">
            <v>2.4200009999999925</v>
          </cell>
          <cell r="C237">
            <v>2.4199999999999924</v>
          </cell>
          <cell r="D237">
            <v>0.11520000000000001</v>
          </cell>
          <cell r="E237">
            <v>0.4642</v>
          </cell>
        </row>
        <row r="238">
          <cell r="B238">
            <v>2.4300009999999923</v>
          </cell>
          <cell r="C238">
            <v>2.4299999999999922</v>
          </cell>
          <cell r="D238">
            <v>0.1153</v>
          </cell>
          <cell r="E238">
            <v>0.46479999999999999</v>
          </cell>
        </row>
        <row r="239">
          <cell r="B239">
            <v>2.4400009999999921</v>
          </cell>
          <cell r="C239">
            <v>2.439999999999992</v>
          </cell>
          <cell r="D239">
            <v>0.1154</v>
          </cell>
          <cell r="E239">
            <v>0.46539999999999998</v>
          </cell>
        </row>
        <row r="240">
          <cell r="B240">
            <v>2.4500009999999919</v>
          </cell>
          <cell r="C240">
            <v>2.4499999999999917</v>
          </cell>
          <cell r="D240">
            <v>0.11550000000000001</v>
          </cell>
          <cell r="E240">
            <v>0.46599999999999997</v>
          </cell>
        </row>
        <row r="241">
          <cell r="B241">
            <v>2.4600009999999917</v>
          </cell>
          <cell r="C241">
            <v>2.4599999999999915</v>
          </cell>
          <cell r="D241">
            <v>0.11560000000000001</v>
          </cell>
          <cell r="E241">
            <v>0.46660000000000001</v>
          </cell>
        </row>
        <row r="242">
          <cell r="B242">
            <v>2.4700009999999915</v>
          </cell>
          <cell r="C242">
            <v>2.4699999999999913</v>
          </cell>
          <cell r="D242">
            <v>0.11570000000000001</v>
          </cell>
          <cell r="E242">
            <v>0.4672</v>
          </cell>
        </row>
        <row r="243">
          <cell r="B243">
            <v>2.4800009999999912</v>
          </cell>
          <cell r="C243">
            <v>2.4799999999999911</v>
          </cell>
          <cell r="D243">
            <v>0.1158</v>
          </cell>
          <cell r="E243">
            <v>0.46779999999999999</v>
          </cell>
        </row>
        <row r="244">
          <cell r="B244">
            <v>2.490000999999991</v>
          </cell>
          <cell r="C244">
            <v>2.4899999999999909</v>
          </cell>
          <cell r="D244">
            <v>0.1159</v>
          </cell>
          <cell r="E244">
            <v>0.46839999999999998</v>
          </cell>
        </row>
        <row r="245">
          <cell r="B245">
            <v>2.5000009999999908</v>
          </cell>
          <cell r="C245">
            <v>2.4999999999999907</v>
          </cell>
          <cell r="D245">
            <v>0.11600000000000001</v>
          </cell>
          <cell r="E245">
            <v>0.46899999999999997</v>
          </cell>
        </row>
        <row r="246">
          <cell r="B246">
            <v>2.5100009999999906</v>
          </cell>
          <cell r="C246">
            <v>2.5099999999999905</v>
          </cell>
          <cell r="D246">
            <v>0.11610000000000001</v>
          </cell>
          <cell r="E246">
            <v>0.46929999999999999</v>
          </cell>
        </row>
        <row r="247">
          <cell r="B247">
            <v>2.5200009999999904</v>
          </cell>
          <cell r="C247">
            <v>2.5199999999999902</v>
          </cell>
          <cell r="D247">
            <v>0.11620000000000001</v>
          </cell>
          <cell r="E247">
            <v>0.46959999999999996</v>
          </cell>
        </row>
        <row r="248">
          <cell r="B248">
            <v>2.5300009999999902</v>
          </cell>
          <cell r="C248">
            <v>2.52999999999999</v>
          </cell>
          <cell r="D248">
            <v>0.1163</v>
          </cell>
          <cell r="E248">
            <v>0.46989999999999998</v>
          </cell>
        </row>
        <row r="249">
          <cell r="B249">
            <v>2.54000099999999</v>
          </cell>
          <cell r="C249">
            <v>2.5399999999999898</v>
          </cell>
          <cell r="D249">
            <v>0.1164</v>
          </cell>
          <cell r="E249">
            <v>0.47019999999999995</v>
          </cell>
        </row>
        <row r="250">
          <cell r="B250">
            <v>2.5500009999999897</v>
          </cell>
          <cell r="C250">
            <v>2.5499999999999896</v>
          </cell>
          <cell r="D250">
            <v>0.11650000000000001</v>
          </cell>
          <cell r="E250">
            <v>0.47049999999999997</v>
          </cell>
        </row>
        <row r="251">
          <cell r="B251">
            <v>2.5600009999999895</v>
          </cell>
          <cell r="C251">
            <v>2.5599999999999894</v>
          </cell>
          <cell r="D251">
            <v>0.11660000000000001</v>
          </cell>
          <cell r="E251">
            <v>0.4708</v>
          </cell>
        </row>
        <row r="252">
          <cell r="B252">
            <v>2.5700009999999893</v>
          </cell>
          <cell r="C252">
            <v>2.5699999999999892</v>
          </cell>
          <cell r="D252">
            <v>0.11670000000000001</v>
          </cell>
          <cell r="E252">
            <v>0.47109999999999996</v>
          </cell>
        </row>
        <row r="253">
          <cell r="B253">
            <v>2.5800009999999891</v>
          </cell>
          <cell r="C253">
            <v>2.579999999999989</v>
          </cell>
          <cell r="D253">
            <v>0.1168</v>
          </cell>
          <cell r="E253">
            <v>0.47139999999999999</v>
          </cell>
        </row>
        <row r="254">
          <cell r="B254">
            <v>2.5900009999999889</v>
          </cell>
          <cell r="C254">
            <v>2.5899999999999888</v>
          </cell>
          <cell r="D254">
            <v>0.1169</v>
          </cell>
          <cell r="E254">
            <v>0.47169999999999995</v>
          </cell>
        </row>
        <row r="255">
          <cell r="B255">
            <v>2.6000009999999887</v>
          </cell>
          <cell r="C255">
            <v>2.5999999999999885</v>
          </cell>
          <cell r="D255">
            <v>0.11700000000000001</v>
          </cell>
          <cell r="E255">
            <v>0.47199999999999998</v>
          </cell>
        </row>
        <row r="256">
          <cell r="B256">
            <v>2.6100009999999885</v>
          </cell>
          <cell r="C256">
            <v>2.6099999999999883</v>
          </cell>
          <cell r="D256">
            <v>0.11710000000000001</v>
          </cell>
          <cell r="E256">
            <v>0.47239999999999999</v>
          </cell>
        </row>
        <row r="257">
          <cell r="B257">
            <v>2.6200009999999883</v>
          </cell>
          <cell r="C257">
            <v>2.6199999999999881</v>
          </cell>
          <cell r="D257">
            <v>0.1172</v>
          </cell>
          <cell r="E257">
            <v>0.4728</v>
          </cell>
        </row>
        <row r="258">
          <cell r="B258">
            <v>2.630000999999988</v>
          </cell>
          <cell r="C258">
            <v>2.6299999999999879</v>
          </cell>
          <cell r="D258">
            <v>0.1173</v>
          </cell>
          <cell r="E258">
            <v>0.47319999999999995</v>
          </cell>
        </row>
        <row r="259">
          <cell r="B259">
            <v>2.6400009999999878</v>
          </cell>
          <cell r="C259">
            <v>2.6399999999999877</v>
          </cell>
          <cell r="D259">
            <v>0.1174</v>
          </cell>
          <cell r="E259">
            <v>0.47359999999999997</v>
          </cell>
        </row>
        <row r="260">
          <cell r="B260">
            <v>2.6500009999999876</v>
          </cell>
          <cell r="C260">
            <v>2.6499999999999875</v>
          </cell>
          <cell r="D260">
            <v>0.11749999999999999</v>
          </cell>
          <cell r="E260">
            <v>0.47399999999999998</v>
          </cell>
        </row>
        <row r="261">
          <cell r="B261">
            <v>2.6600009999999874</v>
          </cell>
          <cell r="C261">
            <v>2.6599999999999873</v>
          </cell>
          <cell r="D261">
            <v>0.1176</v>
          </cell>
          <cell r="E261">
            <v>0.47439999999999999</v>
          </cell>
        </row>
        <row r="262">
          <cell r="B262">
            <v>2.6700009999999872</v>
          </cell>
          <cell r="C262">
            <v>2.6699999999999871</v>
          </cell>
          <cell r="D262">
            <v>0.1177</v>
          </cell>
          <cell r="E262">
            <v>0.4748</v>
          </cell>
        </row>
        <row r="263">
          <cell r="B263">
            <v>2.680000999999987</v>
          </cell>
          <cell r="C263">
            <v>2.6799999999999868</v>
          </cell>
          <cell r="D263">
            <v>0.1178</v>
          </cell>
          <cell r="E263">
            <v>0.47519999999999996</v>
          </cell>
        </row>
        <row r="264">
          <cell r="B264">
            <v>2.6900009999999868</v>
          </cell>
          <cell r="C264">
            <v>2.6899999999999866</v>
          </cell>
          <cell r="D264">
            <v>0.11789999999999999</v>
          </cell>
          <cell r="E264">
            <v>0.47559999999999997</v>
          </cell>
        </row>
        <row r="265">
          <cell r="B265">
            <v>2.7000009999999866</v>
          </cell>
          <cell r="C265">
            <v>2.6999999999999864</v>
          </cell>
          <cell r="D265">
            <v>0.11799999999999999</v>
          </cell>
          <cell r="E265">
            <v>0.47599999999999998</v>
          </cell>
        </row>
        <row r="266">
          <cell r="B266">
            <v>2.7100009999999863</v>
          </cell>
          <cell r="C266">
            <v>2.7099999999999862</v>
          </cell>
          <cell r="D266">
            <v>0.1181</v>
          </cell>
          <cell r="E266">
            <v>0.47639999999999999</v>
          </cell>
        </row>
        <row r="267">
          <cell r="B267">
            <v>2.7200009999999861</v>
          </cell>
          <cell r="C267">
            <v>2.719999999999986</v>
          </cell>
          <cell r="D267">
            <v>0.1182</v>
          </cell>
          <cell r="E267">
            <v>0.4768</v>
          </cell>
        </row>
        <row r="268">
          <cell r="B268">
            <v>2.7300009999999859</v>
          </cell>
          <cell r="C268">
            <v>2.7299999999999858</v>
          </cell>
          <cell r="D268">
            <v>0.11829999999999999</v>
          </cell>
          <cell r="E268">
            <v>0.47719999999999996</v>
          </cell>
        </row>
        <row r="269">
          <cell r="B269">
            <v>2.7400009999999857</v>
          </cell>
          <cell r="C269">
            <v>2.7399999999999856</v>
          </cell>
          <cell r="D269">
            <v>0.11839999999999999</v>
          </cell>
          <cell r="E269">
            <v>0.47759999999999997</v>
          </cell>
        </row>
        <row r="270">
          <cell r="B270">
            <v>2.7500009999999855</v>
          </cell>
          <cell r="C270">
            <v>2.7499999999999853</v>
          </cell>
          <cell r="D270">
            <v>0.11849999999999999</v>
          </cell>
          <cell r="E270">
            <v>0.47799999999999998</v>
          </cell>
        </row>
        <row r="271">
          <cell r="B271">
            <v>2.7600009999999853</v>
          </cell>
          <cell r="C271">
            <v>2.7599999999999851</v>
          </cell>
          <cell r="D271">
            <v>0.1186</v>
          </cell>
          <cell r="E271">
            <v>0.47839999999999999</v>
          </cell>
        </row>
        <row r="272">
          <cell r="B272">
            <v>2.7700009999999851</v>
          </cell>
          <cell r="C272">
            <v>2.7699999999999849</v>
          </cell>
          <cell r="D272">
            <v>0.1187</v>
          </cell>
          <cell r="E272">
            <v>0.4788</v>
          </cell>
        </row>
        <row r="273">
          <cell r="B273">
            <v>2.7800009999999848</v>
          </cell>
          <cell r="C273">
            <v>2.7799999999999847</v>
          </cell>
          <cell r="D273">
            <v>0.11879999999999999</v>
          </cell>
          <cell r="E273">
            <v>0.47919999999999996</v>
          </cell>
        </row>
        <row r="274">
          <cell r="B274">
            <v>2.7900009999999846</v>
          </cell>
          <cell r="C274">
            <v>2.7899999999999845</v>
          </cell>
          <cell r="D274">
            <v>0.11889999999999999</v>
          </cell>
          <cell r="E274">
            <v>0.47959999999999997</v>
          </cell>
        </row>
        <row r="275">
          <cell r="B275">
            <v>2.8000009999999844</v>
          </cell>
          <cell r="C275">
            <v>2.7999999999999843</v>
          </cell>
          <cell r="D275">
            <v>0.11899999999999999</v>
          </cell>
          <cell r="E275">
            <v>0.48</v>
          </cell>
        </row>
        <row r="276">
          <cell r="B276">
            <v>2.8100009999999842</v>
          </cell>
          <cell r="C276">
            <v>2.8099999999999841</v>
          </cell>
          <cell r="D276">
            <v>0.1191</v>
          </cell>
          <cell r="E276">
            <v>0.48019999999999996</v>
          </cell>
        </row>
        <row r="277">
          <cell r="B277">
            <v>2.820000999999984</v>
          </cell>
          <cell r="C277">
            <v>2.8199999999999839</v>
          </cell>
          <cell r="D277">
            <v>0.1192</v>
          </cell>
          <cell r="E277">
            <v>0.48039999999999999</v>
          </cell>
        </row>
        <row r="278">
          <cell r="B278">
            <v>2.8300009999999838</v>
          </cell>
          <cell r="C278">
            <v>2.8299999999999836</v>
          </cell>
          <cell r="D278">
            <v>0.11929999999999999</v>
          </cell>
          <cell r="E278">
            <v>0.48059999999999997</v>
          </cell>
        </row>
        <row r="279">
          <cell r="B279">
            <v>2.8400009999999836</v>
          </cell>
          <cell r="C279">
            <v>2.8399999999999834</v>
          </cell>
          <cell r="D279">
            <v>0.11939999999999999</v>
          </cell>
          <cell r="E279">
            <v>0.48080000000000001</v>
          </cell>
        </row>
        <row r="280">
          <cell r="B280">
            <v>2.8500009999999834</v>
          </cell>
          <cell r="C280">
            <v>2.8499999999999832</v>
          </cell>
          <cell r="D280">
            <v>0.1195</v>
          </cell>
          <cell r="E280">
            <v>0.48099999999999998</v>
          </cell>
        </row>
        <row r="281">
          <cell r="B281">
            <v>2.8600009999999831</v>
          </cell>
          <cell r="C281">
            <v>2.859999999999983</v>
          </cell>
          <cell r="D281">
            <v>0.1196</v>
          </cell>
          <cell r="E281">
            <v>0.48119999999999996</v>
          </cell>
        </row>
        <row r="282">
          <cell r="B282">
            <v>2.8700009999999829</v>
          </cell>
          <cell r="C282">
            <v>2.8699999999999828</v>
          </cell>
          <cell r="D282">
            <v>0.1197</v>
          </cell>
          <cell r="E282">
            <v>0.48139999999999999</v>
          </cell>
        </row>
        <row r="283">
          <cell r="B283">
            <v>2.8800009999999827</v>
          </cell>
          <cell r="C283">
            <v>2.8799999999999826</v>
          </cell>
          <cell r="D283">
            <v>0.11979999999999999</v>
          </cell>
          <cell r="E283">
            <v>0.48159999999999997</v>
          </cell>
        </row>
        <row r="284">
          <cell r="B284">
            <v>2.8900009999999825</v>
          </cell>
          <cell r="C284">
            <v>2.8899999999999824</v>
          </cell>
          <cell r="D284">
            <v>0.11989999999999999</v>
          </cell>
          <cell r="E284">
            <v>0.48180000000000001</v>
          </cell>
        </row>
        <row r="285">
          <cell r="B285">
            <v>2.9000009999999823</v>
          </cell>
          <cell r="C285">
            <v>2.8999999999999821</v>
          </cell>
          <cell r="D285">
            <v>0.12</v>
          </cell>
          <cell r="E285">
            <v>0.48199999999999998</v>
          </cell>
        </row>
        <row r="286">
          <cell r="B286">
            <v>2.9100009999999821</v>
          </cell>
          <cell r="C286">
            <v>2.9099999999999819</v>
          </cell>
          <cell r="D286">
            <v>0.1201</v>
          </cell>
          <cell r="E286">
            <v>0.48219999999999996</v>
          </cell>
        </row>
        <row r="287">
          <cell r="B287">
            <v>2.9200009999999819</v>
          </cell>
          <cell r="C287">
            <v>2.9199999999999817</v>
          </cell>
          <cell r="D287">
            <v>0.1202</v>
          </cell>
          <cell r="E287">
            <v>0.4824</v>
          </cell>
        </row>
        <row r="288">
          <cell r="B288">
            <v>2.9300009999999816</v>
          </cell>
          <cell r="C288">
            <v>2.9299999999999815</v>
          </cell>
          <cell r="D288">
            <v>0.12029999999999999</v>
          </cell>
          <cell r="E288">
            <v>0.48259999999999997</v>
          </cell>
        </row>
        <row r="289">
          <cell r="B289">
            <v>2.9400009999999814</v>
          </cell>
          <cell r="C289">
            <v>2.9399999999999813</v>
          </cell>
          <cell r="D289">
            <v>0.12039999999999999</v>
          </cell>
          <cell r="E289">
            <v>0.48280000000000001</v>
          </cell>
        </row>
        <row r="290">
          <cell r="B290">
            <v>2.9500009999999812</v>
          </cell>
          <cell r="C290">
            <v>2.9499999999999811</v>
          </cell>
          <cell r="D290">
            <v>0.1205</v>
          </cell>
          <cell r="E290">
            <v>0.48299999999999998</v>
          </cell>
        </row>
        <row r="291">
          <cell r="B291">
            <v>2.960000999999981</v>
          </cell>
          <cell r="C291">
            <v>2.9599999999999809</v>
          </cell>
          <cell r="D291">
            <v>0.1206</v>
          </cell>
          <cell r="E291">
            <v>0.48319999999999996</v>
          </cell>
        </row>
        <row r="292">
          <cell r="B292">
            <v>2.9700009999999808</v>
          </cell>
          <cell r="C292">
            <v>2.9699999999999807</v>
          </cell>
          <cell r="D292">
            <v>0.1207</v>
          </cell>
          <cell r="E292">
            <v>0.4834</v>
          </cell>
        </row>
        <row r="293">
          <cell r="B293">
            <v>2.9800009999999806</v>
          </cell>
          <cell r="C293">
            <v>2.9799999999999804</v>
          </cell>
          <cell r="D293">
            <v>0.12079999999999999</v>
          </cell>
          <cell r="E293">
            <v>0.48359999999999997</v>
          </cell>
        </row>
        <row r="294">
          <cell r="B294">
            <v>2.9900009999999804</v>
          </cell>
          <cell r="C294">
            <v>2.9899999999999802</v>
          </cell>
          <cell r="D294">
            <v>0.12089999999999999</v>
          </cell>
          <cell r="E294">
            <v>0.48380000000000001</v>
          </cell>
        </row>
        <row r="295">
          <cell r="B295">
            <v>3.0000009999999802</v>
          </cell>
          <cell r="C295">
            <v>2.99999999999998</v>
          </cell>
          <cell r="D295">
            <v>0.121</v>
          </cell>
          <cell r="E295">
            <v>0.48399999999999999</v>
          </cell>
        </row>
        <row r="296">
          <cell r="B296">
            <v>3.0100009999999799</v>
          </cell>
          <cell r="C296">
            <v>3.0099999999999798</v>
          </cell>
          <cell r="D296">
            <v>0.12111999999999999</v>
          </cell>
          <cell r="E296">
            <v>0.48430000000000001</v>
          </cell>
        </row>
        <row r="297">
          <cell r="B297">
            <v>3.0200009999999797</v>
          </cell>
          <cell r="C297">
            <v>3.0199999999999796</v>
          </cell>
          <cell r="D297">
            <v>0.12124</v>
          </cell>
          <cell r="E297">
            <v>0.48459999999999998</v>
          </cell>
        </row>
        <row r="298">
          <cell r="B298">
            <v>3.0300009999999795</v>
          </cell>
          <cell r="C298">
            <v>3.0299999999999794</v>
          </cell>
          <cell r="D298">
            <v>0.12136</v>
          </cell>
          <cell r="E298">
            <v>0.4849</v>
          </cell>
        </row>
        <row r="299">
          <cell r="B299">
            <v>3.0400009999999793</v>
          </cell>
          <cell r="C299">
            <v>3.0399999999999792</v>
          </cell>
          <cell r="D299">
            <v>0.12148</v>
          </cell>
          <cell r="E299">
            <v>0.48519999999999996</v>
          </cell>
        </row>
        <row r="300">
          <cell r="B300">
            <v>3.0500009999999791</v>
          </cell>
          <cell r="C300">
            <v>3.049999999999979</v>
          </cell>
          <cell r="D300">
            <v>0.1216</v>
          </cell>
          <cell r="E300">
            <v>0.48549999999999999</v>
          </cell>
        </row>
        <row r="301">
          <cell r="B301">
            <v>3.0600009999999789</v>
          </cell>
          <cell r="C301">
            <v>3.0599999999999787</v>
          </cell>
          <cell r="D301">
            <v>0.12171999999999999</v>
          </cell>
          <cell r="E301">
            <v>0.48580000000000001</v>
          </cell>
        </row>
        <row r="302">
          <cell r="B302">
            <v>3.0700009999999787</v>
          </cell>
          <cell r="C302">
            <v>3.0699999999999785</v>
          </cell>
          <cell r="D302">
            <v>0.12184</v>
          </cell>
          <cell r="E302">
            <v>0.48609999999999998</v>
          </cell>
        </row>
        <row r="303">
          <cell r="B303">
            <v>3.0800009999999785</v>
          </cell>
          <cell r="C303">
            <v>3.0799999999999783</v>
          </cell>
          <cell r="D303">
            <v>0.12196</v>
          </cell>
          <cell r="E303">
            <v>0.4864</v>
          </cell>
        </row>
        <row r="304">
          <cell r="B304">
            <v>3.0900009999999782</v>
          </cell>
          <cell r="C304">
            <v>3.0899999999999781</v>
          </cell>
          <cell r="D304">
            <v>0.12208000000000001</v>
          </cell>
          <cell r="E304">
            <v>0.48669999999999997</v>
          </cell>
        </row>
        <row r="305">
          <cell r="B305">
            <v>3.100000999999978</v>
          </cell>
          <cell r="C305">
            <v>3.0999999999999779</v>
          </cell>
          <cell r="D305">
            <v>0.1222</v>
          </cell>
          <cell r="E305">
            <v>0.48699999999999999</v>
          </cell>
        </row>
        <row r="306">
          <cell r="B306">
            <v>3.1100009999999778</v>
          </cell>
          <cell r="C306">
            <v>3.1099999999999777</v>
          </cell>
          <cell r="D306">
            <v>0.12218</v>
          </cell>
          <cell r="E306">
            <v>0.48730000000000001</v>
          </cell>
        </row>
        <row r="307">
          <cell r="B307">
            <v>3.1200009999999776</v>
          </cell>
          <cell r="C307">
            <v>3.1199999999999775</v>
          </cell>
          <cell r="D307">
            <v>0.12216</v>
          </cell>
          <cell r="E307">
            <v>0.48759999999999998</v>
          </cell>
        </row>
        <row r="308">
          <cell r="B308">
            <v>3.1300009999999774</v>
          </cell>
          <cell r="C308">
            <v>3.1299999999999772</v>
          </cell>
          <cell r="D308">
            <v>0.12214</v>
          </cell>
          <cell r="E308">
            <v>0.4879</v>
          </cell>
        </row>
        <row r="309">
          <cell r="B309">
            <v>3.1400009999999772</v>
          </cell>
          <cell r="C309">
            <v>3.139999999999977</v>
          </cell>
          <cell r="D309">
            <v>0.12212000000000001</v>
          </cell>
          <cell r="E309">
            <v>0.48819999999999997</v>
          </cell>
        </row>
        <row r="310">
          <cell r="B310">
            <v>3.150000999999977</v>
          </cell>
          <cell r="C310">
            <v>3.1499999999999768</v>
          </cell>
          <cell r="D310">
            <v>0.1221</v>
          </cell>
          <cell r="E310">
            <v>0.48849999999999999</v>
          </cell>
        </row>
        <row r="311">
          <cell r="B311">
            <v>3.1600009999999767</v>
          </cell>
          <cell r="C311">
            <v>3.1599999999999766</v>
          </cell>
          <cell r="D311">
            <v>0.12207999999999999</v>
          </cell>
          <cell r="E311">
            <v>0.48880000000000001</v>
          </cell>
        </row>
        <row r="312">
          <cell r="B312">
            <v>3.1700009999999765</v>
          </cell>
          <cell r="C312">
            <v>3.1699999999999764</v>
          </cell>
          <cell r="D312">
            <v>0.12206</v>
          </cell>
          <cell r="E312">
            <v>0.48909999999999998</v>
          </cell>
        </row>
        <row r="313">
          <cell r="B313">
            <v>3.1800009999999763</v>
          </cell>
          <cell r="C313">
            <v>3.1799999999999762</v>
          </cell>
          <cell r="D313">
            <v>0.12204</v>
          </cell>
          <cell r="E313">
            <v>0.4894</v>
          </cell>
        </row>
        <row r="314">
          <cell r="B314">
            <v>3.1900009999999761</v>
          </cell>
          <cell r="C314">
            <v>3.189999999999976</v>
          </cell>
          <cell r="D314">
            <v>0.12202</v>
          </cell>
          <cell r="E314">
            <v>0.48969999999999997</v>
          </cell>
        </row>
        <row r="315">
          <cell r="B315">
            <v>3.2000009999999759</v>
          </cell>
          <cell r="C315">
            <v>3.1999999999999758</v>
          </cell>
          <cell r="D315">
            <v>0.122</v>
          </cell>
          <cell r="E315">
            <v>0.49</v>
          </cell>
        </row>
        <row r="316">
          <cell r="B316">
            <v>3.2100009999999757</v>
          </cell>
          <cell r="C316">
            <v>3.2099999999999755</v>
          </cell>
          <cell r="D316">
            <v>0.1221</v>
          </cell>
          <cell r="E316">
            <v>0.49019999999999997</v>
          </cell>
        </row>
        <row r="317">
          <cell r="B317">
            <v>3.2200009999999755</v>
          </cell>
          <cell r="C317">
            <v>3.2199999999999753</v>
          </cell>
          <cell r="D317">
            <v>0.1222</v>
          </cell>
          <cell r="E317">
            <v>0.4904</v>
          </cell>
        </row>
        <row r="318">
          <cell r="B318">
            <v>3.2300009999999753</v>
          </cell>
          <cell r="C318">
            <v>3.2299999999999751</v>
          </cell>
          <cell r="D318">
            <v>0.12229999999999999</v>
          </cell>
          <cell r="E318">
            <v>0.49059999999999998</v>
          </cell>
        </row>
        <row r="319">
          <cell r="B319">
            <v>3.240000999999975</v>
          </cell>
          <cell r="C319">
            <v>3.2399999999999749</v>
          </cell>
          <cell r="D319">
            <v>0.12239999999999999</v>
          </cell>
          <cell r="E319">
            <v>0.49080000000000001</v>
          </cell>
        </row>
        <row r="320">
          <cell r="B320">
            <v>3.2500009999999748</v>
          </cell>
          <cell r="C320">
            <v>3.2499999999999747</v>
          </cell>
          <cell r="D320">
            <v>0.1225</v>
          </cell>
          <cell r="E320">
            <v>0.49099999999999999</v>
          </cell>
        </row>
        <row r="321">
          <cell r="B321">
            <v>3.2600009999999746</v>
          </cell>
          <cell r="C321">
            <v>3.2599999999999745</v>
          </cell>
          <cell r="D321">
            <v>0.1226</v>
          </cell>
          <cell r="E321">
            <v>0.49119999999999997</v>
          </cell>
        </row>
        <row r="322">
          <cell r="B322">
            <v>3.2700009999999744</v>
          </cell>
          <cell r="C322">
            <v>3.2699999999999743</v>
          </cell>
          <cell r="D322">
            <v>0.1227</v>
          </cell>
          <cell r="E322">
            <v>0.4914</v>
          </cell>
        </row>
        <row r="323">
          <cell r="B323">
            <v>3.2800009999999742</v>
          </cell>
          <cell r="C323">
            <v>3.279999999999974</v>
          </cell>
          <cell r="D323">
            <v>0.12279999999999999</v>
          </cell>
          <cell r="E323">
            <v>0.49159999999999998</v>
          </cell>
        </row>
        <row r="324">
          <cell r="B324">
            <v>3.290000999999974</v>
          </cell>
          <cell r="C324">
            <v>3.2899999999999738</v>
          </cell>
          <cell r="D324">
            <v>0.1229</v>
          </cell>
          <cell r="E324">
            <v>0.49180000000000001</v>
          </cell>
        </row>
        <row r="325">
          <cell r="B325">
            <v>3.3000009999999738</v>
          </cell>
          <cell r="C325">
            <v>3.2999999999999736</v>
          </cell>
          <cell r="D325">
            <v>0.123</v>
          </cell>
          <cell r="E325">
            <v>0.49199999999999999</v>
          </cell>
        </row>
        <row r="326">
          <cell r="B326">
            <v>3.3100009999999735</v>
          </cell>
          <cell r="C326">
            <v>3.3099999999999734</v>
          </cell>
          <cell r="D326">
            <v>0.123</v>
          </cell>
          <cell r="E326">
            <v>0.49230000000000002</v>
          </cell>
        </row>
        <row r="327">
          <cell r="B327">
            <v>3.3200009999999733</v>
          </cell>
          <cell r="C327">
            <v>3.3199999999999732</v>
          </cell>
          <cell r="D327">
            <v>0.123</v>
          </cell>
          <cell r="E327">
            <v>0.49259999999999998</v>
          </cell>
        </row>
        <row r="328">
          <cell r="B328">
            <v>3.3300009999999731</v>
          </cell>
          <cell r="C328">
            <v>3.329999999999973</v>
          </cell>
          <cell r="D328">
            <v>0.123</v>
          </cell>
          <cell r="E328">
            <v>0.4929</v>
          </cell>
        </row>
        <row r="329">
          <cell r="B329">
            <v>3.3400009999999729</v>
          </cell>
          <cell r="C329">
            <v>3.3399999999999728</v>
          </cell>
          <cell r="D329">
            <v>0.123</v>
          </cell>
          <cell r="E329">
            <v>0.49319999999999997</v>
          </cell>
        </row>
        <row r="330">
          <cell r="B330">
            <v>3.3500009999999727</v>
          </cell>
          <cell r="C330">
            <v>3.3499999999999726</v>
          </cell>
          <cell r="D330">
            <v>0.123</v>
          </cell>
          <cell r="E330">
            <v>0.49349999999999999</v>
          </cell>
        </row>
        <row r="331">
          <cell r="B331">
            <v>3.3600009999999725</v>
          </cell>
          <cell r="C331">
            <v>3.3599999999999723</v>
          </cell>
          <cell r="D331">
            <v>0.123</v>
          </cell>
          <cell r="E331">
            <v>0.49380000000000002</v>
          </cell>
        </row>
        <row r="332">
          <cell r="B332">
            <v>3.3700009999999723</v>
          </cell>
          <cell r="C332">
            <v>3.3699999999999721</v>
          </cell>
          <cell r="D332">
            <v>0.123</v>
          </cell>
          <cell r="E332">
            <v>0.49409999999999998</v>
          </cell>
        </row>
        <row r="333">
          <cell r="B333">
            <v>3.3800009999999721</v>
          </cell>
          <cell r="C333">
            <v>3.3799999999999719</v>
          </cell>
          <cell r="D333">
            <v>0.123</v>
          </cell>
          <cell r="E333">
            <v>0.49440000000000001</v>
          </cell>
        </row>
        <row r="334">
          <cell r="B334">
            <v>3.3900009999999718</v>
          </cell>
          <cell r="C334">
            <v>3.3899999999999717</v>
          </cell>
          <cell r="D334">
            <v>0.123</v>
          </cell>
          <cell r="E334">
            <v>0.49469999999999997</v>
          </cell>
        </row>
        <row r="335">
          <cell r="B335">
            <v>3.4000009999999716</v>
          </cell>
          <cell r="C335">
            <v>3.3999999999999715</v>
          </cell>
          <cell r="D335">
            <v>0.123</v>
          </cell>
          <cell r="E335">
            <v>0.495</v>
          </cell>
        </row>
        <row r="336">
          <cell r="B336">
            <v>3.4100009999999714</v>
          </cell>
          <cell r="C336">
            <v>3.4099999999999713</v>
          </cell>
          <cell r="D336">
            <v>0.1231</v>
          </cell>
          <cell r="E336">
            <v>0.49519999999999997</v>
          </cell>
        </row>
        <row r="337">
          <cell r="B337">
            <v>3.4200009999999712</v>
          </cell>
          <cell r="C337">
            <v>3.4199999999999711</v>
          </cell>
          <cell r="D337">
            <v>0.1232</v>
          </cell>
          <cell r="E337">
            <v>0.49540000000000001</v>
          </cell>
        </row>
        <row r="338">
          <cell r="B338">
            <v>3.430000999999971</v>
          </cell>
          <cell r="C338">
            <v>3.4299999999999708</v>
          </cell>
          <cell r="D338">
            <v>0.12329999999999999</v>
          </cell>
          <cell r="E338">
            <v>0.49559999999999998</v>
          </cell>
        </row>
        <row r="339">
          <cell r="B339">
            <v>3.4400009999999708</v>
          </cell>
          <cell r="C339">
            <v>3.4399999999999706</v>
          </cell>
          <cell r="D339">
            <v>0.1234</v>
          </cell>
          <cell r="E339">
            <v>0.49580000000000002</v>
          </cell>
        </row>
        <row r="340">
          <cell r="B340">
            <v>3.4500009999999706</v>
          </cell>
          <cell r="C340">
            <v>3.4499999999999704</v>
          </cell>
          <cell r="D340">
            <v>0.1235</v>
          </cell>
          <cell r="E340">
            <v>0.496</v>
          </cell>
        </row>
        <row r="341">
          <cell r="B341">
            <v>3.4600009999999704</v>
          </cell>
          <cell r="C341">
            <v>3.4599999999999702</v>
          </cell>
          <cell r="D341">
            <v>0.1236</v>
          </cell>
          <cell r="E341">
            <v>0.49619999999999997</v>
          </cell>
        </row>
        <row r="342">
          <cell r="B342">
            <v>3.4700009999999701</v>
          </cell>
          <cell r="C342">
            <v>3.46999999999997</v>
          </cell>
          <cell r="D342">
            <v>0.1237</v>
          </cell>
          <cell r="E342">
            <v>0.49640000000000001</v>
          </cell>
        </row>
        <row r="343">
          <cell r="B343">
            <v>3.4800009999999699</v>
          </cell>
          <cell r="C343">
            <v>3.4799999999999698</v>
          </cell>
          <cell r="D343">
            <v>0.12379999999999999</v>
          </cell>
          <cell r="E343">
            <v>0.49659999999999999</v>
          </cell>
        </row>
        <row r="344">
          <cell r="B344">
            <v>3.4900009999999697</v>
          </cell>
          <cell r="C344">
            <v>3.4899999999999696</v>
          </cell>
          <cell r="D344">
            <v>0.1239</v>
          </cell>
          <cell r="E344">
            <v>0.49680000000000002</v>
          </cell>
        </row>
        <row r="345">
          <cell r="B345">
            <v>3.5000009999999695</v>
          </cell>
          <cell r="C345">
            <v>3.4999999999999694</v>
          </cell>
          <cell r="D345">
            <v>0.124</v>
          </cell>
          <cell r="E345">
            <v>0.497</v>
          </cell>
        </row>
        <row r="346">
          <cell r="B346">
            <v>3.5100009999999693</v>
          </cell>
          <cell r="C346">
            <v>3.5099999999999691</v>
          </cell>
          <cell r="D346">
            <v>0.124</v>
          </cell>
          <cell r="E346">
            <v>0.49709999999999999</v>
          </cell>
        </row>
        <row r="347">
          <cell r="B347">
            <v>3.5200009999999691</v>
          </cell>
          <cell r="C347">
            <v>3.5199999999999689</v>
          </cell>
          <cell r="D347">
            <v>0.124</v>
          </cell>
          <cell r="E347">
            <v>0.49719999999999998</v>
          </cell>
        </row>
        <row r="348">
          <cell r="B348">
            <v>3.5300009999999689</v>
          </cell>
          <cell r="C348">
            <v>3.5299999999999687</v>
          </cell>
          <cell r="D348">
            <v>0.124</v>
          </cell>
          <cell r="E348">
            <v>0.49730000000000002</v>
          </cell>
        </row>
        <row r="349">
          <cell r="B349">
            <v>3.5400009999999686</v>
          </cell>
          <cell r="C349">
            <v>3.5399999999999685</v>
          </cell>
          <cell r="D349">
            <v>0.124</v>
          </cell>
          <cell r="E349">
            <v>0.49740000000000001</v>
          </cell>
        </row>
        <row r="350">
          <cell r="B350">
            <v>3.5500009999999684</v>
          </cell>
          <cell r="C350">
            <v>3.5499999999999683</v>
          </cell>
          <cell r="D350">
            <v>0.124</v>
          </cell>
          <cell r="E350">
            <v>0.4975</v>
          </cell>
        </row>
        <row r="351">
          <cell r="B351">
            <v>3.5600009999999682</v>
          </cell>
          <cell r="C351">
            <v>3.5599999999999681</v>
          </cell>
          <cell r="D351">
            <v>0.124</v>
          </cell>
          <cell r="E351">
            <v>0.49759999999999999</v>
          </cell>
        </row>
        <row r="352">
          <cell r="B352">
            <v>3.570000999999968</v>
          </cell>
          <cell r="C352">
            <v>3.5699999999999679</v>
          </cell>
          <cell r="D352">
            <v>0.124</v>
          </cell>
          <cell r="E352">
            <v>0.49769999999999998</v>
          </cell>
        </row>
        <row r="353">
          <cell r="B353">
            <v>3.5800009999999678</v>
          </cell>
          <cell r="C353">
            <v>3.5799999999999677</v>
          </cell>
          <cell r="D353">
            <v>0.124</v>
          </cell>
          <cell r="E353">
            <v>0.49780000000000002</v>
          </cell>
        </row>
        <row r="354">
          <cell r="B354">
            <v>3.5900009999999676</v>
          </cell>
          <cell r="C354">
            <v>3.5899999999999674</v>
          </cell>
          <cell r="D354">
            <v>0.124</v>
          </cell>
          <cell r="E354">
            <v>0.49790000000000001</v>
          </cell>
        </row>
        <row r="355">
          <cell r="B355">
            <v>3.6000009999999674</v>
          </cell>
          <cell r="C355">
            <v>3.5999999999999672</v>
          </cell>
          <cell r="D355">
            <v>0.124</v>
          </cell>
          <cell r="E355">
            <v>0.498</v>
          </cell>
        </row>
        <row r="356">
          <cell r="B356">
            <v>3.6100009999999672</v>
          </cell>
          <cell r="C356">
            <v>3.609999999999967</v>
          </cell>
          <cell r="D356">
            <v>0.1241</v>
          </cell>
          <cell r="E356">
            <v>0.49809999999999999</v>
          </cell>
        </row>
        <row r="357">
          <cell r="B357">
            <v>3.6200009999999669</v>
          </cell>
          <cell r="C357">
            <v>3.6199999999999668</v>
          </cell>
          <cell r="D357">
            <v>0.1242</v>
          </cell>
          <cell r="E357">
            <v>0.49819999999999998</v>
          </cell>
        </row>
        <row r="358">
          <cell r="B358">
            <v>3.6300009999999667</v>
          </cell>
          <cell r="C358">
            <v>3.6299999999999666</v>
          </cell>
          <cell r="D358">
            <v>0.12429999999999999</v>
          </cell>
          <cell r="E358">
            <v>0.49830000000000002</v>
          </cell>
        </row>
        <row r="359">
          <cell r="B359">
            <v>3.6400009999999665</v>
          </cell>
          <cell r="C359">
            <v>3.6399999999999664</v>
          </cell>
          <cell r="D359">
            <v>0.1244</v>
          </cell>
          <cell r="E359">
            <v>0.49840000000000001</v>
          </cell>
        </row>
        <row r="360">
          <cell r="B360">
            <v>3.6500009999999663</v>
          </cell>
          <cell r="C360">
            <v>3.6499999999999662</v>
          </cell>
          <cell r="D360">
            <v>0.1245</v>
          </cell>
          <cell r="E360">
            <v>0.4985</v>
          </cell>
        </row>
        <row r="361">
          <cell r="B361">
            <v>3.6600009999999661</v>
          </cell>
          <cell r="C361">
            <v>3.6599999999999659</v>
          </cell>
          <cell r="D361">
            <v>0.1246</v>
          </cell>
          <cell r="E361">
            <v>0.49859999999999999</v>
          </cell>
        </row>
        <row r="362">
          <cell r="B362">
            <v>3.6700009999999659</v>
          </cell>
          <cell r="C362">
            <v>3.6699999999999657</v>
          </cell>
          <cell r="D362">
            <v>0.12470000000000001</v>
          </cell>
          <cell r="E362">
            <v>0.49869999999999998</v>
          </cell>
        </row>
        <row r="363">
          <cell r="B363">
            <v>3.6800009999999657</v>
          </cell>
          <cell r="C363">
            <v>3.6799999999999655</v>
          </cell>
          <cell r="D363">
            <v>0.12479999999999999</v>
          </cell>
          <cell r="E363">
            <v>0.49880000000000002</v>
          </cell>
        </row>
        <row r="364">
          <cell r="B364">
            <v>3.6900009999999654</v>
          </cell>
          <cell r="C364">
            <v>3.6899999999999653</v>
          </cell>
          <cell r="D364">
            <v>0.1249</v>
          </cell>
          <cell r="E364">
            <v>0.49890000000000001</v>
          </cell>
        </row>
        <row r="365">
          <cell r="B365">
            <v>3.7000009999999652</v>
          </cell>
          <cell r="C365">
            <v>3.6999999999999651</v>
          </cell>
          <cell r="D365">
            <v>0.125</v>
          </cell>
          <cell r="E365">
            <v>0.499</v>
          </cell>
        </row>
        <row r="366">
          <cell r="B366">
            <v>3.710000999999965</v>
          </cell>
          <cell r="C366">
            <v>3.7099999999999649</v>
          </cell>
          <cell r="D366">
            <v>0.125</v>
          </cell>
          <cell r="E366">
            <v>0.49909999999999999</v>
          </cell>
        </row>
        <row r="367">
          <cell r="B367">
            <v>3.7200009999999648</v>
          </cell>
          <cell r="C367">
            <v>3.7199999999999647</v>
          </cell>
          <cell r="D367">
            <v>0.125</v>
          </cell>
          <cell r="E367">
            <v>0.49919999999999998</v>
          </cell>
        </row>
        <row r="368">
          <cell r="B368">
            <v>3.7300009999999646</v>
          </cell>
          <cell r="C368">
            <v>3.7299999999999645</v>
          </cell>
          <cell r="D368">
            <v>0.125</v>
          </cell>
          <cell r="E368">
            <v>0.49930000000000002</v>
          </cell>
        </row>
        <row r="369">
          <cell r="B369">
            <v>3.7400009999999644</v>
          </cell>
          <cell r="C369">
            <v>3.7399999999999642</v>
          </cell>
          <cell r="D369">
            <v>0.125</v>
          </cell>
          <cell r="E369">
            <v>0.49940000000000001</v>
          </cell>
        </row>
        <row r="370">
          <cell r="B370">
            <v>3.7500009999999642</v>
          </cell>
          <cell r="C370">
            <v>3.749999999999964</v>
          </cell>
          <cell r="D370">
            <v>0.125</v>
          </cell>
          <cell r="E370">
            <v>0.4995</v>
          </cell>
        </row>
        <row r="371">
          <cell r="B371">
            <v>3.760000999999964</v>
          </cell>
          <cell r="C371">
            <v>3.7599999999999638</v>
          </cell>
          <cell r="D371">
            <v>0.125</v>
          </cell>
          <cell r="E371">
            <v>0.49959999999999999</v>
          </cell>
        </row>
        <row r="372">
          <cell r="B372">
            <v>3.7700009999999637</v>
          </cell>
          <cell r="C372">
            <v>3.7699999999999636</v>
          </cell>
          <cell r="D372">
            <v>0.125</v>
          </cell>
          <cell r="E372">
            <v>0.49969999999999998</v>
          </cell>
        </row>
        <row r="373">
          <cell r="B373">
            <v>3.7800009999999635</v>
          </cell>
          <cell r="C373">
            <v>3.7799999999999634</v>
          </cell>
          <cell r="D373">
            <v>0.125</v>
          </cell>
          <cell r="E373">
            <v>0.49980000000000002</v>
          </cell>
        </row>
        <row r="374">
          <cell r="B374">
            <v>3.7900009999999633</v>
          </cell>
          <cell r="C374">
            <v>3.7899999999999632</v>
          </cell>
          <cell r="D374">
            <v>0.125</v>
          </cell>
          <cell r="E374">
            <v>0.49990000000000001</v>
          </cell>
        </row>
        <row r="375">
          <cell r="B375">
            <v>3.8000009999999631</v>
          </cell>
          <cell r="C375">
            <v>3.799999999999963</v>
          </cell>
          <cell r="D375">
            <v>0.125</v>
          </cell>
          <cell r="E375">
            <v>0.5</v>
          </cell>
        </row>
        <row r="376">
          <cell r="B376">
            <v>3.8100009999999629</v>
          </cell>
          <cell r="C376">
            <v>3.8099999999999627</v>
          </cell>
          <cell r="D376">
            <v>0.12509999999999999</v>
          </cell>
          <cell r="E376">
            <v>0.50009999999999999</v>
          </cell>
        </row>
        <row r="377">
          <cell r="B377">
            <v>3.8200009999999627</v>
          </cell>
          <cell r="C377">
            <v>3.8199999999999625</v>
          </cell>
          <cell r="D377">
            <v>0.12520000000000001</v>
          </cell>
          <cell r="E377">
            <v>0.50019999999999998</v>
          </cell>
        </row>
        <row r="378">
          <cell r="B378">
            <v>3.8300009999999625</v>
          </cell>
          <cell r="C378">
            <v>3.8299999999999623</v>
          </cell>
          <cell r="D378">
            <v>0.12529999999999999</v>
          </cell>
          <cell r="E378">
            <v>0.50029999999999997</v>
          </cell>
        </row>
        <row r="379">
          <cell r="B379">
            <v>3.8400009999999623</v>
          </cell>
          <cell r="C379">
            <v>3.8399999999999621</v>
          </cell>
          <cell r="D379">
            <v>0.12540000000000001</v>
          </cell>
          <cell r="E379">
            <v>0.50039999999999996</v>
          </cell>
        </row>
        <row r="380">
          <cell r="B380">
            <v>3.850000999999962</v>
          </cell>
          <cell r="C380">
            <v>3.8499999999999619</v>
          </cell>
          <cell r="D380">
            <v>0.1255</v>
          </cell>
          <cell r="E380">
            <v>0.50049999999999994</v>
          </cell>
        </row>
        <row r="381">
          <cell r="B381">
            <v>3.8600009999999618</v>
          </cell>
          <cell r="C381">
            <v>3.8599999999999617</v>
          </cell>
          <cell r="D381">
            <v>0.12559999999999999</v>
          </cell>
          <cell r="E381">
            <v>0.50060000000000004</v>
          </cell>
        </row>
        <row r="382">
          <cell r="B382">
            <v>3.8700009999999616</v>
          </cell>
          <cell r="C382">
            <v>3.8699999999999615</v>
          </cell>
          <cell r="D382">
            <v>0.12570000000000001</v>
          </cell>
          <cell r="E382">
            <v>0.50070000000000003</v>
          </cell>
        </row>
        <row r="383">
          <cell r="B383">
            <v>3.8800009999999614</v>
          </cell>
          <cell r="C383">
            <v>3.8799999999999613</v>
          </cell>
          <cell r="D383">
            <v>0.1258</v>
          </cell>
          <cell r="E383">
            <v>0.50080000000000002</v>
          </cell>
        </row>
        <row r="384">
          <cell r="B384">
            <v>3.8900009999999612</v>
          </cell>
          <cell r="C384">
            <v>3.889999999999961</v>
          </cell>
          <cell r="D384">
            <v>0.12590000000000001</v>
          </cell>
          <cell r="E384">
            <v>0.50090000000000001</v>
          </cell>
        </row>
        <row r="385">
          <cell r="B385">
            <v>3.900000999999961</v>
          </cell>
          <cell r="C385">
            <v>3.8999999999999608</v>
          </cell>
          <cell r="D385">
            <v>0.126</v>
          </cell>
          <cell r="E385">
            <v>0.501</v>
          </cell>
        </row>
        <row r="386">
          <cell r="B386">
            <v>3.9100009999999608</v>
          </cell>
          <cell r="C386">
            <v>3.9099999999999606</v>
          </cell>
          <cell r="D386">
            <v>0.126</v>
          </cell>
          <cell r="E386">
            <v>0.50109999999999999</v>
          </cell>
        </row>
        <row r="387">
          <cell r="B387">
            <v>3.9200009999999605</v>
          </cell>
          <cell r="C387">
            <v>3.9199999999999604</v>
          </cell>
          <cell r="D387">
            <v>0.126</v>
          </cell>
          <cell r="E387">
            <v>0.50119999999999998</v>
          </cell>
        </row>
        <row r="388">
          <cell r="B388">
            <v>3.9300009999999603</v>
          </cell>
          <cell r="C388">
            <v>3.9299999999999602</v>
          </cell>
          <cell r="D388">
            <v>0.126</v>
          </cell>
          <cell r="E388">
            <v>0.50129999999999997</v>
          </cell>
        </row>
        <row r="389">
          <cell r="B389">
            <v>3.9400009999999601</v>
          </cell>
          <cell r="C389">
            <v>3.93999999999996</v>
          </cell>
          <cell r="D389">
            <v>0.126</v>
          </cell>
          <cell r="E389">
            <v>0.50139999999999996</v>
          </cell>
        </row>
        <row r="390">
          <cell r="B390">
            <v>3.9500009999999599</v>
          </cell>
          <cell r="C390">
            <v>3.9499999999999598</v>
          </cell>
          <cell r="D390">
            <v>0.126</v>
          </cell>
          <cell r="E390">
            <v>0.50150000000000006</v>
          </cell>
        </row>
        <row r="391">
          <cell r="B391">
            <v>3.9600009999999597</v>
          </cell>
          <cell r="C391">
            <v>3.9599999999999596</v>
          </cell>
          <cell r="D391">
            <v>0.126</v>
          </cell>
          <cell r="E391">
            <v>0.50160000000000005</v>
          </cell>
        </row>
        <row r="392">
          <cell r="B392">
            <v>3.9700009999999595</v>
          </cell>
          <cell r="C392">
            <v>3.9699999999999593</v>
          </cell>
          <cell r="D392">
            <v>0.126</v>
          </cell>
          <cell r="E392">
            <v>0.50170000000000003</v>
          </cell>
        </row>
        <row r="393">
          <cell r="B393">
            <v>3.9800009999999593</v>
          </cell>
          <cell r="C393">
            <v>3.9799999999999591</v>
          </cell>
          <cell r="D393">
            <v>0.126</v>
          </cell>
          <cell r="E393">
            <v>0.50180000000000002</v>
          </cell>
        </row>
        <row r="394">
          <cell r="B394">
            <v>3.9900009999999591</v>
          </cell>
          <cell r="C394">
            <v>3.9899999999999589</v>
          </cell>
          <cell r="D394">
            <v>0.126</v>
          </cell>
          <cell r="E394">
            <v>0.50190000000000001</v>
          </cell>
        </row>
        <row r="395">
          <cell r="B395">
            <v>4.0000009999999584</v>
          </cell>
          <cell r="C395">
            <v>3.9999999999999587</v>
          </cell>
          <cell r="D395">
            <v>0.126</v>
          </cell>
          <cell r="E395">
            <v>0.502</v>
          </cell>
        </row>
        <row r="396">
          <cell r="B396">
            <v>4.0100009999999591</v>
          </cell>
          <cell r="C396">
            <v>4.0099999999999589</v>
          </cell>
          <cell r="D396">
            <v>0.12609999999999999</v>
          </cell>
          <cell r="E396">
            <v>0.502</v>
          </cell>
        </row>
        <row r="397">
          <cell r="B397">
            <v>4.0200009999999589</v>
          </cell>
          <cell r="C397">
            <v>4.0199999999999587</v>
          </cell>
          <cell r="D397">
            <v>0.12620000000000001</v>
          </cell>
          <cell r="E397">
            <v>0.502</v>
          </cell>
        </row>
        <row r="398">
          <cell r="B398">
            <v>4.0300009999999586</v>
          </cell>
          <cell r="C398">
            <v>4.0299999999999585</v>
          </cell>
          <cell r="D398">
            <v>0.1263</v>
          </cell>
          <cell r="E398">
            <v>0.502</v>
          </cell>
        </row>
        <row r="399">
          <cell r="B399">
            <v>4.0400009999999584</v>
          </cell>
          <cell r="C399">
            <v>4.0399999999999583</v>
          </cell>
          <cell r="D399">
            <v>0.12640000000000001</v>
          </cell>
          <cell r="E399">
            <v>0.502</v>
          </cell>
        </row>
        <row r="400">
          <cell r="B400">
            <v>4.0500009999999582</v>
          </cell>
          <cell r="C400">
            <v>4.0499999999999581</v>
          </cell>
          <cell r="D400">
            <v>0.1265</v>
          </cell>
          <cell r="E400">
            <v>0.502</v>
          </cell>
        </row>
        <row r="401">
          <cell r="B401">
            <v>4.060000999999958</v>
          </cell>
          <cell r="C401">
            <v>4.0599999999999579</v>
          </cell>
          <cell r="D401">
            <v>0.12659999999999999</v>
          </cell>
          <cell r="E401">
            <v>0.502</v>
          </cell>
        </row>
        <row r="402">
          <cell r="B402">
            <v>4.0700009999999578</v>
          </cell>
          <cell r="C402">
            <v>4.0699999999999577</v>
          </cell>
          <cell r="D402">
            <v>0.12670000000000001</v>
          </cell>
          <cell r="E402">
            <v>0.502</v>
          </cell>
        </row>
        <row r="403">
          <cell r="B403">
            <v>4.0800009999999576</v>
          </cell>
          <cell r="C403">
            <v>4.0799999999999574</v>
          </cell>
          <cell r="D403">
            <v>0.1268</v>
          </cell>
          <cell r="E403">
            <v>0.502</v>
          </cell>
        </row>
        <row r="404">
          <cell r="B404">
            <v>4.0900009999999574</v>
          </cell>
          <cell r="C404">
            <v>4.0899999999999572</v>
          </cell>
          <cell r="D404">
            <v>0.12690000000000001</v>
          </cell>
          <cell r="E404">
            <v>0.502</v>
          </cell>
        </row>
        <row r="405">
          <cell r="B405">
            <v>4.1000009999999572</v>
          </cell>
          <cell r="C405">
            <v>4.099999999999957</v>
          </cell>
          <cell r="D405">
            <v>0.127</v>
          </cell>
          <cell r="E405">
            <v>0.502</v>
          </cell>
        </row>
        <row r="406">
          <cell r="B406">
            <v>4.1100009999999569</v>
          </cell>
          <cell r="C406">
            <v>4.1099999999999568</v>
          </cell>
          <cell r="D406">
            <v>0.127</v>
          </cell>
          <cell r="E406">
            <v>0.50209999999999999</v>
          </cell>
        </row>
        <row r="407">
          <cell r="B407">
            <v>4.1200009999999567</v>
          </cell>
          <cell r="C407">
            <v>4.1199999999999566</v>
          </cell>
          <cell r="D407">
            <v>0.127</v>
          </cell>
          <cell r="E407">
            <v>0.50219999999999998</v>
          </cell>
        </row>
        <row r="408">
          <cell r="B408">
            <v>4.1300009999999565</v>
          </cell>
          <cell r="C408">
            <v>4.1299999999999564</v>
          </cell>
          <cell r="D408">
            <v>0.127</v>
          </cell>
          <cell r="E408">
            <v>0.50229999999999997</v>
          </cell>
        </row>
        <row r="409">
          <cell r="B409">
            <v>4.1400009999999563</v>
          </cell>
          <cell r="C409">
            <v>4.1399999999999562</v>
          </cell>
          <cell r="D409">
            <v>0.127</v>
          </cell>
          <cell r="E409">
            <v>0.50239999999999996</v>
          </cell>
        </row>
        <row r="410">
          <cell r="B410">
            <v>4.1500009999999561</v>
          </cell>
          <cell r="C410">
            <v>4.1499999999999559</v>
          </cell>
          <cell r="D410">
            <v>0.127</v>
          </cell>
          <cell r="E410">
            <v>0.50249999999999995</v>
          </cell>
        </row>
        <row r="411">
          <cell r="B411">
            <v>4.1600009999999559</v>
          </cell>
          <cell r="C411">
            <v>4.1599999999999557</v>
          </cell>
          <cell r="D411">
            <v>0.127</v>
          </cell>
          <cell r="E411">
            <v>0.50260000000000005</v>
          </cell>
        </row>
        <row r="412">
          <cell r="B412">
            <v>4.1700009999999557</v>
          </cell>
          <cell r="C412">
            <v>4.1699999999999555</v>
          </cell>
          <cell r="D412">
            <v>0.127</v>
          </cell>
          <cell r="E412">
            <v>0.50270000000000004</v>
          </cell>
        </row>
        <row r="413">
          <cell r="B413">
            <v>4.1800009999999554</v>
          </cell>
          <cell r="C413">
            <v>4.1799999999999553</v>
          </cell>
          <cell r="D413">
            <v>0.127</v>
          </cell>
          <cell r="E413">
            <v>0.50280000000000002</v>
          </cell>
        </row>
        <row r="414">
          <cell r="B414">
            <v>4.1900009999999552</v>
          </cell>
          <cell r="C414">
            <v>4.1899999999999551</v>
          </cell>
          <cell r="D414">
            <v>0.127</v>
          </cell>
          <cell r="E414">
            <v>0.50290000000000001</v>
          </cell>
        </row>
        <row r="415">
          <cell r="B415">
            <v>4.200000999999955</v>
          </cell>
          <cell r="C415">
            <v>4.1999999999999549</v>
          </cell>
          <cell r="D415">
            <v>0.127</v>
          </cell>
          <cell r="E415">
            <v>0.503</v>
          </cell>
        </row>
        <row r="416">
          <cell r="B416">
            <v>4.2100009999999548</v>
          </cell>
          <cell r="C416">
            <v>4.2099999999999547</v>
          </cell>
          <cell r="D416">
            <v>0.12709999999999999</v>
          </cell>
          <cell r="E416">
            <v>0.503</v>
          </cell>
        </row>
        <row r="417">
          <cell r="B417">
            <v>4.2200009999999546</v>
          </cell>
          <cell r="C417">
            <v>4.2199999999999545</v>
          </cell>
          <cell r="D417">
            <v>0.12720000000000001</v>
          </cell>
          <cell r="E417">
            <v>0.503</v>
          </cell>
        </row>
        <row r="418">
          <cell r="B418">
            <v>4.2300009999999544</v>
          </cell>
          <cell r="C418">
            <v>4.2299999999999542</v>
          </cell>
          <cell r="D418">
            <v>0.1273</v>
          </cell>
          <cell r="E418">
            <v>0.503</v>
          </cell>
        </row>
        <row r="419">
          <cell r="B419">
            <v>4.2400009999999542</v>
          </cell>
          <cell r="C419">
            <v>4.239999999999954</v>
          </cell>
          <cell r="D419">
            <v>0.12740000000000001</v>
          </cell>
          <cell r="E419">
            <v>0.503</v>
          </cell>
        </row>
        <row r="420">
          <cell r="B420">
            <v>4.250000999999954</v>
          </cell>
          <cell r="C420">
            <v>4.2499999999999538</v>
          </cell>
          <cell r="D420">
            <v>0.1275</v>
          </cell>
          <cell r="E420">
            <v>0.503</v>
          </cell>
        </row>
        <row r="421">
          <cell r="B421">
            <v>4.2600009999999537</v>
          </cell>
          <cell r="C421">
            <v>4.2599999999999536</v>
          </cell>
          <cell r="D421">
            <v>0.12759999999999999</v>
          </cell>
          <cell r="E421">
            <v>0.503</v>
          </cell>
        </row>
        <row r="422">
          <cell r="B422">
            <v>4.2700009999999535</v>
          </cell>
          <cell r="C422">
            <v>4.2699999999999534</v>
          </cell>
          <cell r="D422">
            <v>0.12770000000000001</v>
          </cell>
          <cell r="E422">
            <v>0.503</v>
          </cell>
        </row>
        <row r="423">
          <cell r="B423">
            <v>4.2800009999999533</v>
          </cell>
          <cell r="C423">
            <v>4.2799999999999532</v>
          </cell>
          <cell r="D423">
            <v>0.1278</v>
          </cell>
          <cell r="E423">
            <v>0.503</v>
          </cell>
        </row>
        <row r="424">
          <cell r="B424">
            <v>4.2900009999999531</v>
          </cell>
          <cell r="C424">
            <v>4.289999999999953</v>
          </cell>
          <cell r="D424">
            <v>0.12790000000000001</v>
          </cell>
          <cell r="E424">
            <v>0.503</v>
          </cell>
        </row>
        <row r="425">
          <cell r="B425">
            <v>4.3000009999999529</v>
          </cell>
          <cell r="C425">
            <v>4.2999999999999527</v>
          </cell>
          <cell r="D425">
            <v>0.128</v>
          </cell>
          <cell r="E425">
            <v>0.503</v>
          </cell>
        </row>
        <row r="426">
          <cell r="B426">
            <v>4.3100009999999527</v>
          </cell>
          <cell r="C426">
            <v>4.3099999999999525</v>
          </cell>
          <cell r="D426">
            <v>0.128</v>
          </cell>
          <cell r="E426">
            <v>0.50309999999999999</v>
          </cell>
        </row>
        <row r="427">
          <cell r="B427">
            <v>4.3200009999999525</v>
          </cell>
          <cell r="C427">
            <v>4.3199999999999523</v>
          </cell>
          <cell r="D427">
            <v>0.128</v>
          </cell>
          <cell r="E427">
            <v>0.50319999999999998</v>
          </cell>
        </row>
        <row r="428">
          <cell r="B428">
            <v>4.3300009999999522</v>
          </cell>
          <cell r="C428">
            <v>4.3299999999999521</v>
          </cell>
          <cell r="D428">
            <v>0.128</v>
          </cell>
          <cell r="E428">
            <v>0.50329999999999997</v>
          </cell>
        </row>
        <row r="429">
          <cell r="B429">
            <v>4.340000999999952</v>
          </cell>
          <cell r="C429">
            <v>4.3399999999999519</v>
          </cell>
          <cell r="D429">
            <v>0.128</v>
          </cell>
          <cell r="E429">
            <v>0.50339999999999996</v>
          </cell>
        </row>
        <row r="430">
          <cell r="B430">
            <v>4.3500009999999518</v>
          </cell>
          <cell r="C430">
            <v>4.3499999999999517</v>
          </cell>
          <cell r="D430">
            <v>0.128</v>
          </cell>
          <cell r="E430">
            <v>0.50350000000000006</v>
          </cell>
        </row>
        <row r="431">
          <cell r="B431">
            <v>4.3600009999999516</v>
          </cell>
          <cell r="C431">
            <v>4.3599999999999515</v>
          </cell>
          <cell r="D431">
            <v>0.128</v>
          </cell>
          <cell r="E431">
            <v>0.50360000000000005</v>
          </cell>
        </row>
        <row r="432">
          <cell r="B432">
            <v>4.3700009999999514</v>
          </cell>
          <cell r="C432">
            <v>4.3699999999999513</v>
          </cell>
          <cell r="D432">
            <v>0.128</v>
          </cell>
          <cell r="E432">
            <v>0.50370000000000004</v>
          </cell>
        </row>
        <row r="433">
          <cell r="B433">
            <v>4.3800009999999512</v>
          </cell>
          <cell r="C433">
            <v>4.379999999999951</v>
          </cell>
          <cell r="D433">
            <v>0.128</v>
          </cell>
          <cell r="E433">
            <v>0.50380000000000003</v>
          </cell>
        </row>
        <row r="434">
          <cell r="B434">
            <v>4.390000999999951</v>
          </cell>
          <cell r="C434">
            <v>4.3899999999999508</v>
          </cell>
          <cell r="D434">
            <v>0.128</v>
          </cell>
          <cell r="E434">
            <v>0.50390000000000001</v>
          </cell>
        </row>
        <row r="435">
          <cell r="B435">
            <v>4.4000009999999508</v>
          </cell>
          <cell r="C435">
            <v>4.3999999999999506</v>
          </cell>
          <cell r="D435">
            <v>0.128</v>
          </cell>
          <cell r="E435">
            <v>0.504</v>
          </cell>
        </row>
        <row r="436">
          <cell r="B436">
            <v>4.4100009999999505</v>
          </cell>
          <cell r="C436">
            <v>4.4099999999999504</v>
          </cell>
          <cell r="D436">
            <v>0.12809999999999999</v>
          </cell>
          <cell r="E436">
            <v>0.50409999999999999</v>
          </cell>
        </row>
        <row r="437">
          <cell r="B437">
            <v>4.4200009999999503</v>
          </cell>
          <cell r="C437">
            <v>4.4199999999999502</v>
          </cell>
          <cell r="D437">
            <v>0.12820000000000001</v>
          </cell>
          <cell r="E437">
            <v>0.50419999999999998</v>
          </cell>
        </row>
        <row r="438">
          <cell r="B438">
            <v>4.4300009999999501</v>
          </cell>
          <cell r="C438">
            <v>4.42999999999995</v>
          </cell>
          <cell r="D438">
            <v>0.1283</v>
          </cell>
          <cell r="E438">
            <v>0.50429999999999997</v>
          </cell>
        </row>
        <row r="439">
          <cell r="B439">
            <v>4.4400009999999499</v>
          </cell>
          <cell r="C439">
            <v>4.4399999999999498</v>
          </cell>
          <cell r="D439">
            <v>0.12840000000000001</v>
          </cell>
          <cell r="E439">
            <v>0.50439999999999996</v>
          </cell>
        </row>
        <row r="440">
          <cell r="B440">
            <v>4.4500009999999497</v>
          </cell>
          <cell r="C440">
            <v>4.4499999999999496</v>
          </cell>
          <cell r="D440">
            <v>0.1285</v>
          </cell>
          <cell r="E440">
            <v>0.50449999999999995</v>
          </cell>
        </row>
        <row r="441">
          <cell r="B441">
            <v>4.4600009999999495</v>
          </cell>
          <cell r="C441">
            <v>4.4599999999999493</v>
          </cell>
          <cell r="D441">
            <v>0.12859999999999999</v>
          </cell>
          <cell r="E441">
            <v>0.50460000000000005</v>
          </cell>
        </row>
        <row r="442">
          <cell r="B442">
            <v>4.4700009999999493</v>
          </cell>
          <cell r="C442">
            <v>4.4699999999999491</v>
          </cell>
          <cell r="D442">
            <v>0.12870000000000001</v>
          </cell>
          <cell r="E442">
            <v>0.50470000000000004</v>
          </cell>
        </row>
        <row r="443">
          <cell r="B443">
            <v>4.4800009999999491</v>
          </cell>
          <cell r="C443">
            <v>4.4799999999999489</v>
          </cell>
          <cell r="D443">
            <v>0.1288</v>
          </cell>
          <cell r="E443">
            <v>0.50480000000000003</v>
          </cell>
        </row>
        <row r="444">
          <cell r="B444">
            <v>4.4900009999999488</v>
          </cell>
          <cell r="C444">
            <v>4.4899999999999487</v>
          </cell>
          <cell r="D444">
            <v>0.12890000000000001</v>
          </cell>
          <cell r="E444">
            <v>0.50490000000000002</v>
          </cell>
        </row>
        <row r="445">
          <cell r="B445">
            <v>4.5000009999999486</v>
          </cell>
          <cell r="C445">
            <v>4.4999999999999485</v>
          </cell>
          <cell r="D445">
            <v>0.129</v>
          </cell>
          <cell r="E445">
            <v>0.505</v>
          </cell>
        </row>
        <row r="446">
          <cell r="B446">
            <v>4.5100009999999484</v>
          </cell>
          <cell r="C446">
            <v>4.5099999999999483</v>
          </cell>
          <cell r="D446">
            <v>0.129</v>
          </cell>
          <cell r="E446">
            <v>0.50509999999999999</v>
          </cell>
        </row>
        <row r="447">
          <cell r="B447">
            <v>4.5200009999999482</v>
          </cell>
          <cell r="C447">
            <v>4.5199999999999481</v>
          </cell>
          <cell r="D447">
            <v>0.129</v>
          </cell>
          <cell r="E447">
            <v>0.50519999999999998</v>
          </cell>
        </row>
        <row r="448">
          <cell r="B448">
            <v>4.530000999999948</v>
          </cell>
          <cell r="C448">
            <v>4.5299999999999478</v>
          </cell>
          <cell r="D448">
            <v>0.129</v>
          </cell>
          <cell r="E448">
            <v>0.50529999999999997</v>
          </cell>
        </row>
        <row r="449">
          <cell r="B449">
            <v>4.5400009999999478</v>
          </cell>
          <cell r="C449">
            <v>4.5399999999999476</v>
          </cell>
          <cell r="D449">
            <v>0.129</v>
          </cell>
          <cell r="E449">
            <v>0.50539999999999996</v>
          </cell>
        </row>
        <row r="450">
          <cell r="B450">
            <v>4.5500009999999476</v>
          </cell>
          <cell r="C450">
            <v>4.5499999999999474</v>
          </cell>
          <cell r="D450">
            <v>0.129</v>
          </cell>
          <cell r="E450">
            <v>0.50550000000000006</v>
          </cell>
        </row>
        <row r="451">
          <cell r="B451">
            <v>4.5600009999999473</v>
          </cell>
          <cell r="C451">
            <v>4.5599999999999472</v>
          </cell>
          <cell r="D451">
            <v>0.129</v>
          </cell>
          <cell r="E451">
            <v>0.50560000000000005</v>
          </cell>
        </row>
        <row r="452">
          <cell r="B452">
            <v>4.5700009999999471</v>
          </cell>
          <cell r="C452">
            <v>4.569999999999947</v>
          </cell>
          <cell r="D452">
            <v>0.129</v>
          </cell>
          <cell r="E452">
            <v>0.50570000000000004</v>
          </cell>
        </row>
        <row r="453">
          <cell r="B453">
            <v>4.5800009999999469</v>
          </cell>
          <cell r="C453">
            <v>4.5799999999999468</v>
          </cell>
          <cell r="D453">
            <v>0.129</v>
          </cell>
          <cell r="E453">
            <v>0.50580000000000003</v>
          </cell>
        </row>
        <row r="454">
          <cell r="B454">
            <v>4.5900009999999467</v>
          </cell>
          <cell r="C454">
            <v>4.5899999999999466</v>
          </cell>
          <cell r="D454">
            <v>0.129</v>
          </cell>
          <cell r="E454">
            <v>0.50590000000000002</v>
          </cell>
        </row>
        <row r="455">
          <cell r="B455">
            <v>4.6000009999999465</v>
          </cell>
          <cell r="C455">
            <v>4.5999999999999464</v>
          </cell>
          <cell r="D455">
            <v>0.129</v>
          </cell>
          <cell r="E455">
            <v>0.50600000000000001</v>
          </cell>
        </row>
        <row r="456">
          <cell r="B456">
            <v>4.6100009999999463</v>
          </cell>
          <cell r="C456">
            <v>4.6099999999999461</v>
          </cell>
          <cell r="D456">
            <v>0.12909999999999999</v>
          </cell>
          <cell r="E456">
            <v>0.50609999999999999</v>
          </cell>
        </row>
        <row r="457">
          <cell r="B457">
            <v>4.6200009999999461</v>
          </cell>
          <cell r="C457">
            <v>4.6199999999999459</v>
          </cell>
          <cell r="D457">
            <v>0.12920000000000001</v>
          </cell>
          <cell r="E457">
            <v>0.50619999999999998</v>
          </cell>
        </row>
        <row r="458">
          <cell r="B458">
            <v>4.6300009999999459</v>
          </cell>
          <cell r="C458">
            <v>4.6299999999999457</v>
          </cell>
          <cell r="D458">
            <v>0.1293</v>
          </cell>
          <cell r="E458">
            <v>0.50629999999999997</v>
          </cell>
        </row>
        <row r="459">
          <cell r="B459">
            <v>4.6400009999999456</v>
          </cell>
          <cell r="C459">
            <v>4.6399999999999455</v>
          </cell>
          <cell r="D459">
            <v>0.12940000000000002</v>
          </cell>
          <cell r="E459">
            <v>0.50639999999999996</v>
          </cell>
        </row>
        <row r="460">
          <cell r="B460">
            <v>4.6500009999999454</v>
          </cell>
          <cell r="C460">
            <v>4.6499999999999453</v>
          </cell>
          <cell r="D460">
            <v>0.1295</v>
          </cell>
          <cell r="E460">
            <v>0.50649999999999995</v>
          </cell>
        </row>
        <row r="461">
          <cell r="B461">
            <v>4.6600009999999452</v>
          </cell>
          <cell r="C461">
            <v>4.6599999999999451</v>
          </cell>
          <cell r="D461">
            <v>0.12959999999999999</v>
          </cell>
          <cell r="E461">
            <v>0.50660000000000005</v>
          </cell>
        </row>
        <row r="462">
          <cell r="B462">
            <v>4.670000999999945</v>
          </cell>
          <cell r="C462">
            <v>4.6699999999999449</v>
          </cell>
          <cell r="D462">
            <v>0.12970000000000001</v>
          </cell>
          <cell r="E462">
            <v>0.50670000000000004</v>
          </cell>
        </row>
        <row r="463">
          <cell r="B463">
            <v>4.6800009999999448</v>
          </cell>
          <cell r="C463">
            <v>4.6799999999999446</v>
          </cell>
          <cell r="D463">
            <v>0.1298</v>
          </cell>
          <cell r="E463">
            <v>0.50680000000000003</v>
          </cell>
        </row>
        <row r="464">
          <cell r="B464">
            <v>4.6900009999999446</v>
          </cell>
          <cell r="C464">
            <v>4.6899999999999444</v>
          </cell>
          <cell r="D464">
            <v>0.12990000000000002</v>
          </cell>
          <cell r="E464">
            <v>0.50690000000000002</v>
          </cell>
        </row>
        <row r="465">
          <cell r="B465">
            <v>4.7000009999999444</v>
          </cell>
          <cell r="C465">
            <v>4.6999999999999442</v>
          </cell>
          <cell r="D465">
            <v>0.13</v>
          </cell>
          <cell r="E465">
            <v>0.50700000000000001</v>
          </cell>
        </row>
        <row r="466">
          <cell r="B466">
            <v>4.7100009999999441</v>
          </cell>
          <cell r="C466">
            <v>4.709999999999944</v>
          </cell>
          <cell r="D466">
            <v>0.13</v>
          </cell>
          <cell r="E466">
            <v>0.5071</v>
          </cell>
        </row>
        <row r="467">
          <cell r="B467">
            <v>4.7200009999999439</v>
          </cell>
          <cell r="C467">
            <v>4.7199999999999438</v>
          </cell>
          <cell r="D467">
            <v>0.13</v>
          </cell>
          <cell r="E467">
            <v>0.50719999999999998</v>
          </cell>
        </row>
        <row r="468">
          <cell r="B468">
            <v>4.7300009999999437</v>
          </cell>
          <cell r="C468">
            <v>4.7299999999999436</v>
          </cell>
          <cell r="D468">
            <v>0.13</v>
          </cell>
          <cell r="E468">
            <v>0.50729999999999997</v>
          </cell>
        </row>
        <row r="469">
          <cell r="B469">
            <v>4.7400009999999435</v>
          </cell>
          <cell r="C469">
            <v>4.7399999999999434</v>
          </cell>
          <cell r="D469">
            <v>0.13</v>
          </cell>
          <cell r="E469">
            <v>0.50739999999999996</v>
          </cell>
        </row>
        <row r="470">
          <cell r="B470">
            <v>4.7500009999999433</v>
          </cell>
          <cell r="C470">
            <v>4.7499999999999432</v>
          </cell>
          <cell r="D470">
            <v>0.13</v>
          </cell>
          <cell r="E470">
            <v>0.50750000000000006</v>
          </cell>
        </row>
        <row r="471">
          <cell r="B471">
            <v>4.7600009999999431</v>
          </cell>
          <cell r="C471">
            <v>4.7599999999999429</v>
          </cell>
          <cell r="D471">
            <v>0.13</v>
          </cell>
          <cell r="E471">
            <v>0.50760000000000005</v>
          </cell>
        </row>
        <row r="472">
          <cell r="B472">
            <v>4.7700009999999429</v>
          </cell>
          <cell r="C472">
            <v>4.7699999999999427</v>
          </cell>
          <cell r="D472">
            <v>0.13</v>
          </cell>
          <cell r="E472">
            <v>0.50770000000000004</v>
          </cell>
        </row>
        <row r="473">
          <cell r="B473">
            <v>4.7800009999999427</v>
          </cell>
          <cell r="C473">
            <v>4.7799999999999425</v>
          </cell>
          <cell r="D473">
            <v>0.13</v>
          </cell>
          <cell r="E473">
            <v>0.50780000000000003</v>
          </cell>
        </row>
        <row r="474">
          <cell r="B474">
            <v>4.7900009999999424</v>
          </cell>
          <cell r="C474">
            <v>4.7899999999999423</v>
          </cell>
          <cell r="D474">
            <v>0.13</v>
          </cell>
          <cell r="E474">
            <v>0.50790000000000002</v>
          </cell>
        </row>
        <row r="475">
          <cell r="B475">
            <v>4.8000009999999422</v>
          </cell>
          <cell r="C475">
            <v>4.7999999999999421</v>
          </cell>
          <cell r="D475">
            <v>0.13</v>
          </cell>
          <cell r="E475">
            <v>0.50800000000000001</v>
          </cell>
        </row>
        <row r="476">
          <cell r="B476">
            <v>4.810000999999942</v>
          </cell>
          <cell r="C476">
            <v>4.8099999999999419</v>
          </cell>
          <cell r="D476">
            <v>0.13009999999999999</v>
          </cell>
          <cell r="E476">
            <v>0.5081</v>
          </cell>
        </row>
        <row r="477">
          <cell r="B477">
            <v>4.8200009999999418</v>
          </cell>
          <cell r="C477">
            <v>4.8199999999999417</v>
          </cell>
          <cell r="D477">
            <v>0.13020000000000001</v>
          </cell>
          <cell r="E477">
            <v>0.50819999999999999</v>
          </cell>
        </row>
        <row r="478">
          <cell r="B478">
            <v>4.8300009999999416</v>
          </cell>
          <cell r="C478">
            <v>4.8299999999999415</v>
          </cell>
          <cell r="D478">
            <v>0.1303</v>
          </cell>
          <cell r="E478">
            <v>0.50829999999999997</v>
          </cell>
        </row>
        <row r="479">
          <cell r="B479">
            <v>4.8400009999999414</v>
          </cell>
          <cell r="C479">
            <v>4.8399999999999412</v>
          </cell>
          <cell r="D479">
            <v>0.13040000000000002</v>
          </cell>
          <cell r="E479">
            <v>0.50839999999999996</v>
          </cell>
        </row>
        <row r="480">
          <cell r="B480">
            <v>4.8500009999999412</v>
          </cell>
          <cell r="C480">
            <v>4.849999999999941</v>
          </cell>
          <cell r="D480">
            <v>0.1305</v>
          </cell>
          <cell r="E480">
            <v>0.50849999999999995</v>
          </cell>
        </row>
        <row r="481">
          <cell r="B481">
            <v>4.860000999999941</v>
          </cell>
          <cell r="C481">
            <v>4.8599999999999408</v>
          </cell>
          <cell r="D481">
            <v>0.13059999999999999</v>
          </cell>
          <cell r="E481">
            <v>0.50860000000000005</v>
          </cell>
        </row>
        <row r="482">
          <cell r="B482">
            <v>4.8700009999999407</v>
          </cell>
          <cell r="C482">
            <v>4.8699999999999406</v>
          </cell>
          <cell r="D482">
            <v>0.13070000000000001</v>
          </cell>
          <cell r="E482">
            <v>0.50870000000000004</v>
          </cell>
        </row>
        <row r="483">
          <cell r="B483">
            <v>4.8800009999999405</v>
          </cell>
          <cell r="C483">
            <v>4.8799999999999404</v>
          </cell>
          <cell r="D483">
            <v>0.1308</v>
          </cell>
          <cell r="E483">
            <v>0.50880000000000003</v>
          </cell>
        </row>
        <row r="484">
          <cell r="B484">
            <v>4.8900009999999403</v>
          </cell>
          <cell r="C484">
            <v>4.8899999999999402</v>
          </cell>
          <cell r="D484">
            <v>0.13090000000000002</v>
          </cell>
          <cell r="E484">
            <v>0.50890000000000002</v>
          </cell>
        </row>
        <row r="485">
          <cell r="B485">
            <v>4.9000009999999401</v>
          </cell>
          <cell r="C485">
            <v>4.89999999999994</v>
          </cell>
          <cell r="D485">
            <v>0.13100000000000001</v>
          </cell>
          <cell r="E485">
            <v>0.50900000000000001</v>
          </cell>
        </row>
        <row r="486">
          <cell r="B486">
            <v>4.9100009999999399</v>
          </cell>
          <cell r="C486">
            <v>4.9099999999999397</v>
          </cell>
          <cell r="D486">
            <v>0.13100000000000001</v>
          </cell>
          <cell r="E486">
            <v>0.5091</v>
          </cell>
        </row>
        <row r="487">
          <cell r="B487">
            <v>4.9200009999999397</v>
          </cell>
          <cell r="C487">
            <v>4.9199999999999395</v>
          </cell>
          <cell r="D487">
            <v>0.13100000000000001</v>
          </cell>
          <cell r="E487">
            <v>0.50919999999999999</v>
          </cell>
        </row>
        <row r="488">
          <cell r="B488">
            <v>4.9300009999999395</v>
          </cell>
          <cell r="C488">
            <v>4.9299999999999393</v>
          </cell>
          <cell r="D488">
            <v>0.13100000000000001</v>
          </cell>
          <cell r="E488">
            <v>0.50929999999999997</v>
          </cell>
        </row>
        <row r="489">
          <cell r="B489">
            <v>4.9400009999999392</v>
          </cell>
          <cell r="C489">
            <v>4.9399999999999391</v>
          </cell>
          <cell r="D489">
            <v>0.13100000000000001</v>
          </cell>
          <cell r="E489">
            <v>0.50939999999999996</v>
          </cell>
        </row>
        <row r="490">
          <cell r="B490">
            <v>4.950000999999939</v>
          </cell>
          <cell r="C490">
            <v>4.9499999999999389</v>
          </cell>
          <cell r="D490">
            <v>0.13100000000000001</v>
          </cell>
          <cell r="E490">
            <v>0.50950000000000006</v>
          </cell>
        </row>
        <row r="491">
          <cell r="B491">
            <v>4.9600009999999388</v>
          </cell>
          <cell r="C491">
            <v>4.9599999999999387</v>
          </cell>
          <cell r="D491">
            <v>0.13100000000000001</v>
          </cell>
          <cell r="E491">
            <v>0.50960000000000005</v>
          </cell>
        </row>
        <row r="492">
          <cell r="B492">
            <v>4.9700009999999386</v>
          </cell>
          <cell r="C492">
            <v>4.9699999999999385</v>
          </cell>
          <cell r="D492">
            <v>0.13100000000000001</v>
          </cell>
          <cell r="E492">
            <v>0.50970000000000004</v>
          </cell>
        </row>
        <row r="493">
          <cell r="B493">
            <v>4.9800009999999384</v>
          </cell>
          <cell r="C493">
            <v>4.9799999999999383</v>
          </cell>
          <cell r="D493">
            <v>0.13100000000000001</v>
          </cell>
          <cell r="E493">
            <v>0.50980000000000003</v>
          </cell>
        </row>
        <row r="494">
          <cell r="B494">
            <v>4.9900009999999382</v>
          </cell>
          <cell r="C494">
            <v>4.989999999999938</v>
          </cell>
          <cell r="D494">
            <v>0.13100000000000001</v>
          </cell>
          <cell r="E494">
            <v>0.50990000000000002</v>
          </cell>
        </row>
        <row r="495">
          <cell r="B495">
            <v>5.000000999999938</v>
          </cell>
          <cell r="C495">
            <v>4.9999999999999378</v>
          </cell>
          <cell r="D495">
            <v>0.13100000000000001</v>
          </cell>
          <cell r="E495">
            <v>0.51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/>
      <sheetData sheetId="775"/>
      <sheetData sheetId="776"/>
      <sheetData sheetId="777"/>
      <sheetData sheetId="778"/>
      <sheetData sheetId="779"/>
      <sheetData sheetId="780"/>
      <sheetData sheetId="781"/>
      <sheetData sheetId="782"/>
      <sheetData sheetId="783"/>
      <sheetData sheetId="784"/>
      <sheetData sheetId="785"/>
      <sheetData sheetId="786"/>
      <sheetData sheetId="787"/>
      <sheetData sheetId="788"/>
      <sheetData sheetId="789"/>
      <sheetData sheetId="790"/>
      <sheetData sheetId="791"/>
      <sheetData sheetId="792"/>
      <sheetData sheetId="793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 refreshError="1"/>
      <sheetData sheetId="806" refreshError="1"/>
      <sheetData sheetId="807" refreshError="1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 refreshError="1"/>
      <sheetData sheetId="816" refreshError="1"/>
      <sheetData sheetId="817" refreshError="1"/>
      <sheetData sheetId="818" refreshError="1"/>
      <sheetData sheetId="819" refreshError="1"/>
      <sheetData sheetId="820" refreshError="1"/>
      <sheetData sheetId="821" refreshError="1"/>
      <sheetData sheetId="822" refreshError="1"/>
      <sheetData sheetId="823" refreshError="1"/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 refreshError="1"/>
      <sheetData sheetId="856" refreshError="1"/>
      <sheetData sheetId="857" refreshError="1"/>
    </sheetDataSet>
  </externalBook>
</externalLink>
</file>

<file path=xl/externalLinks/externalLink23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XXXXXX"/>
      <sheetName val="기간"/>
      <sheetName val="기집"/>
      <sheetName val="기내"/>
      <sheetName val="기일간"/>
      <sheetName val="기일집"/>
      <sheetName val="기일"/>
      <sheetName val="기단"/>
      <sheetName val="임율"/>
      <sheetName val="Sheet1"/>
      <sheetName val="집"/>
      <sheetName val="시작"/>
      <sheetName val="천방교접속"/>
      <sheetName val="대포2교접속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23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내역"/>
      <sheetName val="공잡비"/>
      <sheetName val="지촌덕평"/>
      <sheetName val="지덕잡비"/>
      <sheetName val="200"/>
      <sheetName val="cka"/>
      <sheetName val="2000년1차"/>
      <sheetName val="2000년1차잡비"/>
      <sheetName val="신규단가"/>
      <sheetName val="단가리스트"/>
      <sheetName val="입력"/>
      <sheetName val="Sheet1"/>
      <sheetName val="STANDARD"/>
      <sheetName val="직노"/>
      <sheetName val="청천내"/>
      <sheetName val="내역서"/>
      <sheetName val="총괄표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내역"/>
      <sheetName val="원가"/>
      <sheetName val="청곡지선입력"/>
      <sheetName val="실행내역"/>
      <sheetName val="결재갑지"/>
      <sheetName val="95년12월말"/>
      <sheetName val="2000전체분"/>
      <sheetName val="#REF"/>
      <sheetName val="INPUT"/>
      <sheetName val="노임단가"/>
      <sheetName val="Sheet3"/>
      <sheetName val="노임"/>
      <sheetName val="일위대가표"/>
      <sheetName val="공사비총괄표"/>
      <sheetName val="세골재  T2 변경 현황"/>
      <sheetName val="3BL공동구 수량"/>
      <sheetName val="말뚝지지력산정"/>
      <sheetName val="설계내역서"/>
      <sheetName val="실행대비"/>
      <sheetName val="퍼스트"/>
      <sheetName val="교각별철근수량집계표"/>
      <sheetName val="일위대가목차"/>
      <sheetName val="CTEMCOST"/>
      <sheetName val="당초"/>
      <sheetName val="토공 total"/>
      <sheetName val="물가자료"/>
      <sheetName val="적용토목"/>
      <sheetName val="96정변2"/>
      <sheetName val="산출근거"/>
      <sheetName val="골재산출"/>
      <sheetName val="대포2교접속"/>
      <sheetName val="약품공급2"/>
      <sheetName val="데리네이타현황"/>
      <sheetName val="식생블럭단위수량"/>
      <sheetName val="48전력선로일위"/>
      <sheetName val="세부내역"/>
      <sheetName val="공통가설공사"/>
      <sheetName val="노임,재료비"/>
      <sheetName val="자재단가"/>
      <sheetName val="총괄"/>
      <sheetName val="별표 "/>
      <sheetName val="명단"/>
      <sheetName val="2000지촌-덕평발주"/>
      <sheetName val="조경일람"/>
      <sheetName val="기안1"/>
      <sheetName val="일위"/>
      <sheetName val="일위대가"/>
      <sheetName val="영창26"/>
      <sheetName val="대공종"/>
      <sheetName val="CAT_5"/>
      <sheetName val="실행"/>
      <sheetName val="부서코드표"/>
      <sheetName val="날개벽수량표"/>
      <sheetName val="기초입력"/>
      <sheetName val="지수980731이후"/>
      <sheetName val="19990101-엑셀1"/>
      <sheetName val="조명율표"/>
      <sheetName val="봉방동근생"/>
      <sheetName val="전체내역"/>
      <sheetName val="PIPING"/>
      <sheetName val="101동"/>
      <sheetName val="본체철근표"/>
      <sheetName val="수량분배표"/>
      <sheetName val="단중표"/>
      <sheetName val="공량산출서"/>
      <sheetName val="청주(철골발주의뢰서)"/>
      <sheetName val="금액내역서"/>
      <sheetName val="수량총괄"/>
      <sheetName val="철근중량"/>
      <sheetName val="전체"/>
      <sheetName val="수 량 명 세 서 - 1"/>
      <sheetName val="계산서(곡선부)"/>
      <sheetName val="포장재료집계표"/>
      <sheetName val="우배수"/>
      <sheetName val="계산식"/>
      <sheetName val="평가데이터"/>
      <sheetName val="토공(우물통,기타) "/>
      <sheetName val="제안서"/>
      <sheetName val="행정표준(1)"/>
      <sheetName val="행정표준(2)"/>
      <sheetName val="공사직종별노임"/>
      <sheetName val="단가비교표_공통1"/>
      <sheetName val="CIVIL4"/>
      <sheetName val="백호06"/>
      <sheetName val="재료"/>
      <sheetName val="자재표"/>
      <sheetName val="을"/>
      <sheetName val="내역(설계)"/>
      <sheetName val="OPENASP포장04"/>
      <sheetName val="단가일람"/>
      <sheetName val="DATA"/>
      <sheetName val="1호맨홀토공"/>
      <sheetName val="MAIN_TABLE"/>
      <sheetName val="데이타"/>
      <sheetName val="노무비"/>
      <sheetName val="견적"/>
      <sheetName val="조건표"/>
      <sheetName val="공기압축기실"/>
      <sheetName val="#3_일위대가목록"/>
      <sheetName val="부대내역"/>
      <sheetName val="7-1노임"/>
      <sheetName val="7-2경비"/>
      <sheetName val="입찰안"/>
      <sheetName val="철근량"/>
      <sheetName val="녹화마대(수관)"/>
      <sheetName val="총괄수량집계표"/>
      <sheetName val="조정율"/>
      <sheetName val="직공비"/>
      <sheetName val="금액"/>
      <sheetName val="일용노임단가"/>
      <sheetName val="위치조서"/>
      <sheetName val="요율"/>
      <sheetName val="자재대"/>
      <sheetName val="건축공사"/>
      <sheetName val="입출재고현황 (2)"/>
      <sheetName val="기성부분 내역집계표-기계공사"/>
      <sheetName val="NYS"/>
      <sheetName val="5공철탑검토표"/>
      <sheetName val="4공철탑검토"/>
      <sheetName val="제작비추산총괄표"/>
      <sheetName val="갑"/>
      <sheetName val="품셈TABLE"/>
      <sheetName val="DATE"/>
      <sheetName val="기계경비"/>
      <sheetName val="삭제금지단가"/>
      <sheetName val="총괄내역서"/>
      <sheetName val="BH-1 (2)"/>
      <sheetName val="기초자료"/>
      <sheetName val="청곡지거입력"/>
      <sheetName val="변경내역(전체)"/>
      <sheetName val="철근"/>
      <sheetName val="조명시설"/>
      <sheetName val="교수설계"/>
      <sheetName val="2000.05"/>
      <sheetName val="바닥판"/>
      <sheetName val="입력DATA"/>
      <sheetName val="견적서"/>
      <sheetName val="차수공개요"/>
      <sheetName val="위생설비"/>
      <sheetName val="목록2"/>
      <sheetName val="교각1"/>
      <sheetName val="CF"/>
      <sheetName val="변수값"/>
      <sheetName val="중기상차"/>
      <sheetName val="AS복구"/>
      <sheetName val="중기터파기"/>
      <sheetName val="천방교접속"/>
      <sheetName val="수량산출"/>
      <sheetName val="청소용덕트"/>
      <sheetName val="환기덕트"/>
      <sheetName val="0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</sheetDataSet>
  </externalBook>
</externalLink>
</file>

<file path=xl/externalLinks/externalLink23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요약"/>
      <sheetName val="제조원가계산서"/>
      <sheetName val="재료비산출표"/>
      <sheetName val="노무비산출표"/>
      <sheetName val="공수산출표"/>
      <sheetName val="임율 (2)"/>
      <sheetName val="경비산출표"/>
      <sheetName val="제조원가분석표"/>
      <sheetName val="일반관리비비율산출표"/>
      <sheetName val="Sheet1"/>
      <sheetName val="Sheet2"/>
      <sheetName val="Sheet3"/>
      <sheetName val="200"/>
      <sheetName val="직노"/>
      <sheetName val="자재단가"/>
      <sheetName val="골재산출"/>
      <sheetName val="노임"/>
      <sheetName val="손익분석"/>
      <sheetName val="내역"/>
      <sheetName val="품셈TABLE"/>
      <sheetName val="노임,재료비"/>
      <sheetName val="20관리비율"/>
      <sheetName val="guard(mac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</sheetDataSet>
  </externalBook>
</externalLink>
</file>

<file path=xl/externalLinks/externalLink23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IST"/>
      <sheetName val="자재1"/>
      <sheetName val="토공"/>
      <sheetName val="구조물공"/>
      <sheetName val="RWUNIT"/>
      <sheetName val="포장공"/>
      <sheetName val="200"/>
      <sheetName val="직노"/>
      <sheetName val="수량산출"/>
      <sheetName val="집"/>
      <sheetName val="데리네이타현황"/>
      <sheetName val="산출근거"/>
      <sheetName val="노임단가"/>
      <sheetName val="DATE"/>
      <sheetName val="주인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</sheetDataSet>
  </externalBook>
</externalLink>
</file>

<file path=xl/externalLinks/externalLink23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59"/>
    </sheetNames>
    <definedNames>
      <definedName name="Macro10"/>
      <definedName name="Macro12"/>
    </definedNames>
    <sheetDataSet>
      <sheetData sheetId="0" refreshError="1"/>
    </sheetDataSet>
  </externalBook>
</externalLink>
</file>

<file path=xl/externalLinks/externalLink23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(C)원내역"/>
    </sheetNames>
    <sheetDataSet>
      <sheetData sheetId="0" refreshError="1"/>
    </sheetDataSet>
  </externalBook>
</externalLink>
</file>

<file path=xl/externalLinks/externalLink23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동학"/>
      <sheetName val="동학1"/>
      <sheetName val="경북안동"/>
      <sheetName val="진해"/>
      <sheetName val="당항포"/>
      <sheetName val="일위(거제) "/>
      <sheetName val="농업기반"/>
      <sheetName val="일위(달서)"/>
      <sheetName val="일위(숭실)"/>
      <sheetName val="숭실1"/>
      <sheetName val="일위(완도)"/>
      <sheetName val="완도1"/>
      <sheetName val="일위대가"/>
      <sheetName val="내역"/>
      <sheetName val="내역(청마)"/>
      <sheetName val="내역(청마) (2)"/>
      <sheetName val="공사 Scope 표지"/>
      <sheetName val="공사 Scope"/>
      <sheetName val="표지"/>
      <sheetName val="원가표"/>
      <sheetName val="집계표"/>
      <sheetName val="내역-1"/>
      <sheetName val="내역-2"/>
      <sheetName val="일위2"/>
      <sheetName val="일위3"/>
      <sheetName val="정렬"/>
      <sheetName val="#REF"/>
      <sheetName val="품셈TABLE"/>
      <sheetName val="직노"/>
      <sheetName val="터파기및재료"/>
      <sheetName val="단가대비표"/>
      <sheetName val="교통대책내역"/>
      <sheetName val="갑지"/>
      <sheetName val="관급"/>
      <sheetName val="전기"/>
      <sheetName val="별표 "/>
      <sheetName val="투찰(하수)"/>
      <sheetName val="시설물기초"/>
      <sheetName val="품셈"/>
      <sheetName val="(C)원내역"/>
      <sheetName val="9GNG운반"/>
      <sheetName val="sw1"/>
      <sheetName val="NOMUBI"/>
      <sheetName val="평자재단가"/>
      <sheetName val="Baby일위대가"/>
      <sheetName val="일위"/>
      <sheetName val="기둥(원형)"/>
      <sheetName val="기초공"/>
      <sheetName val="적용토목"/>
      <sheetName val="목차"/>
      <sheetName val="공사현황"/>
      <sheetName val="단가표"/>
      <sheetName val="일위대가목록"/>
      <sheetName val="내역서"/>
      <sheetName val="물가대비표"/>
      <sheetName val="시중노임단가"/>
      <sheetName val="공사비"/>
      <sheetName val="총괄-1"/>
      <sheetName val="간접경상비"/>
      <sheetName val="데이타"/>
      <sheetName val="C-노임단가"/>
      <sheetName val="경율산정"/>
      <sheetName val="L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</sheetDataSet>
  </externalBook>
</externalLink>
</file>

<file path=xl/externalLinks/externalLink23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총괄표"/>
      <sheetName val="공사비"/>
      <sheetName val="재료집계"/>
      <sheetName val="단가일람"/>
      <sheetName val="토적집계"/>
      <sheetName val="종단유용"/>
      <sheetName val="토적계산"/>
      <sheetName val="표지1"/>
      <sheetName val="수지예산서"/>
      <sheetName val="표지"/>
      <sheetName val="자재소요량"/>
      <sheetName val="일위대가"/>
      <sheetName val="중기Q산출"/>
      <sheetName val="중기일람"/>
      <sheetName val="건설기계가격표"/>
      <sheetName val="양회철근조작비 "/>
      <sheetName val="노임단가"/>
      <sheetName val="자재단가"/>
      <sheetName val="표지(편입용지)"/>
      <sheetName val="용지매수비(1)"/>
      <sheetName val="용지매수비(2)"/>
      <sheetName val="편입용지조서"/>
      <sheetName val="공비대비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</sheetDataSet>
  </externalBook>
</externalLink>
</file>

<file path=xl/externalLinks/externalLink23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표지1"/>
      <sheetName val="표지2"/>
      <sheetName val="산출내역서"/>
      <sheetName val="원가계산서"/>
      <sheetName val="일위대가바로가기"/>
      <sheetName val="일위대가표"/>
      <sheetName val="수량계산서 "/>
      <sheetName val="물가대비표"/>
      <sheetName val="시중노임단가"/>
      <sheetName val="도면   "/>
      <sheetName val="점검사항"/>
      <sheetName val="배움터"/>
      <sheetName val="전기단가조사서"/>
      <sheetName val="단가"/>
      <sheetName val="총괄-1"/>
      <sheetName val="하조서"/>
      <sheetName val="노임단가"/>
      <sheetName val="정렬"/>
      <sheetName val="가정급수관"/>
      <sheetName val="배관배선 단가조사"/>
      <sheetName val="일위대가"/>
      <sheetName val="일위대가집계"/>
      <sheetName val="손익분석"/>
      <sheetName val="인건비 "/>
      <sheetName val="합천내역"/>
      <sheetName val="오억미만"/>
      <sheetName val="개요"/>
      <sheetName val="인건-측정"/>
      <sheetName val="토공총괄표"/>
      <sheetName val="5(철거수량)"/>
      <sheetName val="입찰안"/>
      <sheetName val="배수통관(좌)"/>
      <sheetName val="토공사"/>
      <sheetName val="CCTV"/>
      <sheetName val="신호등일위대가"/>
      <sheetName val="Sheet1"/>
      <sheetName val="(C)원내역"/>
      <sheetName val="집계표"/>
      <sheetName val="본사업"/>
      <sheetName val="토목단가"/>
      <sheetName val="노무비 "/>
      <sheetName val="200"/>
      <sheetName val="설계명세서"/>
      <sheetName val="제품목록"/>
      <sheetName val="자재단가"/>
      <sheetName val="기본일위"/>
      <sheetName val="준검 내역서"/>
      <sheetName val="DANGA"/>
      <sheetName val="총괄"/>
      <sheetName val="내역표지"/>
      <sheetName val="내역서"/>
      <sheetName val="최종견"/>
      <sheetName val="대구칠곡5전기"/>
      <sheetName val="을02"/>
      <sheetName val="견적"/>
      <sheetName val="설계예산서"/>
      <sheetName val="공사비"/>
      <sheetName val="수벽설치(효자)"/>
      <sheetName val="sw1"/>
      <sheetName val="노무비"/>
      <sheetName val="견적대비"/>
      <sheetName val="단가산출"/>
      <sheetName val="가시설(TYPE-A)"/>
      <sheetName val="1-1평균터파기고(1)"/>
      <sheetName val="참조 (2)"/>
      <sheetName val="설계내역서"/>
      <sheetName val="건축"/>
      <sheetName val="램머"/>
      <sheetName val="품산출서"/>
      <sheetName val="자료입력"/>
      <sheetName val="단가비교표_공통1"/>
      <sheetName val="대조표(0108)"/>
      <sheetName val="경비공통"/>
      <sheetName val="수주추정"/>
      <sheetName val="부대공Ⅱ"/>
      <sheetName val="피벗테이블데이터분석"/>
      <sheetName val="옥외전력간선설비공사"/>
      <sheetName val="입상내역"/>
      <sheetName val="I一般比"/>
      <sheetName val="인원계획"/>
      <sheetName val="조명율표"/>
      <sheetName val="대림경상68억"/>
      <sheetName val="사본 - b_balju"/>
      <sheetName val="제경비"/>
      <sheetName val="콘센트신설"/>
      <sheetName val="990430_당초"/>
      <sheetName val="미장"/>
      <sheetName val="수량산출서"/>
      <sheetName val="VXXXXX"/>
      <sheetName val="공사비총괄표"/>
      <sheetName val="대치판정"/>
      <sheetName val="공정코드"/>
      <sheetName val="갑지"/>
      <sheetName val="토공집계표"/>
      <sheetName val="사다리"/>
      <sheetName val="일위대가목차"/>
      <sheetName val="관급"/>
      <sheetName val="집수정(600-700)"/>
      <sheetName val="내역서1"/>
      <sheetName val="건축내역"/>
      <sheetName val="대가목록"/>
      <sheetName val="일위대가(1)"/>
      <sheetName val="통신0009"/>
      <sheetName val="코드2"/>
      <sheetName val="노임"/>
      <sheetName val="조내역"/>
      <sheetName val="직노"/>
      <sheetName val="실행내역"/>
      <sheetName val="SIL98"/>
      <sheetName val="AIR SHOWER_3인용_"/>
      <sheetName val="3BL공동구 수량"/>
      <sheetName val="자재집계표"/>
      <sheetName val="조경일람"/>
      <sheetName val="내역서(중수)"/>
      <sheetName val="실행내역 (2)"/>
      <sheetName val="통계연보"/>
      <sheetName val="#3_일위대가목록"/>
      <sheetName val="약품공급2"/>
      <sheetName val="사급자재"/>
      <sheetName val="인건비"/>
      <sheetName val="설계서을"/>
      <sheetName val="기기리스트"/>
      <sheetName val="설계명세서(선로)"/>
      <sheetName val="수량산출서 (2)"/>
      <sheetName val="설계산출표지"/>
      <sheetName val="전기"/>
      <sheetName val="노임단가표"/>
      <sheetName val="단위일위"/>
      <sheetName val="반응조"/>
      <sheetName val="일위집계"/>
      <sheetName val="단가비교"/>
      <sheetName val="지하1층"/>
      <sheetName val="DATA"/>
      <sheetName val="데이타"/>
      <sheetName val="기계경비(시간당)"/>
      <sheetName val="깨기"/>
      <sheetName val="J直材4"/>
      <sheetName val="(암정)관급"/>
      <sheetName val="단가조사"/>
      <sheetName val="전선 및 전선관"/>
      <sheetName val="EQUIP-H"/>
      <sheetName val="총공사내역서"/>
      <sheetName val="__MAIN"/>
      <sheetName val="실행철강하도"/>
      <sheetName val="일위대가(가설)"/>
      <sheetName val="프랜트면허"/>
      <sheetName val="토목주소"/>
      <sheetName val="앨범표지"/>
      <sheetName val="산출기초"/>
      <sheetName val="케이블"/>
      <sheetName val="내역"/>
      <sheetName val="설계서"/>
      <sheetName val="#REF"/>
      <sheetName val="우배수"/>
      <sheetName val="15설계GIS"/>
      <sheetName val="공사설계서"/>
      <sheetName val="복갑"/>
      <sheetName val="토공1차"/>
      <sheetName val="자재테이블"/>
      <sheetName val="코드일람표2001년10월"/>
      <sheetName val="포장공사"/>
      <sheetName val="NOMUBI"/>
      <sheetName val="상세내역서"/>
      <sheetName val="#2-3 일위대가"/>
      <sheetName val="#2-4 단가대비표"/>
      <sheetName val="맨홀수량산출"/>
      <sheetName val="총(철거)"/>
      <sheetName val="총물량표"/>
      <sheetName val="계약서"/>
      <sheetName val="#2_일위대가목록"/>
      <sheetName val="산출내역서(전체)"/>
      <sheetName val="산출0"/>
      <sheetName val="일위산출근거"/>
      <sheetName val="수량집계(일반통신)"/>
      <sheetName val="관급자재일위대가집계표"/>
      <sheetName val="Sheet1 (2)"/>
      <sheetName val="통신2005"/>
      <sheetName val="9GNG운반"/>
      <sheetName val="수량산출"/>
      <sheetName val="쇠(1)"/>
      <sheetName val="가격(3)"/>
      <sheetName val="남양내역"/>
      <sheetName val="Sheet6"/>
      <sheetName val="집계"/>
      <sheetName val="공사개요"/>
      <sheetName val="ABUT수량-A1"/>
      <sheetName val="세골재  T2 변경 현황"/>
      <sheetName val="기별명세"/>
      <sheetName val="guard(mac)"/>
      <sheetName val="토목내역서 (도급단가) (2)"/>
      <sheetName val="장"/>
      <sheetName val="신천3호용수로"/>
      <sheetName val="부안일위"/>
      <sheetName val="XL4Poppy"/>
      <sheetName val="여과지동"/>
      <sheetName val="기초자료"/>
      <sheetName val="평3"/>
      <sheetName val="종단계산"/>
      <sheetName val="단위량당중기"/>
      <sheetName val="N賃率-職"/>
      <sheetName val="4.2.1 마루높이 검토"/>
      <sheetName val="입찰보고"/>
      <sheetName val="1.취수장"/>
      <sheetName val="도급"/>
      <sheetName val="토내역"/>
      <sheetName val="총괄표"/>
      <sheetName val="적용토목"/>
      <sheetName val="준공정산"/>
      <sheetName val="예산명세서"/>
      <sheetName val="한일양산"/>
      <sheetName val="직영2"/>
      <sheetName val="원본"/>
      <sheetName val="LD"/>
      <sheetName val="을지"/>
      <sheetName val="을지  (2)"/>
      <sheetName val="덕전리"/>
      <sheetName val="401"/>
      <sheetName val="단가비교표"/>
      <sheetName val="일위목록"/>
      <sheetName val="요율"/>
      <sheetName val="부대단위수량"/>
      <sheetName val="샌딩 에폭시 도장"/>
      <sheetName val="스텐문틀설치"/>
      <sheetName val="일반문틀 설치"/>
      <sheetName val="내역서 (2)"/>
      <sheetName val="단가표"/>
      <sheetName val="호표"/>
      <sheetName val="Unix단가표"/>
      <sheetName val="평균터파기고(1-2,ASP)"/>
      <sheetName val="48전력선로일위"/>
      <sheetName val="유치원내역"/>
      <sheetName val=" 갑지"/>
      <sheetName val="예상투자비"/>
      <sheetName val="INPUT"/>
      <sheetName val="내역갑지"/>
      <sheetName val="Macro(차단기)"/>
      <sheetName val="구조물공"/>
      <sheetName val="부대내역"/>
      <sheetName val="목차"/>
      <sheetName val="220 (2)"/>
      <sheetName val="기계경비"/>
      <sheetName val="진흥지역조서(구역밖)"/>
      <sheetName val="98수문일위"/>
      <sheetName val="SLAB&quot;1&quot;"/>
      <sheetName val="IMPEADENCE MAP 취수장"/>
      <sheetName val="원가서"/>
      <sheetName val="조명시설"/>
      <sheetName val="토목단가목록"/>
      <sheetName val="단가 및 재료비"/>
      <sheetName val="잔여세부내역"/>
      <sheetName val="수량계산서_"/>
      <sheetName val="도면___"/>
      <sheetName val="기초자료입력"/>
      <sheetName val="코드명"/>
      <sheetName val="표지"/>
      <sheetName val="인건비_"/>
      <sheetName val="준검_내역서"/>
      <sheetName val="노무비_"/>
      <sheetName val="배관배선_단가조사"/>
      <sheetName val="참조_(2)"/>
      <sheetName val="세골재__T2_변경_현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>
        <row r="12">
          <cell r="B12">
            <v>86019</v>
          </cell>
        </row>
      </sheetData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</sheetDataSet>
  </externalBook>
</externalLink>
</file>

<file path=xl/externalLinks/externalLink24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자재집계표"/>
      <sheetName val="토공"/>
      <sheetName val="물푸기"/>
      <sheetName val="구조물공수량집계"/>
      <sheetName val="용소리교"/>
      <sheetName val="파라페트"/>
      <sheetName val="역T형옹벽-드레인보드"/>
      <sheetName val="포장집계"/>
      <sheetName val="콘크리트포장"/>
      <sheetName val="sw1"/>
      <sheetName val="NOMUBI"/>
      <sheetName val="구조물공"/>
      <sheetName val="가시설(TYPE-A)"/>
      <sheetName val="1-1평균터파기고(1)"/>
      <sheetName val="(C)원내역"/>
      <sheetName val="준설량산정표"/>
      <sheetName val="부대단위수량"/>
      <sheetName val="인건비 "/>
      <sheetName val="직재"/>
      <sheetName val="I一般比"/>
      <sheetName val="보차도경계석"/>
      <sheetName val="하조서"/>
      <sheetName val="용소리-수량산출"/>
      <sheetName val="교각(P1)수량"/>
      <sheetName val="덕전리"/>
      <sheetName val="토공총괄집계"/>
      <sheetName val="토공집계표"/>
      <sheetName val="구조물깨기수량집계"/>
      <sheetName val="교량깨기"/>
      <sheetName val="대림경상68억"/>
      <sheetName val="배수통관(좌)"/>
      <sheetName val="내역서"/>
      <sheetName val="SLAB&quot;1&quot;"/>
      <sheetName val="데리네이타현황"/>
      <sheetName val="정부노임"/>
      <sheetName val="공사비"/>
      <sheetName val="도급"/>
      <sheetName val="200"/>
      <sheetName val="맨홀수량산출"/>
      <sheetName val="조명시설"/>
      <sheetName val="우배수"/>
      <sheetName val="대포2교접속"/>
      <sheetName val="앵커설치"/>
      <sheetName val="지하1층"/>
      <sheetName val="검수고1-1층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</sheetDataSet>
  </externalBook>
</externalLink>
</file>

<file path=xl/externalLinks/externalLink24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집  계  표"/>
      <sheetName val="포장자재집계표"/>
      <sheetName val="포장공집계"/>
      <sheetName val="본선포장"/>
      <sheetName val="본선단위수량"/>
      <sheetName val="접속도로1"/>
      <sheetName val="접속도로2"/>
      <sheetName val="확폭부"/>
      <sheetName val="정차대"/>
      <sheetName val="정차대집계"/>
      <sheetName val="부체,과속"/>
      <sheetName val="공제위치"/>
      <sheetName val="구조물구간"/>
      <sheetName val="공제단위수량"/>
      <sheetName val="차선도색"/>
      <sheetName val="sw1"/>
      <sheetName val="NOMUBI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24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공사비예산서 (2)"/>
      <sheetName val="설계 내역서 (2)"/>
      <sheetName val="공사비예산서"/>
      <sheetName val="설계 내역서"/>
      <sheetName val="품셈총괄표"/>
      <sheetName val=" 품셈"/>
      <sheetName val="장비부표총괄표"/>
      <sheetName val="부표총괄표"/>
      <sheetName val="일반부표"/>
      <sheetName val="별표총괄표"/>
      <sheetName val="별표 (2)"/>
      <sheetName val="사급자재"/>
      <sheetName val="지입자재"/>
      <sheetName val="자재수량"/>
      <sheetName val="토량총괄"/>
      <sheetName val="토적계산"/>
      <sheetName val="구조물토량"/>
      <sheetName val="우수평균깊이"/>
      <sheetName val="구조물수량산출"/>
      <sheetName val="자료"/>
      <sheetName val="단가"/>
      <sheetName val="Sheet11"/>
      <sheetName val="Sheet12"/>
      <sheetName val="Sheet13"/>
      <sheetName val="Sheet14"/>
      <sheetName val="Sheet15"/>
      <sheetName val="Sheet16"/>
      <sheetName val="일반부표총괄"/>
      <sheetName val="별 표"/>
      <sheetName val="별표총괄"/>
      <sheetName val="품셈TABLE"/>
      <sheetName val="견적 조건 변경사항"/>
      <sheetName val="단지내-공내역"/>
      <sheetName val="Sheet2"/>
      <sheetName val="Sheet3"/>
      <sheetName val="FRP산출근거"/>
      <sheetName val="일위대가"/>
      <sheetName val="식생블럭단위수량"/>
      <sheetName val="강재단중표"/>
      <sheetName val="내역표지"/>
      <sheetName val="원가계산서(총괄)"/>
      <sheetName val="산출내역집계"/>
      <sheetName val="건축집계"/>
      <sheetName val="건축내역"/>
      <sheetName val="토목집계"/>
      <sheetName val="토목내역"/>
      <sheetName val="설비집계"/>
      <sheetName val="설비내역"/>
      <sheetName val="노임단가"/>
      <sheetName val="공통가설(현장검토안)"/>
      <sheetName val="별표내역"/>
      <sheetName val="3BL공동구 수량"/>
      <sheetName val="자재집계표"/>
      <sheetName val="별표 "/>
      <sheetName val="품셈표"/>
      <sheetName val="품 셈"/>
      <sheetName val="부표"/>
      <sheetName val="부표 TABLE"/>
      <sheetName val="Sheet4"/>
      <sheetName val="Sheet5"/>
      <sheetName val="Sheet6"/>
      <sheetName val="자료입력"/>
      <sheetName val="견적서"/>
      <sheetName val="도급"/>
      <sheetName val="총괄-1"/>
      <sheetName val="실행내역"/>
      <sheetName val="일위대가표"/>
      <sheetName val="금액내역서"/>
      <sheetName val="원가계산서(남측)"/>
      <sheetName val="토목"/>
      <sheetName val="TB-내역서"/>
      <sheetName val="PIPE(UG)내역"/>
      <sheetName val="원가계산"/>
      <sheetName val="시설물기초"/>
      <sheetName val="단가표"/>
      <sheetName val="EJ"/>
      <sheetName val="우,오수"/>
      <sheetName val="포장(수량)-관로부"/>
      <sheetName val="종단계산"/>
      <sheetName val="시중노임단가"/>
      <sheetName val="자재단가조사표-수목"/>
      <sheetName val="간접경상비"/>
      <sheetName val="을지"/>
      <sheetName val="품셈"/>
      <sheetName val="오억미만"/>
      <sheetName val="일위대가목록"/>
      <sheetName val="별총"/>
      <sheetName val="부표총괄"/>
      <sheetName val="품셈1-"/>
      <sheetName val="중기"/>
      <sheetName val="정렬"/>
      <sheetName val="6-1. 관개량조서"/>
      <sheetName val="플랜트 설치"/>
      <sheetName val="Ⅴ-2.공종별내역"/>
      <sheetName val="단중"/>
      <sheetName val="시멘트"/>
      <sheetName val="보차도경계석"/>
      <sheetName val="총물량"/>
      <sheetName val="2000년1차"/>
      <sheetName val="AABS내역"/>
      <sheetName val="LIST"/>
      <sheetName val="접속도로"/>
      <sheetName val="PUMP"/>
      <sheetName val="VENDOR LIST"/>
      <sheetName val="공통비"/>
      <sheetName val="토목내역서"/>
      <sheetName val="6동"/>
      <sheetName val="경비_원본"/>
      <sheetName val="갑지"/>
      <sheetName val="접속도로1"/>
      <sheetName val="노임"/>
      <sheetName val="sw1"/>
      <sheetName val="NOMUBI"/>
      <sheetName val="접속도로집계"/>
      <sheetName val="실행"/>
      <sheetName val="표준단면수량(출력안함)"/>
      <sheetName val="몰탈재료산출"/>
      <sheetName val="JOIN(2span)"/>
      <sheetName val="값"/>
      <sheetName val="일위"/>
      <sheetName val="정부노임"/>
      <sheetName val="내역서(기성청구)"/>
      <sheetName val="200"/>
      <sheetName val="잡설비내역"/>
      <sheetName val="외주비"/>
      <sheetName val="Y-WORK"/>
      <sheetName val="구조물"/>
      <sheetName val="예산M2"/>
      <sheetName val="인건비"/>
      <sheetName val="평균터파기고(1-2,ASP)"/>
      <sheetName val="부대공(집계)"/>
      <sheetName val="부대내역"/>
      <sheetName val="공사개요"/>
      <sheetName val="NYS"/>
      <sheetName val="BID"/>
      <sheetName val="대구칠곡5전기"/>
      <sheetName val="DATE"/>
      <sheetName val="가시설(TYPE-A)"/>
      <sheetName val="1-1평균터파기고(1)"/>
      <sheetName val="마감"/>
      <sheetName val="프랜트면허"/>
      <sheetName val="내역"/>
      <sheetName val="내역서"/>
      <sheetName val="소방"/>
      <sheetName val="공사내역"/>
      <sheetName val="단중표"/>
      <sheetName val="#REF"/>
      <sheetName val="기성내역서표지"/>
      <sheetName val="00상노임"/>
      <sheetName val="별표집계"/>
      <sheetName val="건축"/>
      <sheetName val="투찰(하수)"/>
      <sheetName val="참조-(1)"/>
      <sheetName val="견적의뢰"/>
      <sheetName val="2.품제O호표"/>
      <sheetName val="사다리"/>
      <sheetName val="포장공사"/>
      <sheetName val="가시설흙막이"/>
      <sheetName val="갑지(추정)"/>
      <sheetName val="설계예시"/>
      <sheetName val="에너지요금"/>
      <sheetName val="Sheet1"/>
      <sheetName val="1월"/>
      <sheetName val="지질조사"/>
      <sheetName val="하수급견적대비"/>
      <sheetName val="관계주식"/>
      <sheetName val="국내"/>
      <sheetName val="토공사"/>
      <sheetName val="중소기업"/>
      <sheetName val="제품별절단길이-0628"/>
      <sheetName val="절단길이-CODE4"/>
      <sheetName val="색상코드-CODE5,6,7,8"/>
      <sheetName val="기초일위"/>
      <sheetName val="일위대가목차"/>
      <sheetName val="집계"/>
      <sheetName val="Macro1"/>
      <sheetName val="guard(mac)"/>
      <sheetName val="물량표"/>
      <sheetName val="정부노임단가"/>
      <sheetName val="교통대책내역"/>
      <sheetName val="일위대가표집계표"/>
      <sheetName val="밸브설치"/>
      <sheetName val="전기"/>
      <sheetName val="갑지(요약)"/>
      <sheetName val="원가계산서"/>
      <sheetName val="수량산출서"/>
      <sheetName val="대가표(품셈)"/>
      <sheetName val="청주(철골발주의뢰서)"/>
      <sheetName val="정공공사"/>
      <sheetName val="명단"/>
      <sheetName val="1차증가원가계산"/>
      <sheetName val="품목"/>
      <sheetName val="I一般比"/>
      <sheetName val="직재"/>
      <sheetName val="평자재단가"/>
      <sheetName val="기본일위"/>
      <sheetName val="용소리교"/>
      <sheetName val="제잡비"/>
      <sheetName val="목차"/>
      <sheetName val="명세서"/>
      <sheetName val="설계예산서"/>
      <sheetName val="합계금액"/>
      <sheetName val="P.M 별"/>
      <sheetName val="부대공Ⅱ"/>
      <sheetName val="장비별표(오거보링)(Ø400)(12M)"/>
      <sheetName val="9-1차이내역"/>
      <sheetName val="우수맨홀공제단위수량"/>
      <sheetName val="골조시행"/>
      <sheetName val="선수금"/>
      <sheetName val="인건-측정"/>
      <sheetName val="배수통관(좌)"/>
      <sheetName val="전기단가조사서"/>
      <sheetName val="총괄원가계산서"/>
      <sheetName val="SLAB&quot;1&quot;"/>
      <sheetName val="지급자재"/>
      <sheetName val="기계경비(시간당)"/>
      <sheetName val="설 계"/>
      <sheetName val="토공집계표"/>
      <sheetName val="입찰"/>
      <sheetName val="현경"/>
      <sheetName val="관리,공감"/>
      <sheetName val="원본"/>
      <sheetName val="자재단가"/>
      <sheetName val="Customer Databas"/>
      <sheetName val="총괄표"/>
      <sheetName val="공통가설"/>
      <sheetName val="laroux"/>
      <sheetName val="전기관급내역서"/>
      <sheetName val="전기관급내역총계"/>
      <sheetName val="전기토목총괄"/>
      <sheetName val="토목내역총계"/>
      <sheetName val="전기내역총계"/>
      <sheetName val="전기내역서"/>
      <sheetName val="일위대가표-1"/>
      <sheetName val="일위대가표-2"/>
      <sheetName val="일위대가표-3"/>
      <sheetName val="일위대가표-4"/>
      <sheetName val="일위대가표-5"/>
      <sheetName val="일위대가표-4 (2)"/>
      <sheetName val="단가산출서"/>
      <sheetName val="재료비 "/>
      <sheetName val="중기총괄"/>
      <sheetName val="중기손료"/>
      <sheetName val="중기단가"/>
      <sheetName val="계수"/>
      <sheetName val="환율"/>
      <sheetName val="유류대"/>
      <sheetName val="중시노임"/>
      <sheetName val="관급내역서"/>
      <sheetName val="관급내역총계"/>
      <sheetName val="직노"/>
      <sheetName val="터파기및재료"/>
      <sheetName val="내역_ver1.0"/>
      <sheetName val="A3.공사비 검토"/>
      <sheetName val="이자율"/>
      <sheetName val="이익영"/>
      <sheetName val="변경총괄표"/>
      <sheetName val="재공품"/>
      <sheetName val="입력자료(노무비)"/>
      <sheetName val="분수장비시설수량"/>
      <sheetName val="식재수량표"/>
      <sheetName val="입고장부 (4)"/>
      <sheetName val="inputdata"/>
      <sheetName val="노임대가"/>
      <sheetName val="남양내역"/>
      <sheetName val="기본단가표"/>
      <sheetName val="원가"/>
      <sheetName val="잡비"/>
      <sheetName val="6호기"/>
      <sheetName val="유림골조"/>
      <sheetName val="품셈목록"/>
      <sheetName val="건축공사"/>
      <sheetName val="손익분석"/>
      <sheetName val="2002상반기노임기준"/>
      <sheetName val="제잡비(주공종)"/>
      <sheetName val="건축직"/>
      <sheetName val="SG"/>
      <sheetName val="견"/>
      <sheetName val="공사비산출내역"/>
      <sheetName val="출자한도"/>
      <sheetName val="MIJIBI"/>
      <sheetName val="MOTOR"/>
      <sheetName val="식재일위"/>
      <sheetName val="별표 (1)"/>
      <sheetName val="산출(열차무선)"/>
      <sheetName val="산출(역무통신)"/>
      <sheetName val="인건비 "/>
      <sheetName val="단가 및 재료비"/>
      <sheetName val="SIL98"/>
      <sheetName val="1062-X방향 "/>
      <sheetName val="#3_일위대가목록"/>
      <sheetName val="C3.토목_옹벽"/>
      <sheetName val="A6.샤시등"/>
      <sheetName val="내역조적"/>
      <sheetName val="조명율표"/>
      <sheetName val="비탈면보호공수량산출"/>
      <sheetName val="최종견"/>
      <sheetName val="견적대비표"/>
      <sheetName val="주차구획선수량"/>
      <sheetName val="공주방향"/>
      <sheetName val="배수공 시멘트 및 골재량 산출"/>
      <sheetName val="AP1"/>
      <sheetName val="DATA"/>
      <sheetName val="06-BATCH "/>
      <sheetName val="표지"/>
      <sheetName val="101동"/>
      <sheetName val="조명시설"/>
      <sheetName val="우수받이"/>
      <sheetName val="산출내역서"/>
      <sheetName val="세부내역"/>
      <sheetName val="전기일위대가"/>
      <sheetName val="단위단가"/>
      <sheetName val="집계표"/>
      <sheetName val="MAIN_TABLE"/>
      <sheetName val="SCH"/>
      <sheetName val="(C)원내역"/>
      <sheetName val="공통부대비"/>
      <sheetName val="공사비예산서_(2)"/>
      <sheetName val="설계_내역서_(2)"/>
      <sheetName val="설계_내역서"/>
      <sheetName val="_품셈"/>
      <sheetName val="별표_(2)"/>
      <sheetName val="별_표"/>
      <sheetName val="견적_조건_변경사항"/>
      <sheetName val="3BL공동구_수량"/>
      <sheetName val="별표_"/>
      <sheetName val="품_셈"/>
      <sheetName val="부표_TABLE"/>
      <sheetName val="6-1__관개량조서"/>
      <sheetName val="플랜트_설치"/>
      <sheetName val="Ⅴ-2_공종별내역"/>
      <sheetName val="VENDOR_LIST"/>
      <sheetName val="2_품제O호표"/>
      <sheetName val="P_M_별"/>
      <sheetName val="A3_공사비_검토"/>
      <sheetName val="내역_ver1_0"/>
      <sheetName val="1F"/>
      <sheetName val="부분별수량산출(조합기초)"/>
      <sheetName val="노무비"/>
      <sheetName val="견적대비"/>
      <sheetName val="장비임대료"/>
      <sheetName val="3.3수량집계"/>
      <sheetName val="관리비"/>
      <sheetName val="산출근거"/>
      <sheetName val="우배수"/>
      <sheetName val="98지급계획"/>
      <sheetName val="준검 내역서"/>
      <sheetName val="예정공정-전체"/>
      <sheetName val="총공사내역서"/>
      <sheetName val="-배수구조총재료"/>
      <sheetName val="재료"/>
      <sheetName val="자재단가비교표"/>
      <sheetName val="포장복구집계"/>
      <sheetName val="하조서"/>
      <sheetName val="기초자료입력"/>
      <sheetName val="수량산출서 갑지"/>
      <sheetName val="#3E1_GCR"/>
      <sheetName val="공정코드"/>
      <sheetName val="1.취수장"/>
      <sheetName val="철집"/>
      <sheetName val="방수"/>
      <sheetName val="퇴직금(울산천상)"/>
      <sheetName val="빙장비사양"/>
      <sheetName val="장비사양"/>
      <sheetName val="연습"/>
      <sheetName val="단양 00 아파트-세부내역"/>
      <sheetName val="각종양식"/>
      <sheetName val="말뚝지지력산정"/>
      <sheetName val="대로근거"/>
      <sheetName val="2호맨홀공제수량"/>
      <sheetName val="Total"/>
      <sheetName val="개요"/>
      <sheetName val="DB"/>
      <sheetName val="감가상각"/>
      <sheetName val="BOX전기내역"/>
      <sheetName val="Macro(전선)"/>
      <sheetName val="2002공임"/>
      <sheetName val="2002자재가격"/>
      <sheetName val="95년12월말"/>
      <sheetName val="수량-77m)"/>
      <sheetName val="WEIGHT"/>
      <sheetName val="산출내역서집계표"/>
      <sheetName val="토공(우물통,기타) "/>
      <sheetName val="BD운반거리"/>
      <sheetName val="REINF."/>
      <sheetName val="LOADS"/>
      <sheetName val="SCHEDULE"/>
      <sheetName val="ELECTRIC"/>
      <sheetName val="DATA 입력란"/>
      <sheetName val="골조공사"/>
      <sheetName val="T13(P68~72,78)"/>
      <sheetName val="설계기준"/>
      <sheetName val="변화치수"/>
      <sheetName val="지수링 단위수량"/>
      <sheetName val="맨홀천공및반구연결거푸집집계"/>
      <sheetName val="오수맨홀평균높이"/>
      <sheetName val="교통표지판기초자료"/>
      <sheetName val="포장재료(1)"/>
      <sheetName val="공사비"/>
      <sheetName val="토사(PE)"/>
      <sheetName val="노임단가명세표"/>
      <sheetName val="98수문일위"/>
      <sheetName val="부대단위수량"/>
      <sheetName val="품목현황"/>
      <sheetName val="중로근거"/>
      <sheetName val="설계조건"/>
      <sheetName val="말뚝설계"/>
      <sheetName val="평야부총"/>
      <sheetName val="설계명세서"/>
      <sheetName val="6.이토처리시간"/>
      <sheetName val="별표(1)"/>
      <sheetName val="중기사용료"/>
      <sheetName val="BEND LOSS"/>
      <sheetName val="견적을지"/>
      <sheetName val="당초"/>
      <sheetName val="기계경비목록"/>
      <sheetName val="골재산출"/>
      <sheetName val="바닥판"/>
      <sheetName val="입력DATA"/>
      <sheetName val="수량산출"/>
      <sheetName val="성과심사(총괄)"/>
      <sheetName val="동원인원"/>
      <sheetName val="일위목차"/>
      <sheetName val="범용개발순소요비용"/>
      <sheetName val="품셈(기초)"/>
      <sheetName val="경비일반이윤변경"/>
      <sheetName val="재료변경"/>
      <sheetName val="1"/>
      <sheetName val="부총"/>
      <sheetName val="총괄내역서"/>
      <sheetName val="공종별적용단가"/>
      <sheetName val="22인공"/>
      <sheetName val="노임단가(직종번호 순)"/>
      <sheetName val="설계서"/>
      <sheetName val="공예을"/>
      <sheetName val="교대(A1)"/>
      <sheetName val="rate"/>
      <sheetName val="설계명세"/>
      <sheetName val="INPUT"/>
      <sheetName val="공사설명서"/>
      <sheetName val="품셈총괄"/>
      <sheetName val="개산공사비"/>
      <sheetName val="4.2.1 마루높이 검토"/>
      <sheetName val="주관사업"/>
      <sheetName val="전체내역"/>
      <sheetName val="품목테이블"/>
      <sheetName val="토공총괄표"/>
      <sheetName val="TABLE"/>
      <sheetName val="품목단가"/>
      <sheetName val="삼보지질"/>
      <sheetName val="기계설비"/>
      <sheetName val="단가대비표"/>
      <sheetName val="견적"/>
      <sheetName val="지구단위계획"/>
      <sheetName val="현장"/>
      <sheetName val="인부노임"/>
      <sheetName val="99노임기준"/>
      <sheetName val="출력X"/>
      <sheetName val="Baby일위대가"/>
      <sheetName val="교각별철근수량집계표"/>
      <sheetName val="데이타"/>
      <sheetName val="1.수인터널"/>
      <sheetName val="대가호표"/>
      <sheetName val="사본 - b_balju"/>
      <sheetName val="1차설계변경내역"/>
      <sheetName val="단위수량"/>
      <sheetName val="장비가동"/>
      <sheetName val="토목노임단가"/>
      <sheetName val="설계내역"/>
      <sheetName val="일위대가1"/>
      <sheetName val="3본사"/>
      <sheetName val="철골"/>
      <sheetName val="천안IP공장자100노100물량110할증"/>
      <sheetName val="토적계산서"/>
      <sheetName val="단가_및_재료비"/>
      <sheetName val="공사비예산서_(2)1"/>
      <sheetName val="설계_내역서_(2)1"/>
      <sheetName val="설계_내역서1"/>
      <sheetName val="_품셈1"/>
      <sheetName val="별표_(2)1"/>
      <sheetName val="별_표1"/>
      <sheetName val="견적_조건_변경사항1"/>
      <sheetName val="별표_1"/>
      <sheetName val="품_셈1"/>
      <sheetName val="부표_TABLE1"/>
      <sheetName val="3BL공동구_수량1"/>
      <sheetName val="단가_및_재료비1"/>
      <sheetName val="6-1__관개량조서1"/>
      <sheetName val="플랜트_설치1"/>
      <sheetName val="Ⅴ-2_공종별내역1"/>
      <sheetName val="VENDOR_LIST1"/>
      <sheetName val="별표"/>
      <sheetName val="평3"/>
      <sheetName val="내역(가지)"/>
      <sheetName val="실행철강하도"/>
      <sheetName val="TB_내역서"/>
      <sheetName val="우주화성공장"/>
      <sheetName val="퇴직공제부금산출근거"/>
      <sheetName val="성서방향-교대(A2)"/>
      <sheetName val="총괄"/>
      <sheetName val="저"/>
      <sheetName val="cable산출"/>
      <sheetName val="기본가정"/>
      <sheetName val="입상내역"/>
      <sheetName val="세골재  T2 변경 현황"/>
      <sheetName val="-기성청구내역서.xlsx"/>
      <sheetName val="입찰보고"/>
      <sheetName val="산출표"/>
      <sheetName val="대치판정"/>
      <sheetName val="주요수량증감"/>
      <sheetName val="3.하중산정4.지지력"/>
      <sheetName val="직영2"/>
      <sheetName val="SRC-B3U2"/>
      <sheetName val="차액보증"/>
      <sheetName val="현장관리비데이타"/>
      <sheetName val="토목공사"/>
      <sheetName val="VXXXXX"/>
      <sheetName val="관급"/>
      <sheetName val="설비"/>
      <sheetName val="근로자자료입력"/>
      <sheetName val="참고자료"/>
      <sheetName val="fursys"/>
      <sheetName val="설계내역서"/>
      <sheetName val="수량명세서"/>
      <sheetName val="입찰안"/>
      <sheetName val="년도별시공"/>
      <sheetName val="예산명세서"/>
      <sheetName val="찍기"/>
      <sheetName val="건재양식"/>
      <sheetName val="삭제금지단가"/>
      <sheetName val="기계경비일람"/>
      <sheetName val="DANGA"/>
      <sheetName val="Dae_Jiju"/>
      <sheetName val="별첨1"/>
      <sheetName val="총집계"/>
      <sheetName val="집계표 (2)"/>
      <sheetName val="VXXXXXXX"/>
      <sheetName val="산출기초"/>
      <sheetName val="관개"/>
      <sheetName val="실행단가"/>
      <sheetName val="7. 현장관리비 "/>
      <sheetName val="6. 안전관리비"/>
      <sheetName val="단면"/>
      <sheetName val="기성2"/>
      <sheetName val="입력자료"/>
      <sheetName val="건축비목군분류"/>
      <sheetName val="969910( R)"/>
      <sheetName val="연습장소"/>
      <sheetName val="자단"/>
      <sheetName val="품셈표-환경공사"/>
      <sheetName val="경비공통"/>
      <sheetName val="노무비집계"/>
      <sheetName val="해평견적"/>
      <sheetName val="Apt내역"/>
      <sheetName val="부대시설"/>
      <sheetName val="DATA1"/>
      <sheetName val="CABLE SIZE-1"/>
      <sheetName val="plan&amp;section of foundation"/>
      <sheetName val="잡철물"/>
      <sheetName val="포장단면별단위수량"/>
      <sheetName val="차수공개요"/>
      <sheetName val="금융비용"/>
      <sheetName val="여과지동"/>
      <sheetName val="폐기물"/>
      <sheetName val="요율"/>
      <sheetName val="보호"/>
      <sheetName val="(A)내역서"/>
      <sheetName val="신규일위대가"/>
      <sheetName val="6PILE  (돌출)"/>
      <sheetName val="내역기준"/>
      <sheetName val="ABUT수량-A1"/>
      <sheetName val="1.설계설명서"/>
      <sheetName val="적용토목"/>
      <sheetName val="건축내역서"/>
      <sheetName val="공통(20-91)"/>
      <sheetName val="일위목록"/>
      <sheetName val="설계변경"/>
      <sheetName val="기계사급자재"/>
      <sheetName val="4.전기"/>
      <sheetName val="2축기둥해석"/>
      <sheetName val="0217상가미분양자산"/>
      <sheetName val="내용"/>
      <sheetName val="YC구입"/>
      <sheetName val="영창26"/>
      <sheetName val="코드표"/>
      <sheetName val="구조물총"/>
      <sheetName val="단면 (2)"/>
      <sheetName val="대비"/>
      <sheetName val="증감대비"/>
      <sheetName val="인사자료총집계"/>
      <sheetName val="기계공사비집계(원안)"/>
      <sheetName val="공사설계서"/>
      <sheetName val="포장수량집계"/>
      <sheetName val="MC-01"/>
      <sheetName val="07년12월까지실정산분"/>
      <sheetName val="각종단가"/>
      <sheetName val="교각1"/>
      <sheetName val="2.입력sheet"/>
      <sheetName val="배수장토목공사비"/>
      <sheetName val="XL4Poppy"/>
      <sheetName val="N賃率-職"/>
      <sheetName val="토량산출서"/>
      <sheetName val="자재대"/>
      <sheetName val="경상비"/>
      <sheetName val="전기혼잡제경비(45)"/>
      <sheetName val="맨홀수량산출"/>
      <sheetName val="지수"/>
      <sheetName val="9GNG운반"/>
      <sheetName val="내역서적용수량집계표(가로)"/>
      <sheetName val="기계시공"/>
      <sheetName val="원형1호맨홀토공수량"/>
      <sheetName val="코드"/>
      <sheetName val="장외반출및폐기물 "/>
      <sheetName val="1호맨홀토공"/>
      <sheetName val="신우"/>
      <sheetName val="APT"/>
      <sheetName val="일위대가(1)"/>
      <sheetName val="새공통"/>
      <sheetName val="날개벽(시점좌측)"/>
      <sheetName val="6.일위목록"/>
      <sheetName val="9.단가조사서"/>
      <sheetName val="토공"/>
      <sheetName val="동측급수"/>
      <sheetName val="특수조명기구 단가조사서"/>
      <sheetName val="내역서1"/>
      <sheetName val="대가목록"/>
      <sheetName val="2공구산출내역"/>
      <sheetName val="15100"/>
      <sheetName val="공사비총괄표"/>
      <sheetName val="원가계산 (2)"/>
      <sheetName val="제잡비계산"/>
      <sheetName val="상하차비용"/>
      <sheetName val="ilch"/>
      <sheetName val="하수처리장"/>
      <sheetName val="2000전체분"/>
      <sheetName val="전체"/>
      <sheetName val="퍼스트"/>
      <sheetName val="샌딩 에폭시 도장"/>
      <sheetName val="스텐문틀설치"/>
      <sheetName val="일반문틀 설치"/>
      <sheetName val="장비집계"/>
      <sheetName val="태안9)3-2)원내역"/>
      <sheetName val="단가비교표"/>
      <sheetName val="공종목록표"/>
      <sheetName val="총수량집계표"/>
      <sheetName val="3.공통공사대비"/>
      <sheetName val="Sheet1 (2)"/>
      <sheetName val="실행내역 (2)"/>
      <sheetName val="철거산출근거"/>
      <sheetName val="개별직종노임단가(2003.9)"/>
      <sheetName val="4.장비손료"/>
      <sheetName val="기성부분내역(한빛-영조)"/>
      <sheetName val="세부내역(한빛-영조)"/>
      <sheetName val="총괄집계표"/>
      <sheetName val="수량산출(2공구)"/>
      <sheetName val="수량산출 (3공구)"/>
      <sheetName val="경비단가"/>
      <sheetName val="PBS"/>
      <sheetName val="기계"/>
      <sheetName val="정화조"/>
      <sheetName val="조경"/>
      <sheetName val="중기조종사 단위단가"/>
      <sheetName val="퇴비산출근거"/>
      <sheetName val="단가비교"/>
      <sheetName val="주beam"/>
      <sheetName val="000000"/>
      <sheetName val="BOM"/>
      <sheetName val="포장공수량집계표"/>
      <sheetName val="제출내역 (2)"/>
      <sheetName val="앉음벽 (2)"/>
      <sheetName val="실행(1)"/>
      <sheetName val="양식_자재단가조사표"/>
      <sheetName val="산#8"/>
      <sheetName val="JIG"/>
      <sheetName val="TIE-IN"/>
      <sheetName val="데리네이타현황"/>
      <sheetName val="unit 4"/>
      <sheetName val="자재테이블"/>
      <sheetName val="재료집계표"/>
      <sheetName val="신천3호용수로"/>
      <sheetName val="표건"/>
      <sheetName val="C.S.A"/>
      <sheetName val="기존단가 (2)"/>
      <sheetName val="단위중량"/>
      <sheetName val="실행예산"/>
      <sheetName val="과천MAIN"/>
      <sheetName val="기계경비"/>
      <sheetName val="FILE1"/>
      <sheetName val="노임이"/>
      <sheetName val="열린교실"/>
      <sheetName val="자재코드"/>
      <sheetName val="형틀"/>
      <sheetName val="FACTOR"/>
      <sheetName val="Major Shareholder"/>
      <sheetName val="백암비스타내역"/>
      <sheetName val="포장공"/>
      <sheetName val="노무비산출근거"/>
      <sheetName val="단가및재료비"/>
      <sheetName val="WORK"/>
      <sheetName val="전신환매도율"/>
      <sheetName val="재"/>
      <sheetName val="입력"/>
      <sheetName val="변경내역서"/>
      <sheetName val="하천제원"/>
      <sheetName val="복갑"/>
      <sheetName val="5.소모재료비"/>
      <sheetName val="폐기물운반"/>
      <sheetName val="차수"/>
      <sheetName val="작용하중산정"/>
      <sheetName val="1.설계조건"/>
      <sheetName val="신호등일위대가"/>
      <sheetName val="suk(mac)"/>
      <sheetName val="아파트"/>
      <sheetName val="철근량"/>
      <sheetName val="설계명세서(선로)"/>
      <sheetName val="무시"/>
      <sheetName val="음료실행"/>
      <sheetName val="경비"/>
      <sheetName val="견적대비 견적서"/>
      <sheetName val="공통가설공사"/>
      <sheetName val="1,2공구원가계산서"/>
      <sheetName val="1공구산출내역서"/>
      <sheetName val="220 (2)"/>
      <sheetName val="교수설계"/>
      <sheetName val="SORCE1"/>
      <sheetName val="가시설단위수량"/>
      <sheetName val="표지 (2)"/>
      <sheetName val="PACKING을지(5)"/>
      <sheetName val="2000년 공정표"/>
      <sheetName val="심사"/>
      <sheetName val="결재갑지"/>
      <sheetName val="10현장조직"/>
      <sheetName val="TYPE(B-1)"/>
      <sheetName val="견적조건"/>
      <sheetName val="대림경상68억"/>
      <sheetName val="C_DATA"/>
      <sheetName val="L_RPTA05_목록"/>
      <sheetName val="말뚝기초(안정검토)-외측"/>
      <sheetName val="일위(시설)"/>
      <sheetName val="날개벽수량표"/>
      <sheetName val="현장관리비"/>
      <sheetName val="현장관리비참조"/>
      <sheetName val="기계경비 (2)"/>
      <sheetName val="실행내역서 "/>
      <sheetName val="약품공급2"/>
      <sheetName val="ɉ_x0000_က㞀"/>
      <sheetName val=""/>
      <sheetName val="예산M11A"/>
      <sheetName val="품셈(2)"/>
      <sheetName val="동해묵호1내역"/>
      <sheetName val="조경내역"/>
      <sheetName val="배수관공"/>
      <sheetName val="TOTAL_BOQ"/>
      <sheetName val="8-1"/>
      <sheetName val="분석가정"/>
      <sheetName val="자재"/>
      <sheetName val="예비비계산표"/>
      <sheetName val="3"/>
      <sheetName val="골조"/>
      <sheetName val="빌딩 안내"/>
      <sheetName val="낙찰표"/>
      <sheetName val="전체분2회변경"/>
      <sheetName val="물집"/>
      <sheetName val="중기근거"/>
      <sheetName val="수문일1"/>
      <sheetName val="깨기"/>
      <sheetName val="공사비투입-데이타"/>
      <sheetName val="SUMMARY(S)"/>
      <sheetName val="수입"/>
      <sheetName val="물가시세"/>
      <sheetName val="작성"/>
      <sheetName val="2.대외공문"/>
      <sheetName val="공문"/>
      <sheetName val="99년하반기"/>
      <sheetName val="석축산"/>
      <sheetName val="집"/>
      <sheetName val="원가계산 (29"/>
      <sheetName val="설계"/>
      <sheetName val="공사품의서"/>
      <sheetName val="하자전장"/>
      <sheetName val="오동"/>
      <sheetName val="대조"/>
      <sheetName val="나한"/>
      <sheetName val="간지"/>
      <sheetName val="CAT_5"/>
      <sheetName val="2F 회의실견적(5_14 일대)"/>
      <sheetName val="물류최종8월7"/>
      <sheetName val="기초단가"/>
      <sheetName val="도장물량산출"/>
      <sheetName val="반기PL"/>
      <sheetName val="기준"/>
      <sheetName val="DAN"/>
      <sheetName val="대가2(원본)"/>
      <sheetName val="직접인건비"/>
      <sheetName val="NP-총정리"/>
      <sheetName val="유동표"/>
      <sheetName val="공종산출내역서"/>
      <sheetName val="시운전연료"/>
      <sheetName val="BT2"/>
      <sheetName val="에너지"/>
      <sheetName val="스포회원매출"/>
      <sheetName val="비목군분류일위"/>
      <sheetName val="위치조서"/>
      <sheetName val="96정변2"/>
      <sheetName val="내역서 (2)"/>
      <sheetName val="단가산출"/>
      <sheetName val="일위대가(건축)"/>
      <sheetName val="품조정율(97-99)"/>
      <sheetName val="3련 BOX"/>
      <sheetName val="CC16-내역서"/>
      <sheetName val="4.2유효폭의 계산"/>
      <sheetName val="이토변실"/>
      <sheetName val="건축공사실행"/>
      <sheetName val="연결관암거"/>
      <sheetName val="가시설수량"/>
      <sheetName val="뚝토공"/>
      <sheetName val="TYPE-1"/>
      <sheetName val="변경총괄지(1)"/>
      <sheetName val="회사정보"/>
      <sheetName val="산근(지하COL)"/>
      <sheetName val="세대난방"/>
      <sheetName val="102역사"/>
      <sheetName val="을"/>
      <sheetName val="우석문틀"/>
      <sheetName val="SAKUB"/>
      <sheetName val="0226"/>
      <sheetName val="소비자가"/>
      <sheetName val="일위대가집계표"/>
      <sheetName val="기준단가현황"/>
      <sheetName val="공사개요(입력)"/>
      <sheetName val="구분자"/>
      <sheetName val="대구파크쿨링타워"/>
      <sheetName val="INSTR"/>
      <sheetName val="보고서"/>
      <sheetName val="5.모델링"/>
      <sheetName val="콘센트신설"/>
      <sheetName val="지하1층"/>
      <sheetName val="참조 (2)"/>
      <sheetName val="마산월령동골조물량변경"/>
      <sheetName val="식재"/>
      <sheetName val="시설물"/>
      <sheetName val="식재출력용"/>
      <sheetName val="공사비예산서_(2)2"/>
      <sheetName val="설계_내역서_(2)2"/>
      <sheetName val="설계_내역서2"/>
      <sheetName val="_품셈2"/>
      <sheetName val="별표_(2)2"/>
      <sheetName val="별_표2"/>
      <sheetName val="견적_조건_변경사항2"/>
      <sheetName val="3BL공동구_수량2"/>
      <sheetName val="6-1__관개량조서2"/>
      <sheetName val="별표_2"/>
      <sheetName val="품_셈2"/>
      <sheetName val="부표_TABLE2"/>
      <sheetName val="Ⅴ-2_공종별내역2"/>
      <sheetName val="플랜트_설치2"/>
      <sheetName val="VENDOR_LIST2"/>
      <sheetName val="2_품제O호표1"/>
      <sheetName val="P_M_별1"/>
      <sheetName val="내역_ver1_01"/>
      <sheetName val="A3_공사비_검토1"/>
      <sheetName val="설_계"/>
      <sheetName val="입고장부_(4)"/>
      <sheetName val="인건비_"/>
      <sheetName val="06-BATCH_"/>
      <sheetName val="1062-X방향_"/>
      <sheetName val="C3_토목_옹벽"/>
      <sheetName val="A6_샤시등"/>
      <sheetName val="일위대가표-4_(2)"/>
      <sheetName val="재료비_"/>
      <sheetName val="Customer_Databas"/>
      <sheetName val="별표_(1)"/>
      <sheetName val="단가_및_재료비2"/>
      <sheetName val="수량산출서_갑지"/>
      <sheetName val="3_3수량집계"/>
      <sheetName val="1_취수장"/>
      <sheetName val="배수공_시멘트_및_골재량_산출"/>
      <sheetName val="단양_00_아파트-세부내역"/>
      <sheetName val="4_2_1_마루높이_검토"/>
      <sheetName val="BEND_LOSS"/>
      <sheetName val="준검_내역서"/>
      <sheetName val="REINF_"/>
      <sheetName val="토공(우물통,기타)_"/>
      <sheetName val="1_수인터널"/>
      <sheetName val="DATA_입력란"/>
      <sheetName val="세골재__T2_변경_현황"/>
      <sheetName val="사본_-_b_balju"/>
      <sheetName val="집계표_(2)"/>
      <sheetName val="7__현장관리비_"/>
      <sheetName val="6__안전관리비"/>
      <sheetName val="6_이토처리시간"/>
      <sheetName val="969910(_R)"/>
      <sheetName val="-기성청구내역서_xlsx"/>
      <sheetName val="3_하중산정4_지지력"/>
      <sheetName val="6PILE__(돌출)"/>
      <sheetName val="6_일위목록"/>
      <sheetName val="9_단가조사서"/>
      <sheetName val="단면_(2)"/>
      <sheetName val="장외반출및폐기물_"/>
      <sheetName val="중기조종사_단위단가"/>
      <sheetName val="3_공통공사대비"/>
      <sheetName val="제출내역_(2)"/>
      <sheetName val="앉음벽_(2)"/>
      <sheetName val="지수링_단위수량"/>
      <sheetName val="unit_4"/>
      <sheetName val="원가계산_(2)"/>
      <sheetName val="기존단가_(2)"/>
      <sheetName val="샌딩_에폭시_도장"/>
      <sheetName val="일반문틀_설치"/>
      <sheetName val="4_전기"/>
      <sheetName val="2000년_공정표"/>
      <sheetName val="수량산출_(3공구)"/>
      <sheetName val="Major_Shareholder"/>
      <sheetName val="220_(2)"/>
      <sheetName val="2_입력sheet"/>
      <sheetName val="4_장비손료"/>
      <sheetName val="견적대비_견적서"/>
      <sheetName val="C_S_A"/>
      <sheetName val="1_설계조건"/>
      <sheetName val="표지_(2)"/>
      <sheetName val="특수조명기구_단가조사서"/>
      <sheetName val="5_소모재료비"/>
      <sheetName val="기계경비_(2)"/>
      <sheetName val="실행내역서_"/>
      <sheetName val="CABLE_SIZE-1"/>
      <sheetName val="plan&amp;section_of_foundation"/>
      <sheetName val="48전력선로일위"/>
      <sheetName val="공량산출서"/>
      <sheetName val="투찰내역"/>
      <sheetName val="유지관리"/>
      <sheetName val="단가목록"/>
      <sheetName val="미장"/>
      <sheetName val="전선or케이블"/>
      <sheetName val="내   역"/>
      <sheetName val="항목등록"/>
      <sheetName val="전계가"/>
      <sheetName val="관로토공"/>
      <sheetName val="고분전시관"/>
      <sheetName val="카렌스센터계량기설치공사"/>
      <sheetName val="재료표"/>
      <sheetName val="기초자료"/>
      <sheetName val="일위대가(계측기설치)"/>
      <sheetName val="유입량"/>
      <sheetName val="사유서제출현황-2"/>
      <sheetName val="C1 (2)"/>
      <sheetName val="C지구"/>
      <sheetName val="하중계산"/>
      <sheetName val="data_dci"/>
      <sheetName val="작성기준"/>
      <sheetName val="data_mci"/>
      <sheetName val="behind"/>
      <sheetName val="Main"/>
      <sheetName val="B"/>
      <sheetName val="년도별실"/>
      <sheetName val="산3_4"/>
      <sheetName val="M-EQPT-Z"/>
      <sheetName val="대운산출"/>
      <sheetName val="piping"/>
      <sheetName val="참조"/>
      <sheetName val="DC-O-4-S(설명서)"/>
      <sheetName val="부안일위"/>
      <sheetName val="요약배부"/>
      <sheetName val="접지수량"/>
      <sheetName val="공종별집계표"/>
      <sheetName val="사토"/>
      <sheetName val="통계연보"/>
      <sheetName val="간접1"/>
      <sheetName val="가시설"/>
      <sheetName val="wall"/>
      <sheetName val="급수관경"/>
      <sheetName val="토지평가조서"/>
      <sheetName val="산출"/>
      <sheetName val="표준지"/>
      <sheetName val="노무비명세서"/>
      <sheetName val="소요자재명세서"/>
      <sheetName val="설계명세서 (장비)"/>
      <sheetName val="COPING"/>
      <sheetName val="기본DATA"/>
      <sheetName val="기초공"/>
      <sheetName val="반중력식옹벽"/>
      <sheetName val="개별직종노임단가(2007하)"/>
      <sheetName val="단가조사서"/>
      <sheetName val="맨홀"/>
      <sheetName val="추천서"/>
      <sheetName val="목록1"/>
      <sheetName val="대포2교접속"/>
      <sheetName val="천방교접속"/>
      <sheetName val="편성절차"/>
      <sheetName val="1.설계기준"/>
      <sheetName val="임대견적서"/>
      <sheetName val="단가조사"/>
      <sheetName val="고등학교"/>
      <sheetName val="CIVIL4"/>
      <sheetName val="TYPE-B 평균H"/>
      <sheetName val="U형수로수량TYPE1"/>
      <sheetName val="8.PILE  (돌출)"/>
      <sheetName val="중기사용료산출근거"/>
      <sheetName val="2.단면가정3.모델링4.하중"/>
      <sheetName val="dongia (2)"/>
      <sheetName val="단면치수"/>
      <sheetName val="덕전리"/>
      <sheetName val="전기_x0002__x0000_韈G"/>
      <sheetName val="노임단가 "/>
      <sheetName val="공비대비"/>
      <sheetName val="구조물공"/>
      <sheetName val="공사비집계표"/>
      <sheetName val="공내역"/>
      <sheetName val="기본단가"/>
      <sheetName val="h-013211-2"/>
      <sheetName val="목록"/>
      <sheetName val="방수공사 집계표"/>
      <sheetName val="공장3월 종합"/>
      <sheetName val=" HIT-&gt;HMC 견적(3900)"/>
      <sheetName val="Sheet17"/>
      <sheetName val="총 원가계산"/>
      <sheetName val="식재인부"/>
      <sheetName val="도"/>
      <sheetName val="노임,재료비"/>
      <sheetName val="잔여세부내역"/>
      <sheetName val="이름"/>
      <sheetName val="일영수간선"/>
      <sheetName val="(직접시공)제경비(인쇄하지마세요)"/>
      <sheetName val="PAC"/>
      <sheetName val="품산출서"/>
      <sheetName val="자재근거"/>
      <sheetName val="Balance Sheet(AR)"/>
      <sheetName val="Income Statement(AR)"/>
      <sheetName val="98'자재"/>
      <sheetName val="2.1"/>
      <sheetName val="중갑지"/>
      <sheetName val="crude.SLAB RE-bar"/>
      <sheetName val="신규 품"/>
      <sheetName val="토공 total"/>
      <sheetName val="대공종"/>
      <sheetName val="1호철근량"/>
      <sheetName val="본사업"/>
      <sheetName val="2"/>
      <sheetName val="4"/>
      <sheetName val="5"/>
      <sheetName val="6"/>
      <sheetName val="7"/>
      <sheetName val="8"/>
      <sheetName val="단가입력창"/>
      <sheetName val="맨홀수량집계"/>
      <sheetName val="가도공"/>
      <sheetName val="내역총괄"/>
      <sheetName val="내역총괄2"/>
      <sheetName val="내역총괄3"/>
      <sheetName val="용수로단위수량"/>
      <sheetName val="A-4"/>
      <sheetName val="정거장"/>
      <sheetName val="교각계산"/>
      <sheetName val="7기초"/>
      <sheetName val="수목표준대가"/>
      <sheetName val="직원자료입력"/>
      <sheetName val="광주운남을"/>
      <sheetName val="총물량표"/>
      <sheetName val="2.단면가정"/>
      <sheetName val="단위수량(출력X)"/>
      <sheetName val="수량집계"/>
      <sheetName val="산근"/>
      <sheetName val="가정급수관"/>
      <sheetName val="진주방향"/>
      <sheetName val="현장경비"/>
      <sheetName val="도근좌표"/>
      <sheetName val="단가산출1"/>
      <sheetName val="실행내역(현대)"/>
      <sheetName val="LINE1L형0+30."/>
      <sheetName val="표준차도부연장조서-ASP"/>
      <sheetName val="국도접속 차도부수량"/>
      <sheetName val="E총15"/>
      <sheetName val="종배수관면벽구"/>
      <sheetName val="노면표시-조"/>
      <sheetName val="초"/>
      <sheetName val="보성조서"/>
      <sheetName val="상시"/>
      <sheetName val="빗물받이(910-510-410)"/>
      <sheetName val="설계산출표지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>
        <row r="2">
          <cell r="C2" t="str">
            <v>철골공</v>
          </cell>
          <cell r="D2">
            <v>58845</v>
          </cell>
        </row>
        <row r="3">
          <cell r="C3" t="str">
            <v>콘크리트공</v>
          </cell>
          <cell r="D3">
            <v>57135</v>
          </cell>
        </row>
        <row r="4">
          <cell r="C4" t="str">
            <v>용 접 공</v>
          </cell>
          <cell r="D4">
            <v>52064</v>
          </cell>
        </row>
        <row r="5">
          <cell r="C5" t="str">
            <v>보통인부</v>
          </cell>
          <cell r="D5">
            <v>29933</v>
          </cell>
        </row>
        <row r="6">
          <cell r="C6" t="str">
            <v>특별인부</v>
          </cell>
          <cell r="D6">
            <v>43490</v>
          </cell>
        </row>
        <row r="7">
          <cell r="C7" t="str">
            <v>형틀목공</v>
          </cell>
          <cell r="D7">
            <v>61835</v>
          </cell>
        </row>
        <row r="8">
          <cell r="C8" t="str">
            <v>철근공</v>
          </cell>
          <cell r="D8">
            <v>61510</v>
          </cell>
        </row>
        <row r="9">
          <cell r="C9" t="str">
            <v>철    공</v>
          </cell>
          <cell r="D9">
            <v>58947</v>
          </cell>
        </row>
        <row r="10">
          <cell r="C10" t="str">
            <v>강판구멍뚫기</v>
          </cell>
          <cell r="D10">
            <v>85339.7</v>
          </cell>
        </row>
        <row r="11">
          <cell r="C11" t="str">
            <v>조   수</v>
          </cell>
          <cell r="D11">
            <v>29933</v>
          </cell>
        </row>
        <row r="12">
          <cell r="C12" t="str">
            <v>풀기</v>
          </cell>
          <cell r="D12">
            <v>609</v>
          </cell>
        </row>
        <row r="13">
          <cell r="C13" t="str">
            <v>보 링 공</v>
          </cell>
          <cell r="D13">
            <v>44584</v>
          </cell>
        </row>
        <row r="14">
          <cell r="C14" t="str">
            <v>비  트</v>
          </cell>
          <cell r="D14">
            <v>627000</v>
          </cell>
        </row>
        <row r="15">
          <cell r="C15" t="str">
            <v>TRACK CRANE</v>
          </cell>
          <cell r="D15">
            <v>2817</v>
          </cell>
        </row>
        <row r="16">
          <cell r="C16" t="str">
            <v>TRACK CRANE(인)</v>
          </cell>
          <cell r="D16">
            <v>15742</v>
          </cell>
        </row>
        <row r="17">
          <cell r="C17" t="str">
            <v>TRACK CRANE(경비)</v>
          </cell>
          <cell r="D17">
            <v>17824</v>
          </cell>
        </row>
        <row r="18">
          <cell r="C18" t="str">
            <v>VIBRO HAMMER</v>
          </cell>
          <cell r="D18">
            <v>11458</v>
          </cell>
        </row>
        <row r="19">
          <cell r="C19" t="str">
            <v>TRUCK CRANE</v>
          </cell>
          <cell r="D19">
            <v>2114</v>
          </cell>
        </row>
        <row r="20">
          <cell r="C20" t="str">
            <v>TRUCK CRANE(인)</v>
          </cell>
          <cell r="D20">
            <v>15742</v>
          </cell>
        </row>
        <row r="21">
          <cell r="C21" t="str">
            <v>TRUCK CRANE(경)</v>
          </cell>
          <cell r="D21">
            <v>22450</v>
          </cell>
        </row>
        <row r="22">
          <cell r="C22" t="str">
            <v>수작업반장</v>
          </cell>
          <cell r="D22">
            <v>57103</v>
          </cell>
        </row>
        <row r="23">
          <cell r="C23" t="str">
            <v>비 계 공</v>
          </cell>
          <cell r="D23">
            <v>65265</v>
          </cell>
        </row>
        <row r="24">
          <cell r="C24" t="str">
            <v>대 장 공</v>
          </cell>
          <cell r="D24">
            <v>47273</v>
          </cell>
        </row>
        <row r="25">
          <cell r="C25" t="str">
            <v>판 재(100×150×1,700m/m)</v>
          </cell>
          <cell r="D25">
            <v>152694</v>
          </cell>
        </row>
        <row r="26">
          <cell r="C26" t="str">
            <v>철    판</v>
          </cell>
        </row>
        <row r="27">
          <cell r="C27" t="str">
            <v>강판절단(수동)</v>
          </cell>
        </row>
        <row r="28">
          <cell r="C28" t="str">
            <v>용접(FILLET)</v>
          </cell>
        </row>
        <row r="29">
          <cell r="C29" t="str">
            <v>더블롯드</v>
          </cell>
        </row>
        <row r="30">
          <cell r="C30" t="str">
            <v>특수첨단장치</v>
          </cell>
        </row>
        <row r="31">
          <cell r="C31" t="str">
            <v>크라운비트</v>
          </cell>
        </row>
        <row r="32">
          <cell r="C32" t="str">
            <v>중급기술자</v>
          </cell>
        </row>
        <row r="33">
          <cell r="C33" t="str">
            <v>기 계 공</v>
          </cell>
          <cell r="D33">
            <v>51132</v>
          </cell>
        </row>
        <row r="34">
          <cell r="C34" t="str">
            <v>전    공</v>
          </cell>
          <cell r="D34">
            <v>54702</v>
          </cell>
        </row>
        <row r="35">
          <cell r="C35" t="str">
            <v>배 관 공</v>
          </cell>
        </row>
        <row r="36">
          <cell r="C36" t="str">
            <v>중급기능사</v>
          </cell>
        </row>
        <row r="37">
          <cell r="C37" t="str">
            <v>중기운전사</v>
          </cell>
          <cell r="D37">
            <v>41444</v>
          </cell>
        </row>
      </sheetData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/>
      <sheetData sheetId="535"/>
      <sheetData sheetId="536" refreshError="1"/>
      <sheetData sheetId="537" refreshError="1"/>
      <sheetData sheetId="538" refreshError="1"/>
      <sheetData sheetId="539" refreshError="1"/>
      <sheetData sheetId="540"/>
      <sheetData sheetId="541" refreshError="1"/>
      <sheetData sheetId="542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/>
      <sheetData sheetId="633" refreshError="1"/>
      <sheetData sheetId="634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 refreshError="1"/>
      <sheetData sheetId="689" refreshError="1"/>
      <sheetData sheetId="690" refreshError="1"/>
      <sheetData sheetId="691" refreshError="1"/>
      <sheetData sheetId="692" refreshError="1"/>
      <sheetData sheetId="693" refreshError="1"/>
      <sheetData sheetId="694" refreshError="1"/>
      <sheetData sheetId="695" refreshError="1"/>
      <sheetData sheetId="696" refreshError="1"/>
      <sheetData sheetId="697" refreshError="1"/>
      <sheetData sheetId="698" refreshError="1"/>
      <sheetData sheetId="699" refreshError="1"/>
      <sheetData sheetId="700" refreshError="1"/>
      <sheetData sheetId="701" refreshError="1"/>
      <sheetData sheetId="702" refreshError="1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 refreshError="1"/>
      <sheetData sheetId="725" refreshError="1"/>
      <sheetData sheetId="726" refreshError="1"/>
      <sheetData sheetId="727" refreshError="1"/>
      <sheetData sheetId="728" refreshError="1"/>
      <sheetData sheetId="729" refreshError="1"/>
      <sheetData sheetId="730" refreshError="1"/>
      <sheetData sheetId="731" refreshError="1"/>
      <sheetData sheetId="732" refreshError="1"/>
      <sheetData sheetId="733" refreshError="1"/>
      <sheetData sheetId="734" refreshError="1"/>
      <sheetData sheetId="735" refreshError="1"/>
      <sheetData sheetId="736" refreshError="1"/>
      <sheetData sheetId="737" refreshError="1"/>
      <sheetData sheetId="738" refreshError="1"/>
      <sheetData sheetId="739" refreshError="1"/>
      <sheetData sheetId="740" refreshError="1"/>
      <sheetData sheetId="741" refreshError="1"/>
      <sheetData sheetId="742" refreshError="1"/>
      <sheetData sheetId="743" refreshError="1"/>
      <sheetData sheetId="744" refreshError="1"/>
      <sheetData sheetId="745" refreshError="1"/>
      <sheetData sheetId="746" refreshError="1"/>
      <sheetData sheetId="747" refreshError="1"/>
      <sheetData sheetId="748" refreshError="1"/>
      <sheetData sheetId="749" refreshError="1"/>
      <sheetData sheetId="750" refreshError="1"/>
      <sheetData sheetId="751" refreshError="1"/>
      <sheetData sheetId="752" refreshError="1"/>
      <sheetData sheetId="753" refreshError="1"/>
      <sheetData sheetId="754" refreshError="1"/>
      <sheetData sheetId="755" refreshError="1"/>
      <sheetData sheetId="756" refreshError="1"/>
      <sheetData sheetId="757" refreshError="1"/>
      <sheetData sheetId="758" refreshError="1"/>
      <sheetData sheetId="759" refreshError="1"/>
      <sheetData sheetId="760" refreshError="1"/>
      <sheetData sheetId="761" refreshError="1"/>
      <sheetData sheetId="762" refreshError="1"/>
      <sheetData sheetId="763" refreshError="1"/>
      <sheetData sheetId="764" refreshError="1"/>
      <sheetData sheetId="765" refreshError="1"/>
      <sheetData sheetId="766" refreshError="1"/>
      <sheetData sheetId="767" refreshError="1"/>
      <sheetData sheetId="768" refreshError="1"/>
      <sheetData sheetId="769" refreshError="1"/>
      <sheetData sheetId="770" refreshError="1"/>
      <sheetData sheetId="771" refreshError="1"/>
      <sheetData sheetId="772" refreshError="1"/>
      <sheetData sheetId="773" refreshError="1"/>
      <sheetData sheetId="774" refreshError="1"/>
      <sheetData sheetId="775" refreshError="1"/>
      <sheetData sheetId="776" refreshError="1"/>
      <sheetData sheetId="777" refreshError="1"/>
      <sheetData sheetId="778" refreshError="1"/>
      <sheetData sheetId="779" refreshError="1"/>
      <sheetData sheetId="780" refreshError="1"/>
      <sheetData sheetId="781" refreshError="1"/>
      <sheetData sheetId="782" refreshError="1"/>
      <sheetData sheetId="783" refreshError="1"/>
      <sheetData sheetId="784" refreshError="1"/>
      <sheetData sheetId="785" refreshError="1"/>
      <sheetData sheetId="786" refreshError="1"/>
      <sheetData sheetId="787" refreshError="1"/>
      <sheetData sheetId="788" refreshError="1"/>
      <sheetData sheetId="789" refreshError="1"/>
      <sheetData sheetId="790" refreshError="1"/>
      <sheetData sheetId="791" refreshError="1"/>
      <sheetData sheetId="792" refreshError="1"/>
      <sheetData sheetId="793" refreshError="1"/>
      <sheetData sheetId="794" refreshError="1"/>
      <sheetData sheetId="795" refreshError="1"/>
      <sheetData sheetId="796" refreshError="1"/>
      <sheetData sheetId="797" refreshError="1"/>
      <sheetData sheetId="798" refreshError="1"/>
      <sheetData sheetId="799" refreshError="1"/>
      <sheetData sheetId="800" refreshError="1"/>
      <sheetData sheetId="801" refreshError="1"/>
      <sheetData sheetId="802" refreshError="1"/>
      <sheetData sheetId="803" refreshError="1"/>
      <sheetData sheetId="804" refreshError="1"/>
      <sheetData sheetId="805">
        <row r="2">
          <cell r="C2" t="str">
            <v>철골공</v>
          </cell>
        </row>
      </sheetData>
      <sheetData sheetId="806">
        <row r="2">
          <cell r="C2" t="str">
            <v>철골공</v>
          </cell>
        </row>
      </sheetData>
      <sheetData sheetId="807">
        <row r="2">
          <cell r="C2" t="str">
            <v>철골공</v>
          </cell>
        </row>
      </sheetData>
      <sheetData sheetId="808">
        <row r="2">
          <cell r="C2" t="str">
            <v>철골공</v>
          </cell>
        </row>
      </sheetData>
      <sheetData sheetId="809">
        <row r="2">
          <cell r="C2" t="str">
            <v>철골공</v>
          </cell>
        </row>
      </sheetData>
      <sheetData sheetId="810">
        <row r="2">
          <cell r="C2" t="str">
            <v>철골공</v>
          </cell>
        </row>
      </sheetData>
      <sheetData sheetId="811">
        <row r="2">
          <cell r="C2" t="str">
            <v>철골공</v>
          </cell>
        </row>
      </sheetData>
      <sheetData sheetId="812">
        <row r="2">
          <cell r="C2" t="str">
            <v>철골공</v>
          </cell>
        </row>
      </sheetData>
      <sheetData sheetId="813">
        <row r="2">
          <cell r="C2" t="str">
            <v>철골공</v>
          </cell>
        </row>
      </sheetData>
      <sheetData sheetId="814">
        <row r="2">
          <cell r="C2" t="str">
            <v>철골공</v>
          </cell>
        </row>
      </sheetData>
      <sheetData sheetId="815">
        <row r="2">
          <cell r="C2" t="str">
            <v>철골공</v>
          </cell>
        </row>
      </sheetData>
      <sheetData sheetId="816">
        <row r="2">
          <cell r="C2" t="str">
            <v>철골공</v>
          </cell>
        </row>
      </sheetData>
      <sheetData sheetId="817">
        <row r="2">
          <cell r="C2" t="str">
            <v>철골공</v>
          </cell>
        </row>
      </sheetData>
      <sheetData sheetId="818">
        <row r="2">
          <cell r="C2" t="str">
            <v>철골공</v>
          </cell>
        </row>
      </sheetData>
      <sheetData sheetId="819">
        <row r="2">
          <cell r="C2" t="str">
            <v>철골공</v>
          </cell>
        </row>
      </sheetData>
      <sheetData sheetId="820">
        <row r="2">
          <cell r="C2" t="str">
            <v>철골공</v>
          </cell>
        </row>
      </sheetData>
      <sheetData sheetId="821">
        <row r="2">
          <cell r="C2" t="str">
            <v>철골공</v>
          </cell>
        </row>
      </sheetData>
      <sheetData sheetId="822">
        <row r="2">
          <cell r="C2" t="str">
            <v>철골공</v>
          </cell>
        </row>
      </sheetData>
      <sheetData sheetId="823">
        <row r="2">
          <cell r="C2" t="str">
            <v>철골공</v>
          </cell>
        </row>
      </sheetData>
      <sheetData sheetId="824">
        <row r="2">
          <cell r="C2" t="str">
            <v>철골공</v>
          </cell>
        </row>
      </sheetData>
      <sheetData sheetId="825">
        <row r="2">
          <cell r="C2" t="str">
            <v>철골공</v>
          </cell>
        </row>
      </sheetData>
      <sheetData sheetId="826">
        <row r="2">
          <cell r="C2" t="str">
            <v>철골공</v>
          </cell>
        </row>
      </sheetData>
      <sheetData sheetId="827">
        <row r="2">
          <cell r="C2" t="str">
            <v>철골공</v>
          </cell>
        </row>
      </sheetData>
      <sheetData sheetId="828">
        <row r="2">
          <cell r="C2" t="str">
            <v>철골공</v>
          </cell>
        </row>
      </sheetData>
      <sheetData sheetId="829">
        <row r="2">
          <cell r="C2" t="str">
            <v>철골공</v>
          </cell>
        </row>
      </sheetData>
      <sheetData sheetId="830">
        <row r="2">
          <cell r="C2" t="str">
            <v>철골공</v>
          </cell>
        </row>
      </sheetData>
      <sheetData sheetId="831">
        <row r="2">
          <cell r="C2" t="str">
            <v>철골공</v>
          </cell>
        </row>
      </sheetData>
      <sheetData sheetId="832">
        <row r="2">
          <cell r="C2" t="str">
            <v>철골공</v>
          </cell>
        </row>
      </sheetData>
      <sheetData sheetId="833" refreshError="1"/>
      <sheetData sheetId="834">
        <row r="2">
          <cell r="C2" t="str">
            <v>철골공</v>
          </cell>
        </row>
      </sheetData>
      <sheetData sheetId="835">
        <row r="2">
          <cell r="C2" t="str">
            <v>철골공</v>
          </cell>
        </row>
      </sheetData>
      <sheetData sheetId="836">
        <row r="2">
          <cell r="C2" t="str">
            <v>철골공</v>
          </cell>
        </row>
      </sheetData>
      <sheetData sheetId="837">
        <row r="2">
          <cell r="C2" t="str">
            <v>철골공</v>
          </cell>
        </row>
      </sheetData>
      <sheetData sheetId="838">
        <row r="2">
          <cell r="C2" t="str">
            <v>철골공</v>
          </cell>
        </row>
      </sheetData>
      <sheetData sheetId="839">
        <row r="2">
          <cell r="C2" t="str">
            <v>철골공</v>
          </cell>
        </row>
      </sheetData>
      <sheetData sheetId="840">
        <row r="2">
          <cell r="C2" t="str">
            <v>철골공</v>
          </cell>
        </row>
      </sheetData>
      <sheetData sheetId="841">
        <row r="2">
          <cell r="C2" t="str">
            <v>철골공</v>
          </cell>
        </row>
      </sheetData>
      <sheetData sheetId="842">
        <row r="2">
          <cell r="C2" t="str">
            <v>철골공</v>
          </cell>
        </row>
      </sheetData>
      <sheetData sheetId="843">
        <row r="2">
          <cell r="C2" t="str">
            <v>철골공</v>
          </cell>
        </row>
      </sheetData>
      <sheetData sheetId="844">
        <row r="2">
          <cell r="C2" t="str">
            <v>철골공</v>
          </cell>
        </row>
      </sheetData>
      <sheetData sheetId="845">
        <row r="2">
          <cell r="C2" t="str">
            <v>철골공</v>
          </cell>
        </row>
      </sheetData>
      <sheetData sheetId="846">
        <row r="2">
          <cell r="C2" t="str">
            <v>철골공</v>
          </cell>
        </row>
      </sheetData>
      <sheetData sheetId="847">
        <row r="2">
          <cell r="C2" t="str">
            <v>철골공</v>
          </cell>
        </row>
      </sheetData>
      <sheetData sheetId="848">
        <row r="2">
          <cell r="C2" t="str">
            <v>철골공</v>
          </cell>
        </row>
      </sheetData>
      <sheetData sheetId="849">
        <row r="2">
          <cell r="C2" t="str">
            <v>철골공</v>
          </cell>
        </row>
      </sheetData>
      <sheetData sheetId="850">
        <row r="2">
          <cell r="C2" t="str">
            <v>철골공</v>
          </cell>
        </row>
      </sheetData>
      <sheetData sheetId="851">
        <row r="2">
          <cell r="C2" t="str">
            <v>철골공</v>
          </cell>
        </row>
      </sheetData>
      <sheetData sheetId="852">
        <row r="2">
          <cell r="C2" t="str">
            <v>철골공</v>
          </cell>
        </row>
      </sheetData>
      <sheetData sheetId="853">
        <row r="2">
          <cell r="C2" t="str">
            <v>철골공</v>
          </cell>
        </row>
      </sheetData>
      <sheetData sheetId="854">
        <row r="2">
          <cell r="C2" t="str">
            <v>철골공</v>
          </cell>
        </row>
      </sheetData>
      <sheetData sheetId="855">
        <row r="2">
          <cell r="C2" t="str">
            <v>철골공</v>
          </cell>
        </row>
      </sheetData>
      <sheetData sheetId="856">
        <row r="2">
          <cell r="C2" t="str">
            <v>철골공</v>
          </cell>
        </row>
      </sheetData>
      <sheetData sheetId="857">
        <row r="2">
          <cell r="C2" t="str">
            <v>철골공</v>
          </cell>
        </row>
      </sheetData>
      <sheetData sheetId="858">
        <row r="2">
          <cell r="C2" t="str">
            <v>철골공</v>
          </cell>
        </row>
      </sheetData>
      <sheetData sheetId="859">
        <row r="2">
          <cell r="C2" t="str">
            <v>철골공</v>
          </cell>
        </row>
      </sheetData>
      <sheetData sheetId="860">
        <row r="2">
          <cell r="C2" t="str">
            <v>철골공</v>
          </cell>
        </row>
      </sheetData>
      <sheetData sheetId="861">
        <row r="2">
          <cell r="C2" t="str">
            <v>철골공</v>
          </cell>
        </row>
      </sheetData>
      <sheetData sheetId="862">
        <row r="2">
          <cell r="C2" t="str">
            <v>철골공</v>
          </cell>
        </row>
      </sheetData>
      <sheetData sheetId="863">
        <row r="2">
          <cell r="C2" t="str">
            <v>철골공</v>
          </cell>
        </row>
      </sheetData>
      <sheetData sheetId="864">
        <row r="2">
          <cell r="C2" t="str">
            <v>철골공</v>
          </cell>
        </row>
      </sheetData>
      <sheetData sheetId="865">
        <row r="2">
          <cell r="C2" t="str">
            <v>철골공</v>
          </cell>
        </row>
      </sheetData>
      <sheetData sheetId="866">
        <row r="2">
          <cell r="C2" t="str">
            <v>철골공</v>
          </cell>
        </row>
      </sheetData>
      <sheetData sheetId="867">
        <row r="2">
          <cell r="C2" t="str">
            <v>철골공</v>
          </cell>
        </row>
      </sheetData>
      <sheetData sheetId="868">
        <row r="2">
          <cell r="C2" t="str">
            <v>철골공</v>
          </cell>
        </row>
      </sheetData>
      <sheetData sheetId="869">
        <row r="2">
          <cell r="C2" t="str">
            <v>철골공</v>
          </cell>
        </row>
      </sheetData>
      <sheetData sheetId="870">
        <row r="2">
          <cell r="C2" t="str">
            <v>철골공</v>
          </cell>
        </row>
      </sheetData>
      <sheetData sheetId="871">
        <row r="2">
          <cell r="C2" t="str">
            <v>철골공</v>
          </cell>
        </row>
      </sheetData>
      <sheetData sheetId="872">
        <row r="2">
          <cell r="C2" t="str">
            <v>철골공</v>
          </cell>
        </row>
      </sheetData>
      <sheetData sheetId="873">
        <row r="2">
          <cell r="C2" t="str">
            <v>철골공</v>
          </cell>
        </row>
      </sheetData>
      <sheetData sheetId="874">
        <row r="2">
          <cell r="C2" t="str">
            <v>철골공</v>
          </cell>
        </row>
      </sheetData>
      <sheetData sheetId="875">
        <row r="2">
          <cell r="C2" t="str">
            <v>철골공</v>
          </cell>
        </row>
      </sheetData>
      <sheetData sheetId="876">
        <row r="2">
          <cell r="C2" t="str">
            <v>철골공</v>
          </cell>
        </row>
      </sheetData>
      <sheetData sheetId="877">
        <row r="2">
          <cell r="C2" t="str">
            <v>철골공</v>
          </cell>
        </row>
      </sheetData>
      <sheetData sheetId="878">
        <row r="2">
          <cell r="C2" t="str">
            <v>철골공</v>
          </cell>
        </row>
      </sheetData>
      <sheetData sheetId="879">
        <row r="2">
          <cell r="C2" t="str">
            <v>철골공</v>
          </cell>
        </row>
      </sheetData>
      <sheetData sheetId="880">
        <row r="2">
          <cell r="C2" t="str">
            <v>철골공</v>
          </cell>
        </row>
      </sheetData>
      <sheetData sheetId="881"/>
      <sheetData sheetId="882">
        <row r="2">
          <cell r="C2" t="str">
            <v>철골공</v>
          </cell>
        </row>
      </sheetData>
      <sheetData sheetId="883">
        <row r="2">
          <cell r="C2" t="str">
            <v>철골공</v>
          </cell>
        </row>
      </sheetData>
      <sheetData sheetId="884"/>
      <sheetData sheetId="885"/>
      <sheetData sheetId="886"/>
      <sheetData sheetId="887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 refreshError="1"/>
      <sheetData sheetId="894" refreshError="1"/>
      <sheetData sheetId="895" refreshError="1"/>
      <sheetData sheetId="896" refreshError="1"/>
      <sheetData sheetId="897" refreshError="1"/>
      <sheetData sheetId="898" refreshError="1"/>
      <sheetData sheetId="899" refreshError="1"/>
      <sheetData sheetId="900" refreshError="1"/>
      <sheetData sheetId="901" refreshError="1"/>
      <sheetData sheetId="902" refreshError="1"/>
      <sheetData sheetId="903" refreshError="1"/>
      <sheetData sheetId="904" refreshError="1"/>
      <sheetData sheetId="905" refreshError="1"/>
      <sheetData sheetId="906" refreshError="1"/>
      <sheetData sheetId="907" refreshError="1"/>
      <sheetData sheetId="908" refreshError="1"/>
      <sheetData sheetId="909" refreshError="1"/>
      <sheetData sheetId="910" refreshError="1"/>
      <sheetData sheetId="911" refreshError="1"/>
      <sheetData sheetId="912" refreshError="1"/>
      <sheetData sheetId="913" refreshError="1"/>
      <sheetData sheetId="914" refreshError="1"/>
      <sheetData sheetId="915" refreshError="1"/>
      <sheetData sheetId="916" refreshError="1"/>
      <sheetData sheetId="917" refreshError="1"/>
      <sheetData sheetId="918" refreshError="1"/>
      <sheetData sheetId="919" refreshError="1"/>
      <sheetData sheetId="920" refreshError="1"/>
      <sheetData sheetId="921" refreshError="1"/>
      <sheetData sheetId="922" refreshError="1"/>
      <sheetData sheetId="923" refreshError="1"/>
      <sheetData sheetId="924" refreshError="1"/>
      <sheetData sheetId="925" refreshError="1"/>
      <sheetData sheetId="926" refreshError="1"/>
      <sheetData sheetId="927" refreshError="1"/>
      <sheetData sheetId="928" refreshError="1"/>
      <sheetData sheetId="929" refreshError="1"/>
      <sheetData sheetId="930" refreshError="1"/>
      <sheetData sheetId="931" refreshError="1"/>
      <sheetData sheetId="932" refreshError="1"/>
      <sheetData sheetId="933" refreshError="1"/>
      <sheetData sheetId="934" refreshError="1"/>
      <sheetData sheetId="935" refreshError="1"/>
      <sheetData sheetId="936" refreshError="1"/>
      <sheetData sheetId="937" refreshError="1"/>
      <sheetData sheetId="938" refreshError="1"/>
      <sheetData sheetId="939">
        <row r="2">
          <cell r="C2" t="str">
            <v>철골공</v>
          </cell>
        </row>
      </sheetData>
      <sheetData sheetId="940" refreshError="1"/>
      <sheetData sheetId="941" refreshError="1"/>
      <sheetData sheetId="942" refreshError="1"/>
      <sheetData sheetId="943" refreshError="1"/>
      <sheetData sheetId="944" refreshError="1"/>
      <sheetData sheetId="945" refreshError="1"/>
      <sheetData sheetId="946" refreshError="1"/>
      <sheetData sheetId="947" refreshError="1"/>
      <sheetData sheetId="948" refreshError="1"/>
      <sheetData sheetId="949" refreshError="1"/>
      <sheetData sheetId="950" refreshError="1"/>
      <sheetData sheetId="951" refreshError="1"/>
      <sheetData sheetId="952" refreshError="1"/>
      <sheetData sheetId="953" refreshError="1"/>
      <sheetData sheetId="954" refreshError="1"/>
      <sheetData sheetId="955" refreshError="1"/>
      <sheetData sheetId="956" refreshError="1"/>
      <sheetData sheetId="957" refreshError="1"/>
      <sheetData sheetId="958" refreshError="1"/>
      <sheetData sheetId="959" refreshError="1"/>
      <sheetData sheetId="960" refreshError="1"/>
      <sheetData sheetId="961" refreshError="1"/>
      <sheetData sheetId="962" refreshError="1"/>
      <sheetData sheetId="963" refreshError="1"/>
      <sheetData sheetId="964" refreshError="1"/>
      <sheetData sheetId="965" refreshError="1"/>
      <sheetData sheetId="966" refreshError="1"/>
      <sheetData sheetId="967" refreshError="1"/>
      <sheetData sheetId="968" refreshError="1"/>
      <sheetData sheetId="969" refreshError="1"/>
      <sheetData sheetId="970" refreshError="1"/>
      <sheetData sheetId="971" refreshError="1"/>
      <sheetData sheetId="972" refreshError="1"/>
      <sheetData sheetId="973" refreshError="1"/>
      <sheetData sheetId="974" refreshError="1"/>
      <sheetData sheetId="975" refreshError="1"/>
      <sheetData sheetId="976" refreshError="1"/>
      <sheetData sheetId="977" refreshError="1"/>
      <sheetData sheetId="978" refreshError="1"/>
      <sheetData sheetId="979" refreshError="1"/>
      <sheetData sheetId="980" refreshError="1"/>
      <sheetData sheetId="981" refreshError="1"/>
      <sheetData sheetId="982" refreshError="1"/>
      <sheetData sheetId="983">
        <row r="2">
          <cell r="C2" t="str">
            <v>철골공</v>
          </cell>
        </row>
      </sheetData>
      <sheetData sheetId="984" refreshError="1"/>
      <sheetData sheetId="985" refreshError="1"/>
      <sheetData sheetId="986" refreshError="1"/>
      <sheetData sheetId="987" refreshError="1"/>
      <sheetData sheetId="988" refreshError="1"/>
      <sheetData sheetId="989" refreshError="1"/>
      <sheetData sheetId="990" refreshError="1"/>
      <sheetData sheetId="991" refreshError="1"/>
      <sheetData sheetId="992" refreshError="1"/>
      <sheetData sheetId="993" refreshError="1"/>
      <sheetData sheetId="994" refreshError="1"/>
      <sheetData sheetId="995" refreshError="1"/>
      <sheetData sheetId="996" refreshError="1"/>
      <sheetData sheetId="997" refreshError="1"/>
      <sheetData sheetId="998" refreshError="1"/>
      <sheetData sheetId="999" refreshError="1"/>
      <sheetData sheetId="1000" refreshError="1"/>
      <sheetData sheetId="1001" refreshError="1"/>
      <sheetData sheetId="1002" refreshError="1"/>
      <sheetData sheetId="1003" refreshError="1"/>
      <sheetData sheetId="1004" refreshError="1"/>
      <sheetData sheetId="1005" refreshError="1"/>
      <sheetData sheetId="1006" refreshError="1"/>
      <sheetData sheetId="1007" refreshError="1"/>
      <sheetData sheetId="1008" refreshError="1"/>
      <sheetData sheetId="1009" refreshError="1"/>
      <sheetData sheetId="1010" refreshError="1"/>
      <sheetData sheetId="1011" refreshError="1"/>
      <sheetData sheetId="1012" refreshError="1"/>
      <sheetData sheetId="1013" refreshError="1"/>
      <sheetData sheetId="1014" refreshError="1"/>
      <sheetData sheetId="1015" refreshError="1"/>
      <sheetData sheetId="1016" refreshError="1"/>
      <sheetData sheetId="1017" refreshError="1"/>
      <sheetData sheetId="1018" refreshError="1"/>
      <sheetData sheetId="1019" refreshError="1"/>
      <sheetData sheetId="1020" refreshError="1"/>
      <sheetData sheetId="1021" refreshError="1"/>
      <sheetData sheetId="1022" refreshError="1"/>
      <sheetData sheetId="1023" refreshError="1"/>
      <sheetData sheetId="1024" refreshError="1"/>
      <sheetData sheetId="1025" refreshError="1"/>
      <sheetData sheetId="1026" refreshError="1"/>
      <sheetData sheetId="1027" refreshError="1"/>
      <sheetData sheetId="1028" refreshError="1"/>
      <sheetData sheetId="1029" refreshError="1"/>
      <sheetData sheetId="1030" refreshError="1"/>
      <sheetData sheetId="1031" refreshError="1"/>
      <sheetData sheetId="1032" refreshError="1"/>
      <sheetData sheetId="1033" refreshError="1"/>
      <sheetData sheetId="1034" refreshError="1"/>
      <sheetData sheetId="1035" refreshError="1"/>
      <sheetData sheetId="1036" refreshError="1"/>
      <sheetData sheetId="1037" refreshError="1"/>
      <sheetData sheetId="1038" refreshError="1"/>
      <sheetData sheetId="1039" refreshError="1"/>
      <sheetData sheetId="1040" refreshError="1"/>
      <sheetData sheetId="1041" refreshError="1"/>
      <sheetData sheetId="1042" refreshError="1"/>
      <sheetData sheetId="1043" refreshError="1"/>
      <sheetData sheetId="1044" refreshError="1"/>
      <sheetData sheetId="1045" refreshError="1"/>
      <sheetData sheetId="1046" refreshError="1"/>
      <sheetData sheetId="1047" refreshError="1"/>
      <sheetData sheetId="1048" refreshError="1"/>
      <sheetData sheetId="1049" refreshError="1"/>
      <sheetData sheetId="1050" refreshError="1"/>
      <sheetData sheetId="1051" refreshError="1"/>
      <sheetData sheetId="1052" refreshError="1"/>
      <sheetData sheetId="1053" refreshError="1"/>
      <sheetData sheetId="1054" refreshError="1"/>
      <sheetData sheetId="1055" refreshError="1"/>
      <sheetData sheetId="1056" refreshError="1"/>
      <sheetData sheetId="1057" refreshError="1"/>
      <sheetData sheetId="1058" refreshError="1"/>
      <sheetData sheetId="1059" refreshError="1"/>
      <sheetData sheetId="1060" refreshError="1"/>
      <sheetData sheetId="1061" refreshError="1"/>
      <sheetData sheetId="1062" refreshError="1"/>
      <sheetData sheetId="1063" refreshError="1"/>
      <sheetData sheetId="1064" refreshError="1"/>
      <sheetData sheetId="1065" refreshError="1"/>
      <sheetData sheetId="1066" refreshError="1"/>
      <sheetData sheetId="1067" refreshError="1"/>
      <sheetData sheetId="1068" refreshError="1"/>
      <sheetData sheetId="1069" refreshError="1"/>
      <sheetData sheetId="1070" refreshError="1"/>
      <sheetData sheetId="1071" refreshError="1"/>
      <sheetData sheetId="1072" refreshError="1"/>
      <sheetData sheetId="1073" refreshError="1"/>
      <sheetData sheetId="1074" refreshError="1"/>
      <sheetData sheetId="1075" refreshError="1"/>
      <sheetData sheetId="1076" refreshError="1"/>
      <sheetData sheetId="1077" refreshError="1"/>
    </sheetDataSet>
  </externalBook>
</externalLink>
</file>

<file path=xl/externalLinks/externalLink24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FLUSHING"/>
      <sheetName val="FLUSHING 공량"/>
      <sheetName val="밀냉공량"/>
      <sheetName val="정비편의시설"/>
      <sheetName val="정비산출"/>
      <sheetName val="편의자재"/>
      <sheetName val="자재산출"/>
      <sheetName val="냉각,격막"/>
      <sheetName val="냉각공량"/>
      <sheetName val="IV 자재"/>
      <sheetName val="LP BP자재"/>
      <sheetName val="노임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32">
          <cell r="G132">
            <v>45080</v>
          </cell>
        </row>
      </sheetData>
    </sheetDataSet>
  </externalBook>
</externalLink>
</file>

<file path=xl/externalLinks/externalLink24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품셈TABLE"/>
      <sheetName val="BID"/>
      <sheetName val="일위대가(가설)"/>
      <sheetName val="설직재-1"/>
      <sheetName val="평자재단가"/>
      <sheetName val="A-4"/>
      <sheetName val="#REF"/>
      <sheetName val="9GNG운반"/>
      <sheetName val="접속도로1"/>
      <sheetName val="단가산출서"/>
      <sheetName val="C-노임단가"/>
      <sheetName val="단가"/>
      <sheetName val="N賃率-職"/>
      <sheetName val="wall"/>
      <sheetName val="Front"/>
      <sheetName val="원가"/>
      <sheetName val="설 계"/>
      <sheetName val="토공"/>
      <sheetName val="노임"/>
      <sheetName val="평균터파기고(1-2,ASP)"/>
      <sheetName val="sw1"/>
      <sheetName val="NOMUBI"/>
      <sheetName val="사다리"/>
      <sheetName val="시중노임단가"/>
      <sheetName val="품셈표"/>
      <sheetName val="년말집계"/>
      <sheetName val="참조 (2)"/>
      <sheetName val="배수공 시멘트 및 골재량 산출"/>
      <sheetName val="PT-01"/>
      <sheetName val="설계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</sheetDataSet>
  </externalBook>
</externalLink>
</file>

<file path=xl/externalLinks/externalLink24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******"/>
      <sheetName val="일위대가"/>
      <sheetName val="단가산출"/>
      <sheetName val="단가대비"/>
      <sheetName val="노임"/>
      <sheetName val="Module1"/>
      <sheetName val="일위대가(계측기설치)"/>
      <sheetName val="A-4"/>
      <sheetName val="sw1"/>
      <sheetName val="NOMUBI"/>
      <sheetName val="공사비"/>
      <sheetName val="일위대가목차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전기설계예산서(1단계)"/>
      <sheetName val="laroux"/>
      <sheetName val="내역서"/>
      <sheetName val="일위대가"/>
      <sheetName val="단가산출"/>
      <sheetName val="산근"/>
      <sheetName val="인건비"/>
      <sheetName val="Sheet1"/>
      <sheetName val="Sheet2"/>
      <sheetName val="Sheet3"/>
      <sheetName val="예산서"/>
      <sheetName val="일위"/>
      <sheetName val="일위대가목차"/>
      <sheetName val="배수공"/>
      <sheetName val="횡배수관토공수량"/>
      <sheetName val="노임"/>
      <sheetName val="노무"/>
      <sheetName val="단가"/>
      <sheetName val="DAN"/>
      <sheetName val="내역"/>
      <sheetName val="여과지동"/>
      <sheetName val="기초자료"/>
      <sheetName val="평균높이산출근거"/>
      <sheetName val="횡배수관위치조서"/>
      <sheetName val="C1ㅇ"/>
      <sheetName val="대운반(철재)"/>
      <sheetName val="공사예산하조서(O.K)"/>
      <sheetName val="물가단가"/>
      <sheetName val="품셈TABLE"/>
      <sheetName val="인건-측정"/>
      <sheetName val="집계표"/>
      <sheetName val="일위대가(계측기설치)"/>
      <sheetName val="갑지"/>
      <sheetName val="입찰안"/>
      <sheetName val="광통신 견적내역서1"/>
      <sheetName val="약품설비"/>
      <sheetName val="낙찰표"/>
      <sheetName val="전동기 SPEC"/>
      <sheetName val="평균터파기고(1-2,ASP)"/>
      <sheetName val="______D_2001__________________2"/>
    </sheetNames>
    <definedNames>
      <definedName name="Macro12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/>
    </sheetDataSet>
  </externalBook>
</externalLink>
</file>

<file path=xl/externalLinks/externalLink24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목차"/>
      <sheetName val="L형측구-1"/>
      <sheetName val="L형측구-2"/>
      <sheetName val="L형측구-3"/>
      <sheetName val="L옹벽형측구"/>
      <sheetName val="U형측구"/>
      <sheetName val="J형측구"/>
      <sheetName val="맹암거"/>
      <sheetName val="용수개거"/>
      <sheetName val="L-U형측구"/>
      <sheetName val="U형측구뚜껑"/>
      <sheetName val="종배수관 면벽"/>
      <sheetName val="종배수관수량집계"/>
      <sheetName val="횡배수관단위수량"/>
      <sheetName val="횡배토면적"/>
      <sheetName val="횡배토집계"/>
      <sheetName val="횡배수관수량집계"/>
      <sheetName val="Sheet2"/>
      <sheetName val="Sheet3"/>
      <sheetName val="Sheet15"/>
      <sheetName val="DATA"/>
      <sheetName val="Module1"/>
      <sheetName val="Module2"/>
      <sheetName val="Module3"/>
      <sheetName val="Module4"/>
      <sheetName val="Module5"/>
      <sheetName val="Module6"/>
      <sheetName val="Module7"/>
      <sheetName val="Module8"/>
      <sheetName val="Module9"/>
      <sheetName val="품셈TABLE"/>
      <sheetName val="시설물기초"/>
      <sheetName val="용소리교"/>
      <sheetName val="노임단가명세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externalLinks/externalLink24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기계원가"/>
      <sheetName val="내역서"/>
      <sheetName val="일위대가목차"/>
      <sheetName val="일위대가"/>
      <sheetName val="자재단가조사서"/>
      <sheetName val="노무비단가"/>
      <sheetName val="배관단가조사서"/>
      <sheetName val="배관집계"/>
      <sheetName val="배관산출"/>
      <sheetName val="약품수량"/>
      <sheetName val="토공집계"/>
      <sheetName val="토공산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4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신우"/>
      <sheetName val="laroux"/>
      <sheetName val="갑지"/>
      <sheetName val="강 당"/>
      <sheetName val="신우갑지"/>
      <sheetName val="천우갑지"/>
      <sheetName val="천우"/>
      <sheetName val="대치판정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25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내역"/>
      <sheetName val="자재집계"/>
      <sheetName val="토공산출"/>
      <sheetName val="맨홀"/>
      <sheetName val="맨홀 1"/>
      <sheetName val="집수정"/>
      <sheetName val="집수위치"/>
      <sheetName val="횡배위치"/>
      <sheetName val="파형강관"/>
      <sheetName val="횡배수관"/>
      <sheetName val="배수공집계"/>
      <sheetName val="측구"/>
      <sheetName val="포장공"/>
      <sheetName val="포장집계"/>
      <sheetName val="포장공1"/>
      <sheetName val="대치판정"/>
      <sheetName val="신우"/>
      <sheetName val="접속도로1"/>
      <sheetName val="산출내역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/>
    </sheetDataSet>
  </externalBook>
</externalLink>
</file>

<file path=xl/externalLinks/externalLink25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단가대비표"/>
      <sheetName val="견적대비표"/>
      <sheetName val="내역서"/>
      <sheetName val="PANEL 중량산출"/>
      <sheetName val="중량산출"/>
      <sheetName val="수량산출"/>
      <sheetName val="N賃率-職"/>
      <sheetName val="원가 (2)"/>
      <sheetName val="일위"/>
      <sheetName val="#REF"/>
      <sheetName val="N賃率_職"/>
      <sheetName val="Sheet2"/>
      <sheetName val="신우"/>
      <sheetName val="I一般比"/>
      <sheetName val="연습"/>
      <sheetName val="중기사용료"/>
      <sheetName val="9GNG운반"/>
      <sheetName val="J直材4"/>
      <sheetName val="대치판정"/>
      <sheetName val="설직재-1"/>
      <sheetName val="직노"/>
      <sheetName val="직재"/>
      <sheetName val="한강운반비"/>
      <sheetName val="Sheet1"/>
      <sheetName val="Sheet3"/>
      <sheetName val="자재단가"/>
      <sheetName val="Total"/>
      <sheetName val="참조자료"/>
      <sheetName val="낙찰표"/>
      <sheetName val="품셈TABLE"/>
      <sheetName val="인건-측정"/>
      <sheetName val="20관리비율"/>
      <sheetName val="심사계산"/>
      <sheetName val="심사물량"/>
      <sheetName val="일위대가"/>
      <sheetName val="HW일위"/>
      <sheetName val="원본(갑지)"/>
      <sheetName val="기본일위"/>
      <sheetName val="단"/>
      <sheetName val="집계표"/>
      <sheetName val="TYPE-A"/>
      <sheetName val="K-SET1"/>
      <sheetName val="하조서"/>
      <sheetName val="DATE"/>
      <sheetName val="인건비"/>
      <sheetName val="유기공정"/>
      <sheetName val="입찰안"/>
      <sheetName val="PANEL_중량산출"/>
      <sheetName val="원가_(2)"/>
      <sheetName val="제-노임"/>
      <sheetName val="제직재"/>
      <sheetName val="매출피벗"/>
      <sheetName val="200"/>
      <sheetName val="ABUT수량-A1"/>
      <sheetName val="노임단가"/>
      <sheetName val="전신환매도율"/>
      <sheetName val="견적서"/>
      <sheetName val="부하"/>
      <sheetName val="DB"/>
      <sheetName val="공사개요"/>
      <sheetName val="현금흐름표"/>
      <sheetName val="단가산출2"/>
      <sheetName val="Sheet22"/>
      <sheetName val="물량산출"/>
      <sheetName val="품셈총괄표"/>
      <sheetName val="1안"/>
      <sheetName val="총괄"/>
      <sheetName val="맨홀"/>
      <sheetName val="월별수입"/>
      <sheetName val="1.수인터널"/>
      <sheetName val="출력X"/>
      <sheetName val="흄관기초"/>
      <sheetName val="전기2005"/>
      <sheetName val="통신2005"/>
      <sheetName val="일위대가목차"/>
      <sheetName val="98NS-N"/>
      <sheetName val="조명시설"/>
      <sheetName val="대로근거"/>
      <sheetName val="기초공"/>
      <sheetName val="주차구획선수량"/>
      <sheetName val="PAD TR보호대기초"/>
      <sheetName val="SLAB&quot;1&quot;"/>
      <sheetName val="평균터파기고(1-2,ASP)"/>
      <sheetName val="구조물터파기수량집계"/>
      <sheetName val="측구터파기공수량집계"/>
      <sheetName val="배수공 시멘트 및 골재량 산출"/>
      <sheetName val="6PILE  (돌출)"/>
      <sheetName val="소요자재"/>
      <sheetName val="과천MAIN"/>
      <sheetName val="평자재단가"/>
      <sheetName val="실행철강하도"/>
      <sheetName val="新철폐복2"/>
      <sheetName val="新철폐복3"/>
      <sheetName val="날개벽수량표"/>
      <sheetName val="견적계산"/>
      <sheetName val="5.2코핑"/>
      <sheetName val="SANTOGO"/>
      <sheetName val="인사자료총집계"/>
      <sheetName val="현금예금"/>
      <sheetName val="일위대가1"/>
      <sheetName val="집계"/>
      <sheetName val="외주현황.wq1"/>
      <sheetName val="지하"/>
      <sheetName val="도면명"/>
      <sheetName val="산출내역서"/>
      <sheetName val="6호기"/>
      <sheetName val="토목주소"/>
      <sheetName val="프랜트면허"/>
      <sheetName val="실행"/>
      <sheetName val="코드표"/>
      <sheetName val="금호"/>
      <sheetName val="교통대책내역"/>
      <sheetName val="fursys"/>
      <sheetName val="환율change"/>
      <sheetName val="기존단가 (2)"/>
      <sheetName val="내역"/>
      <sheetName val="갑지(추정)"/>
      <sheetName val="시화점실행"/>
      <sheetName val="내역서변경성원"/>
      <sheetName val="내역서1999.8최종"/>
      <sheetName val="단가산출"/>
      <sheetName val="을지"/>
      <sheetName val="일보_생산"/>
      <sheetName val="자재단가표"/>
      <sheetName val="DATA"/>
      <sheetName val="한일양산"/>
      <sheetName val="제출내역 (2)"/>
      <sheetName val="sw1"/>
      <sheetName val="합천내역"/>
      <sheetName val="계수시트"/>
      <sheetName val="원가계산서"/>
      <sheetName val="G.R300경비"/>
      <sheetName val="EQT-ESTN"/>
      <sheetName val="EL90"/>
      <sheetName val="공사내역"/>
      <sheetName val="제출견적(을)"/>
      <sheetName val="요율"/>
      <sheetName val="평3"/>
      <sheetName val="설계내역서"/>
      <sheetName val="각형맨홀"/>
      <sheetName val="약품공급2"/>
      <sheetName val="01"/>
      <sheetName val="공사원가계산서"/>
      <sheetName val="토공총괄표"/>
      <sheetName val="종단계산"/>
      <sheetName val="변경후-SHEET"/>
      <sheetName val="간접경상비"/>
      <sheetName val="외화계약"/>
      <sheetName val="환경평가"/>
      <sheetName val="인구"/>
      <sheetName val="노무비"/>
      <sheetName val="15100"/>
      <sheetName val="명세서(을)"/>
      <sheetName val="품셈표"/>
      <sheetName val="신재료비"/>
      <sheetName val="사업장공제"/>
      <sheetName val="수정시산표"/>
      <sheetName val="품셈적용 자료"/>
      <sheetName val="rate"/>
      <sheetName val="실행내역"/>
      <sheetName val="포장공"/>
      <sheetName val="간접재료비산출표-27-30"/>
      <sheetName val="RFP견적물량(60%)"/>
      <sheetName val="점수계산1-2"/>
      <sheetName val="TS"/>
      <sheetName val="골조"/>
      <sheetName val="플랜트 설치"/>
      <sheetName val="여과지동"/>
      <sheetName val="기초자료"/>
      <sheetName val="준검 내역서"/>
      <sheetName val="차액보증"/>
      <sheetName val="시중노임단가"/>
      <sheetName val="토공 total"/>
      <sheetName val="공사설계서"/>
      <sheetName val="변경내역을"/>
      <sheetName val="TEL"/>
      <sheetName val="기준자료"/>
      <sheetName val="추가예산"/>
      <sheetName val="금주1교"/>
      <sheetName val="입적표"/>
      <sheetName val="충주"/>
      <sheetName val="내역표지"/>
      <sheetName val="목차"/>
      <sheetName val="부대공(집계)"/>
      <sheetName val="포장단면별단위수량"/>
      <sheetName val="용소리교"/>
      <sheetName val="ACUNIT"/>
      <sheetName val="구조물공"/>
      <sheetName val="실행예산"/>
      <sheetName val="침하계"/>
      <sheetName val="손익분석"/>
      <sheetName val="금융비용"/>
      <sheetName val="잔수량(작성)"/>
      <sheetName val="SULKEA"/>
      <sheetName val="원형1호맨홀토공수량"/>
      <sheetName val="경영혁신본부"/>
      <sheetName val="년도별시공"/>
      <sheetName val="XL4Poppy"/>
      <sheetName val="덕전리"/>
      <sheetName val="말뚝지지력(풍화암)"/>
      <sheetName val="전기"/>
      <sheetName val="접속도로1"/>
      <sheetName val="품목"/>
      <sheetName val="노임"/>
      <sheetName val="선수금반제"/>
      <sheetName val="환율"/>
      <sheetName val="토사(PE)"/>
      <sheetName val="암거"/>
      <sheetName val="배수공"/>
      <sheetName val="도"/>
      <sheetName val="토공사"/>
      <sheetName val="횡배수관토공수량"/>
      <sheetName val="입찰보고"/>
    </sheetNames>
    <sheetDataSet>
      <sheetData sheetId="0" refreshError="1"/>
      <sheetData sheetId="1">
        <row r="1">
          <cell r="A1">
            <v>1</v>
          </cell>
        </row>
      </sheetData>
      <sheetData sheetId="2">
        <row r="1">
          <cell r="A1">
            <v>1</v>
          </cell>
        </row>
      </sheetData>
      <sheetData sheetId="3">
        <row r="1">
          <cell r="A1">
            <v>1</v>
          </cell>
        </row>
      </sheetData>
      <sheetData sheetId="4">
        <row r="1">
          <cell r="A1">
            <v>1</v>
          </cell>
        </row>
      </sheetData>
      <sheetData sheetId="5" refreshError="1">
        <row r="1">
          <cell r="A1">
            <v>1</v>
          </cell>
        </row>
        <row r="2">
          <cell r="A2">
            <v>2</v>
          </cell>
        </row>
        <row r="3">
          <cell r="A3">
            <v>3</v>
          </cell>
        </row>
        <row r="4">
          <cell r="A4">
            <v>4</v>
          </cell>
        </row>
        <row r="5">
          <cell r="A5">
            <v>5</v>
          </cell>
        </row>
        <row r="6">
          <cell r="A6">
            <v>6</v>
          </cell>
        </row>
        <row r="7">
          <cell r="A7">
            <v>7</v>
          </cell>
        </row>
        <row r="8">
          <cell r="A8">
            <v>8</v>
          </cell>
        </row>
        <row r="9">
          <cell r="A9">
            <v>9</v>
          </cell>
        </row>
        <row r="10">
          <cell r="A10">
            <v>10</v>
          </cell>
        </row>
        <row r="11">
          <cell r="A11">
            <v>11</v>
          </cell>
        </row>
        <row r="12">
          <cell r="A12">
            <v>12</v>
          </cell>
        </row>
        <row r="13">
          <cell r="A13">
            <v>13</v>
          </cell>
        </row>
        <row r="14">
          <cell r="A14">
            <v>14</v>
          </cell>
        </row>
        <row r="15">
          <cell r="A15">
            <v>15</v>
          </cell>
        </row>
        <row r="16">
          <cell r="A16">
            <v>16</v>
          </cell>
        </row>
        <row r="17">
          <cell r="A17">
            <v>17</v>
          </cell>
        </row>
        <row r="18">
          <cell r="A18">
            <v>18</v>
          </cell>
        </row>
        <row r="19">
          <cell r="A19">
            <v>19</v>
          </cell>
        </row>
        <row r="20">
          <cell r="A20">
            <v>20</v>
          </cell>
        </row>
        <row r="21">
          <cell r="A21">
            <v>21</v>
          </cell>
        </row>
        <row r="22">
          <cell r="A22">
            <v>22</v>
          </cell>
        </row>
        <row r="23">
          <cell r="A23">
            <v>23</v>
          </cell>
        </row>
        <row r="24">
          <cell r="A24">
            <v>24</v>
          </cell>
        </row>
        <row r="25">
          <cell r="A25">
            <v>25</v>
          </cell>
        </row>
        <row r="26">
          <cell r="A26">
            <v>26</v>
          </cell>
        </row>
        <row r="27">
          <cell r="A27">
            <v>27</v>
          </cell>
        </row>
        <row r="28">
          <cell r="A28">
            <v>28</v>
          </cell>
        </row>
        <row r="29">
          <cell r="A29">
            <v>29</v>
          </cell>
        </row>
        <row r="30">
          <cell r="A30">
            <v>30</v>
          </cell>
        </row>
        <row r="31">
          <cell r="A31">
            <v>31</v>
          </cell>
        </row>
        <row r="32">
          <cell r="A32">
            <v>32</v>
          </cell>
        </row>
        <row r="33">
          <cell r="A33">
            <v>33</v>
          </cell>
        </row>
        <row r="34">
          <cell r="A34">
            <v>34</v>
          </cell>
        </row>
        <row r="35">
          <cell r="A35">
            <v>35</v>
          </cell>
        </row>
        <row r="36">
          <cell r="A36">
            <v>36</v>
          </cell>
        </row>
        <row r="37">
          <cell r="A37">
            <v>37</v>
          </cell>
        </row>
        <row r="38">
          <cell r="A38">
            <v>38</v>
          </cell>
        </row>
        <row r="39">
          <cell r="A39">
            <v>39</v>
          </cell>
        </row>
        <row r="40">
          <cell r="A40">
            <v>40</v>
          </cell>
        </row>
        <row r="41">
          <cell r="A41">
            <v>41</v>
          </cell>
        </row>
        <row r="42">
          <cell r="A42">
            <v>42</v>
          </cell>
        </row>
        <row r="43">
          <cell r="A43">
            <v>43</v>
          </cell>
        </row>
        <row r="44">
          <cell r="A44">
            <v>44</v>
          </cell>
        </row>
        <row r="45">
          <cell r="A45">
            <v>45</v>
          </cell>
        </row>
        <row r="46">
          <cell r="A46">
            <v>46</v>
          </cell>
        </row>
        <row r="47">
          <cell r="A47">
            <v>47</v>
          </cell>
        </row>
        <row r="48">
          <cell r="A48">
            <v>48</v>
          </cell>
        </row>
        <row r="49">
          <cell r="A49">
            <v>49</v>
          </cell>
        </row>
        <row r="50">
          <cell r="A50">
            <v>50</v>
          </cell>
        </row>
        <row r="51">
          <cell r="A51">
            <v>51</v>
          </cell>
        </row>
        <row r="52">
          <cell r="A52">
            <v>52</v>
          </cell>
        </row>
        <row r="53">
          <cell r="A53">
            <v>53</v>
          </cell>
        </row>
        <row r="54">
          <cell r="A54">
            <v>54</v>
          </cell>
        </row>
        <row r="55">
          <cell r="A55">
            <v>55</v>
          </cell>
        </row>
        <row r="56">
          <cell r="A56">
            <v>56</v>
          </cell>
        </row>
        <row r="57">
          <cell r="A57">
            <v>57</v>
          </cell>
        </row>
        <row r="58">
          <cell r="A58">
            <v>58</v>
          </cell>
        </row>
        <row r="59">
          <cell r="A59">
            <v>59</v>
          </cell>
        </row>
        <row r="60">
          <cell r="A60">
            <v>60</v>
          </cell>
        </row>
        <row r="61">
          <cell r="A61">
            <v>61</v>
          </cell>
        </row>
        <row r="62">
          <cell r="A62">
            <v>62</v>
          </cell>
        </row>
        <row r="63">
          <cell r="A63">
            <v>63</v>
          </cell>
        </row>
        <row r="64">
          <cell r="A64">
            <v>64</v>
          </cell>
        </row>
        <row r="65">
          <cell r="A65">
            <v>65</v>
          </cell>
        </row>
        <row r="66">
          <cell r="A66">
            <v>66</v>
          </cell>
        </row>
        <row r="67">
          <cell r="A67">
            <v>67</v>
          </cell>
        </row>
        <row r="68">
          <cell r="A68">
            <v>68</v>
          </cell>
        </row>
        <row r="69">
          <cell r="A69">
            <v>69</v>
          </cell>
        </row>
        <row r="70">
          <cell r="A70">
            <v>70</v>
          </cell>
        </row>
        <row r="71">
          <cell r="A71">
            <v>71</v>
          </cell>
        </row>
        <row r="72">
          <cell r="A72">
            <v>72</v>
          </cell>
        </row>
        <row r="73">
          <cell r="A73">
            <v>73</v>
          </cell>
        </row>
        <row r="74">
          <cell r="A74">
            <v>74</v>
          </cell>
        </row>
        <row r="75">
          <cell r="A75">
            <v>75</v>
          </cell>
        </row>
        <row r="76">
          <cell r="A76">
            <v>76</v>
          </cell>
        </row>
        <row r="77">
          <cell r="A77">
            <v>77</v>
          </cell>
        </row>
        <row r="78">
          <cell r="A78">
            <v>78</v>
          </cell>
        </row>
        <row r="79">
          <cell r="A79">
            <v>79</v>
          </cell>
        </row>
        <row r="80">
          <cell r="A80">
            <v>80</v>
          </cell>
        </row>
        <row r="81">
          <cell r="A81">
            <v>81</v>
          </cell>
        </row>
        <row r="82">
          <cell r="A82">
            <v>82</v>
          </cell>
        </row>
        <row r="83">
          <cell r="A83">
            <v>83</v>
          </cell>
        </row>
        <row r="84">
          <cell r="A84">
            <v>84</v>
          </cell>
        </row>
        <row r="85">
          <cell r="A85">
            <v>85</v>
          </cell>
        </row>
        <row r="86">
          <cell r="A86">
            <v>86</v>
          </cell>
        </row>
        <row r="87">
          <cell r="A87">
            <v>87</v>
          </cell>
        </row>
        <row r="88">
          <cell r="A88">
            <v>88</v>
          </cell>
        </row>
        <row r="89">
          <cell r="A89">
            <v>89</v>
          </cell>
        </row>
        <row r="90">
          <cell r="A90">
            <v>90</v>
          </cell>
        </row>
        <row r="91">
          <cell r="A91">
            <v>91</v>
          </cell>
        </row>
        <row r="92">
          <cell r="A92">
            <v>92</v>
          </cell>
        </row>
        <row r="93">
          <cell r="A93">
            <v>93</v>
          </cell>
        </row>
        <row r="94">
          <cell r="A94">
            <v>94</v>
          </cell>
        </row>
        <row r="95">
          <cell r="A95">
            <v>95</v>
          </cell>
        </row>
        <row r="96">
          <cell r="A96">
            <v>96</v>
          </cell>
        </row>
        <row r="97">
          <cell r="A97">
            <v>97</v>
          </cell>
        </row>
        <row r="98">
          <cell r="A98">
            <v>98</v>
          </cell>
        </row>
        <row r="99">
          <cell r="A99">
            <v>99</v>
          </cell>
        </row>
        <row r="100">
          <cell r="A100">
            <v>100</v>
          </cell>
        </row>
        <row r="101">
          <cell r="A101">
            <v>101</v>
          </cell>
        </row>
        <row r="102">
          <cell r="A102">
            <v>102</v>
          </cell>
        </row>
        <row r="103">
          <cell r="A103">
            <v>103</v>
          </cell>
        </row>
        <row r="104">
          <cell r="A104">
            <v>104</v>
          </cell>
        </row>
        <row r="105">
          <cell r="A105">
            <v>105</v>
          </cell>
        </row>
        <row r="106">
          <cell r="A106">
            <v>106</v>
          </cell>
        </row>
        <row r="107">
          <cell r="A107">
            <v>107</v>
          </cell>
        </row>
        <row r="108">
          <cell r="A108">
            <v>108</v>
          </cell>
        </row>
        <row r="109">
          <cell r="A109">
            <v>109</v>
          </cell>
        </row>
        <row r="110">
          <cell r="A110">
            <v>110</v>
          </cell>
        </row>
        <row r="111">
          <cell r="A111">
            <v>111</v>
          </cell>
        </row>
        <row r="112">
          <cell r="A112">
            <v>112</v>
          </cell>
        </row>
        <row r="113">
          <cell r="A113">
            <v>113</v>
          </cell>
        </row>
        <row r="114">
          <cell r="A114">
            <v>114</v>
          </cell>
        </row>
        <row r="115">
          <cell r="A115">
            <v>115</v>
          </cell>
        </row>
        <row r="116">
          <cell r="A116">
            <v>116</v>
          </cell>
        </row>
        <row r="117">
          <cell r="A117">
            <v>117</v>
          </cell>
        </row>
        <row r="118">
          <cell r="A118">
            <v>118</v>
          </cell>
        </row>
        <row r="119">
          <cell r="A119">
            <v>119</v>
          </cell>
        </row>
        <row r="120">
          <cell r="A120">
            <v>120</v>
          </cell>
        </row>
        <row r="121">
          <cell r="A121">
            <v>121</v>
          </cell>
        </row>
        <row r="122">
          <cell r="A122">
            <v>122</v>
          </cell>
        </row>
        <row r="123">
          <cell r="A123">
            <v>123</v>
          </cell>
        </row>
        <row r="124">
          <cell r="A124">
            <v>124</v>
          </cell>
        </row>
        <row r="125">
          <cell r="A125">
            <v>125</v>
          </cell>
        </row>
        <row r="126">
          <cell r="A126">
            <v>126</v>
          </cell>
        </row>
        <row r="127">
          <cell r="A127">
            <v>127</v>
          </cell>
        </row>
        <row r="128">
          <cell r="A128">
            <v>128</v>
          </cell>
        </row>
        <row r="129">
          <cell r="A129">
            <v>129</v>
          </cell>
        </row>
        <row r="130">
          <cell r="A130">
            <v>130</v>
          </cell>
        </row>
        <row r="131">
          <cell r="A131">
            <v>131</v>
          </cell>
        </row>
        <row r="132">
          <cell r="A132">
            <v>132</v>
          </cell>
        </row>
        <row r="133">
          <cell r="A133">
            <v>133</v>
          </cell>
        </row>
        <row r="134">
          <cell r="A134">
            <v>134</v>
          </cell>
        </row>
        <row r="135">
          <cell r="A135">
            <v>135</v>
          </cell>
        </row>
        <row r="136">
          <cell r="A136">
            <v>136</v>
          </cell>
        </row>
        <row r="137">
          <cell r="A137">
            <v>137</v>
          </cell>
        </row>
        <row r="138">
          <cell r="A138">
            <v>138</v>
          </cell>
        </row>
        <row r="139">
          <cell r="A139">
            <v>139</v>
          </cell>
        </row>
        <row r="140">
          <cell r="A140">
            <v>140</v>
          </cell>
        </row>
        <row r="141">
          <cell r="A141">
            <v>141</v>
          </cell>
        </row>
        <row r="142">
          <cell r="A142">
            <v>142</v>
          </cell>
        </row>
        <row r="143">
          <cell r="A143">
            <v>143</v>
          </cell>
        </row>
        <row r="144">
          <cell r="A144">
            <v>144</v>
          </cell>
        </row>
        <row r="145">
          <cell r="A145">
            <v>145</v>
          </cell>
        </row>
        <row r="146">
          <cell r="A146">
            <v>146</v>
          </cell>
        </row>
        <row r="147">
          <cell r="A147">
            <v>147</v>
          </cell>
        </row>
        <row r="148">
          <cell r="A148">
            <v>148</v>
          </cell>
        </row>
        <row r="149">
          <cell r="A149">
            <v>149</v>
          </cell>
        </row>
        <row r="150">
          <cell r="A150">
            <v>150</v>
          </cell>
        </row>
        <row r="151">
          <cell r="A151">
            <v>151</v>
          </cell>
        </row>
        <row r="152">
          <cell r="A152">
            <v>152</v>
          </cell>
        </row>
        <row r="153">
          <cell r="A153">
            <v>153</v>
          </cell>
        </row>
        <row r="154">
          <cell r="A154">
            <v>154</v>
          </cell>
        </row>
        <row r="155">
          <cell r="A155">
            <v>155</v>
          </cell>
        </row>
        <row r="156">
          <cell r="A156">
            <v>156</v>
          </cell>
        </row>
        <row r="157">
          <cell r="A157">
            <v>157</v>
          </cell>
        </row>
        <row r="158">
          <cell r="A158">
            <v>158</v>
          </cell>
        </row>
        <row r="159">
          <cell r="A159">
            <v>159</v>
          </cell>
        </row>
        <row r="160">
          <cell r="A160">
            <v>160</v>
          </cell>
        </row>
        <row r="161">
          <cell r="A161">
            <v>161</v>
          </cell>
        </row>
        <row r="162">
          <cell r="A162">
            <v>162</v>
          </cell>
        </row>
        <row r="163">
          <cell r="A163">
            <v>163</v>
          </cell>
        </row>
        <row r="164">
          <cell r="A164">
            <v>164</v>
          </cell>
        </row>
        <row r="165">
          <cell r="A165">
            <v>165</v>
          </cell>
        </row>
        <row r="166">
          <cell r="A166">
            <v>166</v>
          </cell>
        </row>
        <row r="167">
          <cell r="A167">
            <v>167</v>
          </cell>
        </row>
        <row r="168">
          <cell r="A168">
            <v>168</v>
          </cell>
        </row>
        <row r="169">
          <cell r="A169">
            <v>169</v>
          </cell>
        </row>
        <row r="170">
          <cell r="A170">
            <v>170</v>
          </cell>
        </row>
        <row r="171">
          <cell r="A171">
            <v>171</v>
          </cell>
        </row>
        <row r="172">
          <cell r="A172">
            <v>172</v>
          </cell>
        </row>
        <row r="173">
          <cell r="A173">
            <v>173</v>
          </cell>
        </row>
        <row r="174">
          <cell r="A174">
            <v>174</v>
          </cell>
        </row>
        <row r="175">
          <cell r="A175">
            <v>175</v>
          </cell>
        </row>
        <row r="176">
          <cell r="A176">
            <v>176</v>
          </cell>
        </row>
        <row r="177">
          <cell r="A177">
            <v>177</v>
          </cell>
        </row>
        <row r="178">
          <cell r="A178">
            <v>178</v>
          </cell>
        </row>
        <row r="179">
          <cell r="A179">
            <v>179</v>
          </cell>
        </row>
        <row r="180">
          <cell r="A180">
            <v>180</v>
          </cell>
        </row>
        <row r="181">
          <cell r="A181">
            <v>181</v>
          </cell>
        </row>
        <row r="182">
          <cell r="A182">
            <v>182</v>
          </cell>
        </row>
        <row r="183">
          <cell r="A183">
            <v>183</v>
          </cell>
        </row>
        <row r="184">
          <cell r="A184">
            <v>184</v>
          </cell>
        </row>
        <row r="185">
          <cell r="A185">
            <v>185</v>
          </cell>
        </row>
        <row r="186">
          <cell r="A186">
            <v>186</v>
          </cell>
        </row>
        <row r="187">
          <cell r="A187">
            <v>187</v>
          </cell>
        </row>
        <row r="188">
          <cell r="A188">
            <v>188</v>
          </cell>
        </row>
        <row r="189">
          <cell r="A189">
            <v>189</v>
          </cell>
        </row>
        <row r="190">
          <cell r="A190">
            <v>190</v>
          </cell>
        </row>
        <row r="191">
          <cell r="A191">
            <v>191</v>
          </cell>
        </row>
        <row r="192">
          <cell r="A192">
            <v>192</v>
          </cell>
        </row>
        <row r="193">
          <cell r="A193">
            <v>193</v>
          </cell>
        </row>
        <row r="194">
          <cell r="A194">
            <v>194</v>
          </cell>
        </row>
        <row r="195">
          <cell r="A195">
            <v>195</v>
          </cell>
        </row>
        <row r="196">
          <cell r="A196">
            <v>196</v>
          </cell>
        </row>
        <row r="197">
          <cell r="A197">
            <v>197</v>
          </cell>
        </row>
        <row r="198">
          <cell r="A198">
            <v>198</v>
          </cell>
        </row>
        <row r="199">
          <cell r="A199">
            <v>199</v>
          </cell>
        </row>
        <row r="200">
          <cell r="A200">
            <v>200</v>
          </cell>
        </row>
        <row r="201">
          <cell r="A201">
            <v>201</v>
          </cell>
        </row>
        <row r="202">
          <cell r="A202">
            <v>202</v>
          </cell>
        </row>
        <row r="203">
          <cell r="A203">
            <v>203</v>
          </cell>
        </row>
        <row r="204">
          <cell r="A204">
            <v>204</v>
          </cell>
        </row>
        <row r="205">
          <cell r="A205">
            <v>205</v>
          </cell>
        </row>
        <row r="206">
          <cell r="A206">
            <v>206</v>
          </cell>
        </row>
        <row r="207">
          <cell r="A207">
            <v>207</v>
          </cell>
        </row>
        <row r="208">
          <cell r="A208">
            <v>208</v>
          </cell>
        </row>
        <row r="209">
          <cell r="A209">
            <v>209</v>
          </cell>
        </row>
        <row r="210">
          <cell r="A210">
            <v>210</v>
          </cell>
        </row>
        <row r="211">
          <cell r="A211">
            <v>211</v>
          </cell>
        </row>
        <row r="212">
          <cell r="A212">
            <v>212</v>
          </cell>
        </row>
        <row r="213">
          <cell r="A213">
            <v>213</v>
          </cell>
        </row>
        <row r="214">
          <cell r="A214">
            <v>214</v>
          </cell>
        </row>
        <row r="215">
          <cell r="A215">
            <v>215</v>
          </cell>
        </row>
        <row r="216">
          <cell r="A216">
            <v>216</v>
          </cell>
        </row>
        <row r="217">
          <cell r="A217">
            <v>217</v>
          </cell>
        </row>
        <row r="218">
          <cell r="A218">
            <v>218</v>
          </cell>
        </row>
        <row r="219">
          <cell r="A219">
            <v>219</v>
          </cell>
        </row>
        <row r="220">
          <cell r="A220">
            <v>220</v>
          </cell>
        </row>
        <row r="221">
          <cell r="A221">
            <v>221</v>
          </cell>
        </row>
        <row r="222">
          <cell r="A222">
            <v>222</v>
          </cell>
        </row>
        <row r="223">
          <cell r="A223">
            <v>223</v>
          </cell>
        </row>
        <row r="224">
          <cell r="A224">
            <v>224</v>
          </cell>
        </row>
        <row r="225">
          <cell r="A225">
            <v>225</v>
          </cell>
        </row>
        <row r="226">
          <cell r="A226">
            <v>226</v>
          </cell>
        </row>
        <row r="227">
          <cell r="A227">
            <v>227</v>
          </cell>
        </row>
        <row r="228">
          <cell r="A228">
            <v>228</v>
          </cell>
        </row>
        <row r="229">
          <cell r="A229">
            <v>229</v>
          </cell>
        </row>
        <row r="230">
          <cell r="A230">
            <v>230</v>
          </cell>
        </row>
        <row r="231">
          <cell r="A231">
            <v>231</v>
          </cell>
        </row>
        <row r="232">
          <cell r="A232">
            <v>232</v>
          </cell>
        </row>
        <row r="233">
          <cell r="A233">
            <v>233</v>
          </cell>
        </row>
        <row r="234">
          <cell r="A234">
            <v>234</v>
          </cell>
        </row>
        <row r="235">
          <cell r="A235">
            <v>235</v>
          </cell>
        </row>
        <row r="236">
          <cell r="A236">
            <v>236</v>
          </cell>
        </row>
        <row r="237">
          <cell r="A237">
            <v>237</v>
          </cell>
        </row>
        <row r="238">
          <cell r="A238">
            <v>238</v>
          </cell>
        </row>
        <row r="239">
          <cell r="A239">
            <v>239</v>
          </cell>
        </row>
        <row r="240">
          <cell r="A240">
            <v>240</v>
          </cell>
        </row>
        <row r="241">
          <cell r="A241">
            <v>241</v>
          </cell>
        </row>
        <row r="242">
          <cell r="A242">
            <v>242</v>
          </cell>
        </row>
        <row r="243">
          <cell r="A243">
            <v>243</v>
          </cell>
        </row>
        <row r="244">
          <cell r="A244">
            <v>244</v>
          </cell>
        </row>
        <row r="245">
          <cell r="A245">
            <v>245</v>
          </cell>
        </row>
        <row r="246">
          <cell r="A246">
            <v>246</v>
          </cell>
        </row>
        <row r="247">
          <cell r="A247">
            <v>247</v>
          </cell>
        </row>
        <row r="248">
          <cell r="A248">
            <v>248</v>
          </cell>
        </row>
        <row r="249">
          <cell r="A249">
            <v>249</v>
          </cell>
        </row>
        <row r="250">
          <cell r="A250">
            <v>250</v>
          </cell>
        </row>
        <row r="251">
          <cell r="A251">
            <v>251</v>
          </cell>
        </row>
        <row r="252">
          <cell r="A252">
            <v>252</v>
          </cell>
        </row>
        <row r="253">
          <cell r="A253">
            <v>253</v>
          </cell>
        </row>
        <row r="254">
          <cell r="A254">
            <v>254</v>
          </cell>
        </row>
        <row r="255">
          <cell r="A255">
            <v>255</v>
          </cell>
        </row>
        <row r="256">
          <cell r="A256">
            <v>256</v>
          </cell>
        </row>
        <row r="257">
          <cell r="A257">
            <v>257</v>
          </cell>
        </row>
        <row r="258">
          <cell r="A258">
            <v>258</v>
          </cell>
        </row>
        <row r="259">
          <cell r="A259">
            <v>259</v>
          </cell>
        </row>
        <row r="260">
          <cell r="A260">
            <v>260</v>
          </cell>
        </row>
        <row r="261">
          <cell r="A261">
            <v>261</v>
          </cell>
        </row>
        <row r="262">
          <cell r="A262">
            <v>262</v>
          </cell>
        </row>
        <row r="263">
          <cell r="A263">
            <v>263</v>
          </cell>
        </row>
        <row r="264">
          <cell r="A264">
            <v>264</v>
          </cell>
        </row>
        <row r="265">
          <cell r="A265">
            <v>265</v>
          </cell>
        </row>
        <row r="266">
          <cell r="A266">
            <v>266</v>
          </cell>
        </row>
        <row r="267">
          <cell r="A267">
            <v>267</v>
          </cell>
        </row>
        <row r="268">
          <cell r="A268">
            <v>268</v>
          </cell>
        </row>
        <row r="269">
          <cell r="A269">
            <v>269</v>
          </cell>
        </row>
        <row r="270">
          <cell r="A270">
            <v>270</v>
          </cell>
        </row>
        <row r="271">
          <cell r="A271">
            <v>271</v>
          </cell>
        </row>
        <row r="272">
          <cell r="A272">
            <v>272</v>
          </cell>
        </row>
        <row r="273">
          <cell r="A273">
            <v>273</v>
          </cell>
        </row>
        <row r="274">
          <cell r="A274">
            <v>274</v>
          </cell>
        </row>
        <row r="275">
          <cell r="A275">
            <v>275</v>
          </cell>
        </row>
        <row r="276">
          <cell r="A276">
            <v>276</v>
          </cell>
        </row>
        <row r="277">
          <cell r="A277">
            <v>277</v>
          </cell>
        </row>
        <row r="278">
          <cell r="A278">
            <v>278</v>
          </cell>
        </row>
        <row r="279">
          <cell r="A279">
            <v>279</v>
          </cell>
        </row>
        <row r="280">
          <cell r="A280">
            <v>280</v>
          </cell>
        </row>
        <row r="281">
          <cell r="A281">
            <v>281</v>
          </cell>
        </row>
        <row r="282">
          <cell r="A282">
            <v>282</v>
          </cell>
        </row>
        <row r="283">
          <cell r="A283">
            <v>283</v>
          </cell>
        </row>
        <row r="284">
          <cell r="A284">
            <v>284</v>
          </cell>
        </row>
        <row r="285">
          <cell r="A285">
            <v>285</v>
          </cell>
        </row>
        <row r="286">
          <cell r="A286">
            <v>286</v>
          </cell>
        </row>
        <row r="287">
          <cell r="A287">
            <v>287</v>
          </cell>
        </row>
        <row r="288">
          <cell r="A288">
            <v>288</v>
          </cell>
        </row>
        <row r="289">
          <cell r="A289">
            <v>289</v>
          </cell>
        </row>
        <row r="290">
          <cell r="A290">
            <v>290</v>
          </cell>
        </row>
        <row r="291">
          <cell r="A291">
            <v>291</v>
          </cell>
        </row>
        <row r="292">
          <cell r="A292">
            <v>292</v>
          </cell>
        </row>
        <row r="293">
          <cell r="A293">
            <v>293</v>
          </cell>
        </row>
        <row r="294">
          <cell r="A294">
            <v>294</v>
          </cell>
        </row>
        <row r="295">
          <cell r="A295">
            <v>295</v>
          </cell>
        </row>
        <row r="296">
          <cell r="A296">
            <v>296</v>
          </cell>
        </row>
        <row r="297">
          <cell r="A297">
            <v>297</v>
          </cell>
        </row>
        <row r="298">
          <cell r="A298">
            <v>298</v>
          </cell>
        </row>
        <row r="299">
          <cell r="A299">
            <v>299</v>
          </cell>
        </row>
        <row r="300">
          <cell r="A300">
            <v>300</v>
          </cell>
        </row>
        <row r="301">
          <cell r="A301">
            <v>301</v>
          </cell>
        </row>
        <row r="302">
          <cell r="A302">
            <v>302</v>
          </cell>
        </row>
        <row r="303">
          <cell r="A303">
            <v>303</v>
          </cell>
        </row>
        <row r="304">
          <cell r="A304">
            <v>304</v>
          </cell>
        </row>
        <row r="305">
          <cell r="A305">
            <v>305</v>
          </cell>
        </row>
        <row r="306">
          <cell r="A306">
            <v>306</v>
          </cell>
        </row>
        <row r="307">
          <cell r="A307">
            <v>307</v>
          </cell>
        </row>
        <row r="308">
          <cell r="A308">
            <v>308</v>
          </cell>
        </row>
        <row r="309">
          <cell r="A309">
            <v>309</v>
          </cell>
        </row>
        <row r="310">
          <cell r="A310">
            <v>310</v>
          </cell>
        </row>
        <row r="311">
          <cell r="A311">
            <v>311</v>
          </cell>
        </row>
        <row r="312">
          <cell r="A312">
            <v>312</v>
          </cell>
        </row>
        <row r="313">
          <cell r="A313">
            <v>313</v>
          </cell>
        </row>
        <row r="314">
          <cell r="A314">
            <v>314</v>
          </cell>
        </row>
        <row r="315">
          <cell r="A315">
            <v>315</v>
          </cell>
        </row>
        <row r="316">
          <cell r="A316">
            <v>316</v>
          </cell>
        </row>
        <row r="317">
          <cell r="A317">
            <v>317</v>
          </cell>
        </row>
        <row r="318">
          <cell r="A318">
            <v>318</v>
          </cell>
        </row>
        <row r="319">
          <cell r="A319">
            <v>319</v>
          </cell>
        </row>
        <row r="320">
          <cell r="A320">
            <v>320</v>
          </cell>
        </row>
        <row r="321">
          <cell r="A321">
            <v>321</v>
          </cell>
        </row>
        <row r="322">
          <cell r="A322">
            <v>322</v>
          </cell>
        </row>
        <row r="323">
          <cell r="A323">
            <v>323</v>
          </cell>
        </row>
        <row r="324">
          <cell r="A324">
            <v>324</v>
          </cell>
        </row>
        <row r="325">
          <cell r="A325">
            <v>325</v>
          </cell>
        </row>
        <row r="326">
          <cell r="A326">
            <v>326</v>
          </cell>
        </row>
        <row r="327">
          <cell r="A327">
            <v>327</v>
          </cell>
        </row>
        <row r="328">
          <cell r="A328">
            <v>328</v>
          </cell>
        </row>
        <row r="329">
          <cell r="A329">
            <v>329</v>
          </cell>
        </row>
        <row r="330">
          <cell r="A330">
            <v>330</v>
          </cell>
        </row>
        <row r="331">
          <cell r="A331">
            <v>331</v>
          </cell>
        </row>
        <row r="332">
          <cell r="A332">
            <v>332</v>
          </cell>
        </row>
        <row r="333">
          <cell r="A333">
            <v>333</v>
          </cell>
        </row>
        <row r="334">
          <cell r="A334">
            <v>334</v>
          </cell>
        </row>
        <row r="335">
          <cell r="A335">
            <v>335</v>
          </cell>
        </row>
        <row r="336">
          <cell r="A336">
            <v>336</v>
          </cell>
        </row>
        <row r="337">
          <cell r="A337">
            <v>337</v>
          </cell>
        </row>
        <row r="338">
          <cell r="A338">
            <v>338</v>
          </cell>
        </row>
        <row r="339">
          <cell r="A339">
            <v>339</v>
          </cell>
        </row>
        <row r="340">
          <cell r="A340">
            <v>340</v>
          </cell>
        </row>
        <row r="341">
          <cell r="A341">
            <v>341</v>
          </cell>
        </row>
        <row r="342">
          <cell r="A342">
            <v>342</v>
          </cell>
        </row>
        <row r="343">
          <cell r="A343">
            <v>343</v>
          </cell>
        </row>
        <row r="344">
          <cell r="A344">
            <v>344</v>
          </cell>
        </row>
        <row r="345">
          <cell r="A345">
            <v>345</v>
          </cell>
        </row>
        <row r="346">
          <cell r="A346">
            <v>346</v>
          </cell>
        </row>
        <row r="347">
          <cell r="A347">
            <v>347</v>
          </cell>
        </row>
        <row r="348">
          <cell r="A348">
            <v>348</v>
          </cell>
        </row>
        <row r="349">
          <cell r="A349">
            <v>349</v>
          </cell>
        </row>
        <row r="350">
          <cell r="A350">
            <v>350</v>
          </cell>
        </row>
        <row r="351">
          <cell r="A351">
            <v>351</v>
          </cell>
        </row>
        <row r="352">
          <cell r="A352">
            <v>352</v>
          </cell>
        </row>
        <row r="353">
          <cell r="A353">
            <v>353</v>
          </cell>
        </row>
        <row r="354">
          <cell r="A354">
            <v>354</v>
          </cell>
        </row>
        <row r="355">
          <cell r="A355">
            <v>355</v>
          </cell>
        </row>
        <row r="356">
          <cell r="A356">
            <v>356</v>
          </cell>
        </row>
        <row r="357">
          <cell r="A357">
            <v>357</v>
          </cell>
        </row>
        <row r="358">
          <cell r="A358">
            <v>358</v>
          </cell>
        </row>
        <row r="359">
          <cell r="A359">
            <v>359</v>
          </cell>
        </row>
        <row r="360">
          <cell r="A360">
            <v>360</v>
          </cell>
        </row>
        <row r="361">
          <cell r="A361">
            <v>361</v>
          </cell>
        </row>
        <row r="362">
          <cell r="A362">
            <v>362</v>
          </cell>
        </row>
        <row r="363">
          <cell r="A363">
            <v>363</v>
          </cell>
        </row>
        <row r="364">
          <cell r="A364">
            <v>364</v>
          </cell>
        </row>
        <row r="365">
          <cell r="A365">
            <v>365</v>
          </cell>
        </row>
        <row r="366">
          <cell r="A366">
            <v>366</v>
          </cell>
        </row>
        <row r="367">
          <cell r="A367">
            <v>367</v>
          </cell>
        </row>
        <row r="368">
          <cell r="A368">
            <v>368</v>
          </cell>
        </row>
        <row r="369">
          <cell r="A369">
            <v>369</v>
          </cell>
        </row>
        <row r="370">
          <cell r="A370">
            <v>370</v>
          </cell>
        </row>
        <row r="371">
          <cell r="A371">
            <v>371</v>
          </cell>
        </row>
        <row r="372">
          <cell r="A372">
            <v>372</v>
          </cell>
        </row>
        <row r="373">
          <cell r="A373">
            <v>373</v>
          </cell>
        </row>
        <row r="374">
          <cell r="A374">
            <v>374</v>
          </cell>
        </row>
        <row r="375">
          <cell r="A375">
            <v>375</v>
          </cell>
        </row>
        <row r="376">
          <cell r="A376">
            <v>376</v>
          </cell>
        </row>
        <row r="377">
          <cell r="A377">
            <v>377</v>
          </cell>
        </row>
        <row r="378">
          <cell r="A378">
            <v>378</v>
          </cell>
        </row>
        <row r="379">
          <cell r="A379">
            <v>379</v>
          </cell>
        </row>
        <row r="380">
          <cell r="A380">
            <v>380</v>
          </cell>
        </row>
        <row r="381">
          <cell r="A381">
            <v>381</v>
          </cell>
        </row>
        <row r="382">
          <cell r="A382">
            <v>382</v>
          </cell>
        </row>
        <row r="383">
          <cell r="A383">
            <v>383</v>
          </cell>
        </row>
        <row r="384">
          <cell r="A384">
            <v>384</v>
          </cell>
        </row>
        <row r="385">
          <cell r="A385">
            <v>385</v>
          </cell>
        </row>
        <row r="386">
          <cell r="A386">
            <v>386</v>
          </cell>
        </row>
        <row r="387">
          <cell r="A387">
            <v>387</v>
          </cell>
        </row>
        <row r="388">
          <cell r="A388">
            <v>388</v>
          </cell>
        </row>
        <row r="389">
          <cell r="A389">
            <v>389</v>
          </cell>
        </row>
        <row r="390">
          <cell r="A390">
            <v>390</v>
          </cell>
        </row>
        <row r="391">
          <cell r="A391">
            <v>391</v>
          </cell>
        </row>
        <row r="392">
          <cell r="A392">
            <v>392</v>
          </cell>
        </row>
        <row r="393">
          <cell r="A393">
            <v>393</v>
          </cell>
        </row>
        <row r="394">
          <cell r="A394">
            <v>394</v>
          </cell>
        </row>
        <row r="395">
          <cell r="A395">
            <v>395</v>
          </cell>
        </row>
        <row r="396">
          <cell r="A396">
            <v>396</v>
          </cell>
        </row>
        <row r="397">
          <cell r="A397">
            <v>397</v>
          </cell>
        </row>
        <row r="398">
          <cell r="A398">
            <v>398</v>
          </cell>
        </row>
        <row r="399">
          <cell r="A399">
            <v>399</v>
          </cell>
        </row>
        <row r="400">
          <cell r="A400">
            <v>400</v>
          </cell>
        </row>
        <row r="401">
          <cell r="A401">
            <v>401</v>
          </cell>
        </row>
        <row r="402">
          <cell r="A402">
            <v>402</v>
          </cell>
        </row>
        <row r="403">
          <cell r="A403">
            <v>403</v>
          </cell>
        </row>
        <row r="404">
          <cell r="A404">
            <v>404</v>
          </cell>
        </row>
        <row r="405">
          <cell r="A405">
            <v>405</v>
          </cell>
        </row>
        <row r="406">
          <cell r="A406">
            <v>406</v>
          </cell>
        </row>
        <row r="407">
          <cell r="A407">
            <v>407</v>
          </cell>
        </row>
        <row r="408">
          <cell r="A408">
            <v>408</v>
          </cell>
        </row>
        <row r="409">
          <cell r="A409">
            <v>409</v>
          </cell>
        </row>
        <row r="410">
          <cell r="A410">
            <v>410</v>
          </cell>
        </row>
        <row r="411">
          <cell r="A411">
            <v>411</v>
          </cell>
        </row>
        <row r="412">
          <cell r="A412">
            <v>412</v>
          </cell>
        </row>
        <row r="413">
          <cell r="A413">
            <v>413</v>
          </cell>
        </row>
        <row r="414">
          <cell r="A414">
            <v>414</v>
          </cell>
        </row>
        <row r="415">
          <cell r="A415">
            <v>415</v>
          </cell>
        </row>
        <row r="416">
          <cell r="A416">
            <v>416</v>
          </cell>
        </row>
        <row r="417">
          <cell r="A417">
            <v>417</v>
          </cell>
        </row>
        <row r="418">
          <cell r="A418">
            <v>418</v>
          </cell>
        </row>
        <row r="419">
          <cell r="A419">
            <v>419</v>
          </cell>
        </row>
        <row r="420">
          <cell r="A420">
            <v>420</v>
          </cell>
        </row>
        <row r="421">
          <cell r="A421">
            <v>421</v>
          </cell>
        </row>
        <row r="422">
          <cell r="A422">
            <v>422</v>
          </cell>
        </row>
        <row r="423">
          <cell r="A423">
            <v>423</v>
          </cell>
        </row>
        <row r="424">
          <cell r="A424">
            <v>424</v>
          </cell>
        </row>
        <row r="425">
          <cell r="A425">
            <v>425</v>
          </cell>
        </row>
        <row r="426">
          <cell r="A426">
            <v>426</v>
          </cell>
        </row>
        <row r="427">
          <cell r="A427">
            <v>427</v>
          </cell>
        </row>
        <row r="428">
          <cell r="A428">
            <v>428</v>
          </cell>
        </row>
        <row r="429">
          <cell r="A429">
            <v>429</v>
          </cell>
        </row>
        <row r="430">
          <cell r="A430">
            <v>430</v>
          </cell>
        </row>
        <row r="431">
          <cell r="A431">
            <v>431</v>
          </cell>
        </row>
        <row r="432">
          <cell r="A432">
            <v>432</v>
          </cell>
        </row>
        <row r="433">
          <cell r="A433">
            <v>433</v>
          </cell>
        </row>
        <row r="434">
          <cell r="A434">
            <v>434</v>
          </cell>
        </row>
        <row r="435">
          <cell r="A435">
            <v>435</v>
          </cell>
        </row>
        <row r="436">
          <cell r="A436">
            <v>436</v>
          </cell>
        </row>
        <row r="437">
          <cell r="A437">
            <v>437</v>
          </cell>
        </row>
        <row r="438">
          <cell r="A438">
            <v>438</v>
          </cell>
        </row>
        <row r="439">
          <cell r="A439">
            <v>439</v>
          </cell>
        </row>
        <row r="440">
          <cell r="A440">
            <v>440</v>
          </cell>
        </row>
        <row r="441">
          <cell r="A441">
            <v>441</v>
          </cell>
        </row>
        <row r="442">
          <cell r="A442">
            <v>442</v>
          </cell>
        </row>
        <row r="443">
          <cell r="A443">
            <v>443</v>
          </cell>
        </row>
        <row r="444">
          <cell r="A444">
            <v>444</v>
          </cell>
        </row>
        <row r="445">
          <cell r="A445">
            <v>445</v>
          </cell>
        </row>
        <row r="446">
          <cell r="A446">
            <v>446</v>
          </cell>
        </row>
        <row r="447">
          <cell r="A447">
            <v>447</v>
          </cell>
        </row>
        <row r="448">
          <cell r="A448">
            <v>448</v>
          </cell>
        </row>
        <row r="449">
          <cell r="A449">
            <v>449</v>
          </cell>
        </row>
        <row r="450">
          <cell r="A450">
            <v>450</v>
          </cell>
        </row>
        <row r="451">
          <cell r="A451">
            <v>451</v>
          </cell>
        </row>
        <row r="452">
          <cell r="A452">
            <v>452</v>
          </cell>
        </row>
        <row r="453">
          <cell r="A453">
            <v>453</v>
          </cell>
        </row>
        <row r="454">
          <cell r="A454">
            <v>454</v>
          </cell>
        </row>
        <row r="455">
          <cell r="A455">
            <v>455</v>
          </cell>
        </row>
        <row r="456">
          <cell r="A456">
            <v>456</v>
          </cell>
        </row>
        <row r="457">
          <cell r="A457">
            <v>457</v>
          </cell>
        </row>
        <row r="458">
          <cell r="A458">
            <v>458</v>
          </cell>
        </row>
        <row r="459">
          <cell r="A459">
            <v>459</v>
          </cell>
        </row>
        <row r="460">
          <cell r="A460">
            <v>460</v>
          </cell>
        </row>
        <row r="461">
          <cell r="A461">
            <v>461</v>
          </cell>
        </row>
        <row r="462">
          <cell r="A462">
            <v>462</v>
          </cell>
        </row>
        <row r="463">
          <cell r="A463">
            <v>463</v>
          </cell>
        </row>
        <row r="464">
          <cell r="A464">
            <v>464</v>
          </cell>
        </row>
        <row r="465">
          <cell r="A465">
            <v>465</v>
          </cell>
        </row>
        <row r="466">
          <cell r="A466">
            <v>466</v>
          </cell>
        </row>
        <row r="467">
          <cell r="A467">
            <v>467</v>
          </cell>
        </row>
        <row r="468">
          <cell r="A468">
            <v>468</v>
          </cell>
        </row>
        <row r="469">
          <cell r="A469">
            <v>469</v>
          </cell>
        </row>
        <row r="470">
          <cell r="A470">
            <v>470</v>
          </cell>
        </row>
        <row r="471">
          <cell r="A471">
            <v>471</v>
          </cell>
        </row>
        <row r="472">
          <cell r="A472">
            <v>472</v>
          </cell>
        </row>
        <row r="473">
          <cell r="A473">
            <v>473</v>
          </cell>
        </row>
        <row r="474">
          <cell r="A474">
            <v>474</v>
          </cell>
        </row>
        <row r="475">
          <cell r="A475">
            <v>475</v>
          </cell>
        </row>
        <row r="476">
          <cell r="A476">
            <v>476</v>
          </cell>
        </row>
        <row r="477">
          <cell r="A477">
            <v>477</v>
          </cell>
        </row>
        <row r="478">
          <cell r="A478">
            <v>478</v>
          </cell>
        </row>
        <row r="479">
          <cell r="A479">
            <v>479</v>
          </cell>
        </row>
        <row r="480">
          <cell r="A480">
            <v>480</v>
          </cell>
        </row>
        <row r="481">
          <cell r="A481">
            <v>481</v>
          </cell>
        </row>
        <row r="482">
          <cell r="A482">
            <v>482</v>
          </cell>
        </row>
        <row r="483">
          <cell r="A483">
            <v>483</v>
          </cell>
        </row>
        <row r="484">
          <cell r="A484">
            <v>484</v>
          </cell>
        </row>
        <row r="485">
          <cell r="A485">
            <v>485</v>
          </cell>
        </row>
        <row r="486">
          <cell r="A486">
            <v>486</v>
          </cell>
        </row>
        <row r="487">
          <cell r="A487">
            <v>487</v>
          </cell>
        </row>
        <row r="488">
          <cell r="A488">
            <v>488</v>
          </cell>
        </row>
        <row r="489">
          <cell r="A489">
            <v>489</v>
          </cell>
        </row>
        <row r="490">
          <cell r="A490">
            <v>490</v>
          </cell>
        </row>
        <row r="491">
          <cell r="A491">
            <v>491</v>
          </cell>
        </row>
        <row r="492">
          <cell r="A492">
            <v>492</v>
          </cell>
        </row>
        <row r="493">
          <cell r="A493">
            <v>493</v>
          </cell>
        </row>
        <row r="494">
          <cell r="A494">
            <v>494</v>
          </cell>
        </row>
        <row r="495">
          <cell r="A495">
            <v>495</v>
          </cell>
        </row>
        <row r="496">
          <cell r="A496">
            <v>496</v>
          </cell>
        </row>
        <row r="497">
          <cell r="A497">
            <v>497</v>
          </cell>
        </row>
        <row r="498">
          <cell r="A498">
            <v>498</v>
          </cell>
        </row>
        <row r="499">
          <cell r="A499">
            <v>499</v>
          </cell>
        </row>
        <row r="500">
          <cell r="A500">
            <v>500</v>
          </cell>
        </row>
        <row r="501">
          <cell r="A501">
            <v>501</v>
          </cell>
        </row>
        <row r="502">
          <cell r="A502">
            <v>502</v>
          </cell>
        </row>
        <row r="503">
          <cell r="A503">
            <v>503</v>
          </cell>
        </row>
        <row r="504">
          <cell r="A504">
            <v>504</v>
          </cell>
        </row>
        <row r="505">
          <cell r="A505">
            <v>505</v>
          </cell>
        </row>
        <row r="506">
          <cell r="A506">
            <v>506</v>
          </cell>
        </row>
        <row r="507">
          <cell r="A507">
            <v>507</v>
          </cell>
        </row>
        <row r="508">
          <cell r="A508">
            <v>508</v>
          </cell>
        </row>
        <row r="509">
          <cell r="A509">
            <v>509</v>
          </cell>
        </row>
        <row r="510">
          <cell r="A510">
            <v>510</v>
          </cell>
        </row>
        <row r="511">
          <cell r="A511">
            <v>511</v>
          </cell>
        </row>
        <row r="512">
          <cell r="A512">
            <v>512</v>
          </cell>
        </row>
        <row r="513">
          <cell r="A513">
            <v>513</v>
          </cell>
        </row>
        <row r="514">
          <cell r="A514">
            <v>514</v>
          </cell>
        </row>
        <row r="515">
          <cell r="A515">
            <v>515</v>
          </cell>
        </row>
        <row r="516">
          <cell r="A516">
            <v>516</v>
          </cell>
        </row>
        <row r="517">
          <cell r="A517">
            <v>517</v>
          </cell>
        </row>
        <row r="518">
          <cell r="A518">
            <v>518</v>
          </cell>
        </row>
        <row r="519">
          <cell r="A519">
            <v>519</v>
          </cell>
        </row>
        <row r="520">
          <cell r="A520">
            <v>520</v>
          </cell>
        </row>
        <row r="521">
          <cell r="A521">
            <v>521</v>
          </cell>
        </row>
        <row r="522">
          <cell r="A522">
            <v>522</v>
          </cell>
        </row>
        <row r="523">
          <cell r="A523">
            <v>523</v>
          </cell>
        </row>
        <row r="524">
          <cell r="A524">
            <v>524</v>
          </cell>
        </row>
        <row r="525">
          <cell r="A525">
            <v>525</v>
          </cell>
        </row>
        <row r="526">
          <cell r="A526">
            <v>526</v>
          </cell>
        </row>
        <row r="527">
          <cell r="A527">
            <v>527</v>
          </cell>
        </row>
        <row r="528">
          <cell r="A528">
            <v>528</v>
          </cell>
        </row>
        <row r="529">
          <cell r="A529">
            <v>529</v>
          </cell>
        </row>
        <row r="530">
          <cell r="A530">
            <v>530</v>
          </cell>
        </row>
        <row r="531">
          <cell r="A531">
            <v>531</v>
          </cell>
        </row>
        <row r="532">
          <cell r="A532">
            <v>532</v>
          </cell>
        </row>
        <row r="533">
          <cell r="A533">
            <v>533</v>
          </cell>
        </row>
        <row r="534">
          <cell r="A534">
            <v>534</v>
          </cell>
        </row>
        <row r="535">
          <cell r="A535">
            <v>535</v>
          </cell>
        </row>
        <row r="536">
          <cell r="A536">
            <v>536</v>
          </cell>
        </row>
        <row r="537">
          <cell r="A537">
            <v>537</v>
          </cell>
        </row>
        <row r="538">
          <cell r="A538">
            <v>538</v>
          </cell>
        </row>
        <row r="539">
          <cell r="A539">
            <v>539</v>
          </cell>
        </row>
        <row r="540">
          <cell r="A540">
            <v>540</v>
          </cell>
        </row>
        <row r="541">
          <cell r="A541">
            <v>541</v>
          </cell>
        </row>
        <row r="542">
          <cell r="A542">
            <v>542</v>
          </cell>
        </row>
        <row r="543">
          <cell r="A543">
            <v>543</v>
          </cell>
        </row>
        <row r="544">
          <cell r="A544">
            <v>544</v>
          </cell>
        </row>
        <row r="545">
          <cell r="A545">
            <v>545</v>
          </cell>
        </row>
        <row r="546">
          <cell r="A546">
            <v>546</v>
          </cell>
        </row>
        <row r="547">
          <cell r="A547">
            <v>547</v>
          </cell>
        </row>
        <row r="548">
          <cell r="A548">
            <v>548</v>
          </cell>
        </row>
        <row r="549">
          <cell r="A549">
            <v>549</v>
          </cell>
        </row>
        <row r="550">
          <cell r="A550">
            <v>550</v>
          </cell>
        </row>
        <row r="551">
          <cell r="A551">
            <v>551</v>
          </cell>
        </row>
        <row r="552">
          <cell r="A552">
            <v>552</v>
          </cell>
        </row>
        <row r="553">
          <cell r="A553">
            <v>553</v>
          </cell>
        </row>
        <row r="554">
          <cell r="A554">
            <v>554</v>
          </cell>
        </row>
        <row r="555">
          <cell r="A555">
            <v>555</v>
          </cell>
        </row>
        <row r="556">
          <cell r="A556">
            <v>556</v>
          </cell>
        </row>
        <row r="557">
          <cell r="A557">
            <v>557</v>
          </cell>
        </row>
        <row r="558">
          <cell r="A558">
            <v>558</v>
          </cell>
        </row>
        <row r="559">
          <cell r="A559">
            <v>559</v>
          </cell>
        </row>
        <row r="560">
          <cell r="A560">
            <v>560</v>
          </cell>
        </row>
        <row r="561">
          <cell r="A561">
            <v>561</v>
          </cell>
        </row>
        <row r="562">
          <cell r="A562">
            <v>562</v>
          </cell>
        </row>
        <row r="563">
          <cell r="A563">
            <v>563</v>
          </cell>
        </row>
        <row r="564">
          <cell r="A564">
            <v>564</v>
          </cell>
        </row>
        <row r="565">
          <cell r="A565">
            <v>565</v>
          </cell>
        </row>
        <row r="566">
          <cell r="A566">
            <v>566</v>
          </cell>
        </row>
        <row r="567">
          <cell r="A567">
            <v>567</v>
          </cell>
        </row>
        <row r="568">
          <cell r="A568">
            <v>568</v>
          </cell>
        </row>
        <row r="569">
          <cell r="A569">
            <v>569</v>
          </cell>
        </row>
        <row r="570">
          <cell r="A570">
            <v>570</v>
          </cell>
        </row>
        <row r="571">
          <cell r="A571">
            <v>571</v>
          </cell>
        </row>
        <row r="572">
          <cell r="A572">
            <v>572</v>
          </cell>
        </row>
        <row r="573">
          <cell r="A573">
            <v>573</v>
          </cell>
        </row>
        <row r="574">
          <cell r="A574">
            <v>574</v>
          </cell>
        </row>
        <row r="575">
          <cell r="A575">
            <v>575</v>
          </cell>
        </row>
        <row r="576">
          <cell r="A576">
            <v>576</v>
          </cell>
        </row>
        <row r="577">
          <cell r="A577">
            <v>577</v>
          </cell>
        </row>
        <row r="578">
          <cell r="A578">
            <v>578</v>
          </cell>
        </row>
        <row r="579">
          <cell r="A579">
            <v>579</v>
          </cell>
        </row>
        <row r="580">
          <cell r="A580">
            <v>580</v>
          </cell>
        </row>
        <row r="581">
          <cell r="A581">
            <v>581</v>
          </cell>
        </row>
        <row r="582">
          <cell r="A582">
            <v>582</v>
          </cell>
        </row>
        <row r="583">
          <cell r="A583">
            <v>583</v>
          </cell>
        </row>
        <row r="584">
          <cell r="A584">
            <v>584</v>
          </cell>
        </row>
        <row r="585">
          <cell r="A585">
            <v>585</v>
          </cell>
        </row>
        <row r="586">
          <cell r="A586">
            <v>586</v>
          </cell>
        </row>
        <row r="587">
          <cell r="A587">
            <v>587</v>
          </cell>
        </row>
        <row r="588">
          <cell r="A588">
            <v>588</v>
          </cell>
        </row>
        <row r="589">
          <cell r="A589">
            <v>589</v>
          </cell>
        </row>
        <row r="590">
          <cell r="A590">
            <v>590</v>
          </cell>
        </row>
        <row r="591">
          <cell r="A591">
            <v>591</v>
          </cell>
        </row>
        <row r="592">
          <cell r="A592">
            <v>592</v>
          </cell>
        </row>
        <row r="593">
          <cell r="A593">
            <v>593</v>
          </cell>
        </row>
        <row r="594">
          <cell r="A594">
            <v>594</v>
          </cell>
        </row>
        <row r="595">
          <cell r="A595">
            <v>595</v>
          </cell>
        </row>
        <row r="596">
          <cell r="A596">
            <v>596</v>
          </cell>
        </row>
        <row r="597">
          <cell r="A597">
            <v>597</v>
          </cell>
        </row>
        <row r="598">
          <cell r="A598">
            <v>598</v>
          </cell>
        </row>
        <row r="599">
          <cell r="A599">
            <v>599</v>
          </cell>
        </row>
        <row r="600">
          <cell r="A600">
            <v>600</v>
          </cell>
        </row>
        <row r="601">
          <cell r="A601">
            <v>601</v>
          </cell>
        </row>
        <row r="602">
          <cell r="A602">
            <v>602</v>
          </cell>
        </row>
        <row r="603">
          <cell r="A603">
            <v>603</v>
          </cell>
        </row>
        <row r="604">
          <cell r="A604">
            <v>604</v>
          </cell>
        </row>
        <row r="605">
          <cell r="A605">
            <v>605</v>
          </cell>
        </row>
        <row r="606">
          <cell r="A606">
            <v>606</v>
          </cell>
        </row>
        <row r="607">
          <cell r="A607">
            <v>607</v>
          </cell>
        </row>
        <row r="608">
          <cell r="A608">
            <v>608</v>
          </cell>
        </row>
        <row r="609">
          <cell r="A609">
            <v>609</v>
          </cell>
        </row>
        <row r="610">
          <cell r="A610">
            <v>610</v>
          </cell>
        </row>
        <row r="611">
          <cell r="A611">
            <v>611</v>
          </cell>
        </row>
        <row r="612">
          <cell r="A612">
            <v>612</v>
          </cell>
        </row>
        <row r="613">
          <cell r="A613">
            <v>613</v>
          </cell>
        </row>
        <row r="614">
          <cell r="A614">
            <v>614</v>
          </cell>
        </row>
        <row r="615">
          <cell r="A615">
            <v>615</v>
          </cell>
        </row>
        <row r="616">
          <cell r="A616">
            <v>616</v>
          </cell>
        </row>
        <row r="617">
          <cell r="A617">
            <v>617</v>
          </cell>
        </row>
        <row r="618">
          <cell r="A618">
            <v>618</v>
          </cell>
        </row>
        <row r="619">
          <cell r="A619">
            <v>619</v>
          </cell>
        </row>
        <row r="620">
          <cell r="A620">
            <v>620</v>
          </cell>
        </row>
        <row r="621">
          <cell r="A621">
            <v>621</v>
          </cell>
        </row>
        <row r="622">
          <cell r="A622">
            <v>622</v>
          </cell>
        </row>
        <row r="623">
          <cell r="A623">
            <v>623</v>
          </cell>
        </row>
        <row r="624">
          <cell r="A624">
            <v>624</v>
          </cell>
        </row>
        <row r="625">
          <cell r="A625">
            <v>625</v>
          </cell>
        </row>
        <row r="626">
          <cell r="A626">
            <v>626</v>
          </cell>
        </row>
        <row r="627">
          <cell r="A627">
            <v>627</v>
          </cell>
        </row>
        <row r="628">
          <cell r="A628">
            <v>628</v>
          </cell>
        </row>
        <row r="629">
          <cell r="A629">
            <v>629</v>
          </cell>
        </row>
        <row r="630">
          <cell r="A630">
            <v>630</v>
          </cell>
        </row>
        <row r="631">
          <cell r="A631">
            <v>631</v>
          </cell>
        </row>
        <row r="632">
          <cell r="A632">
            <v>632</v>
          </cell>
        </row>
        <row r="633">
          <cell r="A633">
            <v>633</v>
          </cell>
        </row>
        <row r="634">
          <cell r="A634">
            <v>634</v>
          </cell>
        </row>
        <row r="635">
          <cell r="A635">
            <v>635</v>
          </cell>
        </row>
        <row r="636">
          <cell r="A636">
            <v>636</v>
          </cell>
        </row>
        <row r="637">
          <cell r="A637">
            <v>637</v>
          </cell>
        </row>
        <row r="638">
          <cell r="A638">
            <v>638</v>
          </cell>
        </row>
        <row r="639">
          <cell r="A639">
            <v>639</v>
          </cell>
        </row>
        <row r="640">
          <cell r="A640">
            <v>640</v>
          </cell>
        </row>
        <row r="641">
          <cell r="A641">
            <v>641</v>
          </cell>
        </row>
        <row r="642">
          <cell r="A642">
            <v>642</v>
          </cell>
        </row>
        <row r="643">
          <cell r="A643">
            <v>643</v>
          </cell>
        </row>
        <row r="644">
          <cell r="A644">
            <v>644</v>
          </cell>
        </row>
        <row r="645">
          <cell r="A645">
            <v>645</v>
          </cell>
        </row>
        <row r="646">
          <cell r="A646">
            <v>646</v>
          </cell>
        </row>
        <row r="647">
          <cell r="A647">
            <v>647</v>
          </cell>
        </row>
        <row r="648">
          <cell r="A648">
            <v>648</v>
          </cell>
        </row>
        <row r="649">
          <cell r="A649">
            <v>649</v>
          </cell>
        </row>
        <row r="650">
          <cell r="A650">
            <v>650</v>
          </cell>
        </row>
        <row r="651">
          <cell r="A651">
            <v>651</v>
          </cell>
        </row>
        <row r="652">
          <cell r="A652">
            <v>652</v>
          </cell>
        </row>
        <row r="653">
          <cell r="A653">
            <v>653</v>
          </cell>
        </row>
        <row r="654">
          <cell r="A654">
            <v>654</v>
          </cell>
        </row>
        <row r="655">
          <cell r="A655">
            <v>655</v>
          </cell>
        </row>
        <row r="656">
          <cell r="A656">
            <v>656</v>
          </cell>
        </row>
        <row r="657">
          <cell r="A657">
            <v>657</v>
          </cell>
        </row>
        <row r="658">
          <cell r="A658">
            <v>658</v>
          </cell>
        </row>
        <row r="659">
          <cell r="A659">
            <v>659</v>
          </cell>
        </row>
        <row r="660">
          <cell r="A660">
            <v>660</v>
          </cell>
        </row>
        <row r="661">
          <cell r="A661">
            <v>661</v>
          </cell>
        </row>
        <row r="662">
          <cell r="A662">
            <v>662</v>
          </cell>
        </row>
        <row r="663">
          <cell r="A663">
            <v>663</v>
          </cell>
        </row>
        <row r="664">
          <cell r="A664">
            <v>664</v>
          </cell>
        </row>
        <row r="665">
          <cell r="A665">
            <v>665</v>
          </cell>
        </row>
        <row r="666">
          <cell r="A666">
            <v>666</v>
          </cell>
        </row>
        <row r="667">
          <cell r="A667">
            <v>667</v>
          </cell>
        </row>
        <row r="668">
          <cell r="A668">
            <v>668</v>
          </cell>
        </row>
        <row r="669">
          <cell r="A669">
            <v>669</v>
          </cell>
        </row>
        <row r="670">
          <cell r="A670">
            <v>670</v>
          </cell>
        </row>
        <row r="671">
          <cell r="A671">
            <v>671</v>
          </cell>
        </row>
        <row r="672">
          <cell r="A672">
            <v>672</v>
          </cell>
        </row>
        <row r="673">
          <cell r="A673">
            <v>673</v>
          </cell>
        </row>
        <row r="674">
          <cell r="A674">
            <v>674</v>
          </cell>
        </row>
        <row r="675">
          <cell r="A675">
            <v>675</v>
          </cell>
        </row>
        <row r="676">
          <cell r="A676">
            <v>676</v>
          </cell>
        </row>
        <row r="677">
          <cell r="A677">
            <v>677</v>
          </cell>
        </row>
        <row r="678">
          <cell r="A678">
            <v>678</v>
          </cell>
        </row>
        <row r="679">
          <cell r="A679">
            <v>679</v>
          </cell>
        </row>
        <row r="680">
          <cell r="A680">
            <v>680</v>
          </cell>
        </row>
        <row r="681">
          <cell r="A681">
            <v>681</v>
          </cell>
        </row>
        <row r="682">
          <cell r="A682">
            <v>682</v>
          </cell>
        </row>
        <row r="683">
          <cell r="A683">
            <v>683</v>
          </cell>
        </row>
        <row r="684">
          <cell r="A684">
            <v>684</v>
          </cell>
        </row>
        <row r="685">
          <cell r="A685">
            <v>685</v>
          </cell>
        </row>
        <row r="686">
          <cell r="A686">
            <v>686</v>
          </cell>
        </row>
        <row r="687">
          <cell r="A687">
            <v>687</v>
          </cell>
        </row>
        <row r="688">
          <cell r="A688">
            <v>688</v>
          </cell>
        </row>
        <row r="689">
          <cell r="A689">
            <v>689</v>
          </cell>
        </row>
        <row r="690">
          <cell r="A690">
            <v>690</v>
          </cell>
        </row>
        <row r="691">
          <cell r="A691">
            <v>691</v>
          </cell>
        </row>
        <row r="692">
          <cell r="A692">
            <v>692</v>
          </cell>
        </row>
        <row r="693">
          <cell r="A693">
            <v>693</v>
          </cell>
        </row>
        <row r="694">
          <cell r="A694">
            <v>694</v>
          </cell>
        </row>
        <row r="695">
          <cell r="A695">
            <v>695</v>
          </cell>
        </row>
        <row r="696">
          <cell r="A696">
            <v>696</v>
          </cell>
        </row>
        <row r="697">
          <cell r="A697">
            <v>697</v>
          </cell>
        </row>
        <row r="698">
          <cell r="A698">
            <v>698</v>
          </cell>
        </row>
        <row r="699">
          <cell r="A699">
            <v>699</v>
          </cell>
        </row>
        <row r="700">
          <cell r="A700">
            <v>700</v>
          </cell>
        </row>
        <row r="701">
          <cell r="A701">
            <v>701</v>
          </cell>
        </row>
        <row r="702">
          <cell r="A702">
            <v>702</v>
          </cell>
        </row>
        <row r="703">
          <cell r="A703">
            <v>703</v>
          </cell>
        </row>
        <row r="704">
          <cell r="A704">
            <v>704</v>
          </cell>
        </row>
        <row r="705">
          <cell r="A705">
            <v>705</v>
          </cell>
        </row>
        <row r="706">
          <cell r="A706">
            <v>706</v>
          </cell>
        </row>
        <row r="707">
          <cell r="A707">
            <v>707</v>
          </cell>
        </row>
        <row r="708">
          <cell r="A708">
            <v>708</v>
          </cell>
        </row>
        <row r="709">
          <cell r="A709">
            <v>709</v>
          </cell>
        </row>
        <row r="710">
          <cell r="A710">
            <v>710</v>
          </cell>
        </row>
        <row r="711">
          <cell r="A711">
            <v>711</v>
          </cell>
        </row>
        <row r="712">
          <cell r="A712">
            <v>712</v>
          </cell>
        </row>
        <row r="713">
          <cell r="A713">
            <v>713</v>
          </cell>
        </row>
        <row r="714">
          <cell r="A714">
            <v>714</v>
          </cell>
        </row>
        <row r="715">
          <cell r="A715">
            <v>715</v>
          </cell>
        </row>
        <row r="716">
          <cell r="A716">
            <v>716</v>
          </cell>
        </row>
        <row r="717">
          <cell r="A717">
            <v>717</v>
          </cell>
        </row>
        <row r="718">
          <cell r="A718">
            <v>718</v>
          </cell>
        </row>
        <row r="719">
          <cell r="A719">
            <v>719</v>
          </cell>
        </row>
        <row r="720">
          <cell r="A720">
            <v>720</v>
          </cell>
        </row>
        <row r="721">
          <cell r="A721">
            <v>721</v>
          </cell>
        </row>
        <row r="722">
          <cell r="A722">
            <v>722</v>
          </cell>
        </row>
        <row r="723">
          <cell r="A723">
            <v>723</v>
          </cell>
        </row>
        <row r="724">
          <cell r="A724">
            <v>724</v>
          </cell>
        </row>
        <row r="725">
          <cell r="A725">
            <v>725</v>
          </cell>
        </row>
        <row r="726">
          <cell r="A726">
            <v>726</v>
          </cell>
        </row>
        <row r="727">
          <cell r="A727">
            <v>727</v>
          </cell>
        </row>
        <row r="728">
          <cell r="A728">
            <v>728</v>
          </cell>
        </row>
        <row r="729">
          <cell r="A729">
            <v>729</v>
          </cell>
        </row>
        <row r="730">
          <cell r="A730">
            <v>730</v>
          </cell>
        </row>
        <row r="731">
          <cell r="A731">
            <v>731</v>
          </cell>
        </row>
        <row r="732">
          <cell r="A732">
            <v>732</v>
          </cell>
        </row>
        <row r="733">
          <cell r="A733">
            <v>733</v>
          </cell>
        </row>
        <row r="734">
          <cell r="A734">
            <v>734</v>
          </cell>
        </row>
        <row r="735">
          <cell r="A735">
            <v>735</v>
          </cell>
        </row>
        <row r="736">
          <cell r="A736">
            <v>736</v>
          </cell>
        </row>
        <row r="737">
          <cell r="A737">
            <v>737</v>
          </cell>
        </row>
        <row r="738">
          <cell r="A738">
            <v>738</v>
          </cell>
        </row>
        <row r="739">
          <cell r="A739">
            <v>739</v>
          </cell>
        </row>
        <row r="740">
          <cell r="A740">
            <v>740</v>
          </cell>
        </row>
        <row r="741">
          <cell r="A741">
            <v>741</v>
          </cell>
        </row>
        <row r="742">
          <cell r="A742">
            <v>742</v>
          </cell>
        </row>
        <row r="743">
          <cell r="A743">
            <v>743</v>
          </cell>
        </row>
        <row r="744">
          <cell r="A744">
            <v>744</v>
          </cell>
        </row>
        <row r="745">
          <cell r="A745">
            <v>745</v>
          </cell>
        </row>
        <row r="746">
          <cell r="A746">
            <v>746</v>
          </cell>
        </row>
        <row r="747">
          <cell r="A747">
            <v>747</v>
          </cell>
        </row>
        <row r="748">
          <cell r="A748">
            <v>748</v>
          </cell>
        </row>
        <row r="749">
          <cell r="A749">
            <v>749</v>
          </cell>
        </row>
        <row r="750">
          <cell r="A750">
            <v>750</v>
          </cell>
        </row>
        <row r="751">
          <cell r="A751">
            <v>751</v>
          </cell>
        </row>
        <row r="752">
          <cell r="A752">
            <v>752</v>
          </cell>
        </row>
        <row r="753">
          <cell r="A753">
            <v>753</v>
          </cell>
        </row>
        <row r="754">
          <cell r="A754">
            <v>754</v>
          </cell>
        </row>
        <row r="755">
          <cell r="A755">
            <v>755</v>
          </cell>
        </row>
        <row r="756">
          <cell r="A756">
            <v>756</v>
          </cell>
        </row>
        <row r="757">
          <cell r="A757">
            <v>757</v>
          </cell>
        </row>
        <row r="758">
          <cell r="A758">
            <v>758</v>
          </cell>
        </row>
        <row r="759">
          <cell r="A759">
            <v>759</v>
          </cell>
        </row>
        <row r="760">
          <cell r="A760">
            <v>760</v>
          </cell>
        </row>
        <row r="761">
          <cell r="A761">
            <v>761</v>
          </cell>
        </row>
        <row r="762">
          <cell r="A762">
            <v>762</v>
          </cell>
        </row>
        <row r="763">
          <cell r="A763">
            <v>763</v>
          </cell>
        </row>
        <row r="764">
          <cell r="A764">
            <v>764</v>
          </cell>
        </row>
        <row r="765">
          <cell r="A765">
            <v>765</v>
          </cell>
        </row>
        <row r="766">
          <cell r="A766">
            <v>766</v>
          </cell>
        </row>
        <row r="767">
          <cell r="A767">
            <v>767</v>
          </cell>
        </row>
        <row r="768">
          <cell r="A768">
            <v>768</v>
          </cell>
        </row>
        <row r="769">
          <cell r="A769">
            <v>769</v>
          </cell>
        </row>
        <row r="770">
          <cell r="A770">
            <v>770</v>
          </cell>
        </row>
        <row r="771">
          <cell r="A771">
            <v>771</v>
          </cell>
        </row>
        <row r="772">
          <cell r="A772">
            <v>772</v>
          </cell>
        </row>
        <row r="773">
          <cell r="A773">
            <v>773</v>
          </cell>
        </row>
        <row r="774">
          <cell r="A774">
            <v>774</v>
          </cell>
        </row>
        <row r="775">
          <cell r="A775">
            <v>775</v>
          </cell>
        </row>
        <row r="776">
          <cell r="A776">
            <v>776</v>
          </cell>
        </row>
        <row r="777">
          <cell r="A777">
            <v>777</v>
          </cell>
        </row>
        <row r="778">
          <cell r="A778">
            <v>778</v>
          </cell>
        </row>
        <row r="779">
          <cell r="A779">
            <v>779</v>
          </cell>
        </row>
        <row r="780">
          <cell r="A780">
            <v>780</v>
          </cell>
        </row>
        <row r="781">
          <cell r="A781">
            <v>781</v>
          </cell>
        </row>
        <row r="782">
          <cell r="A782">
            <v>782</v>
          </cell>
        </row>
        <row r="783">
          <cell r="A783">
            <v>783</v>
          </cell>
        </row>
        <row r="784">
          <cell r="A784">
            <v>784</v>
          </cell>
        </row>
        <row r="785">
          <cell r="A785">
            <v>785</v>
          </cell>
        </row>
        <row r="786">
          <cell r="A786">
            <v>786</v>
          </cell>
        </row>
        <row r="787">
          <cell r="A787">
            <v>787</v>
          </cell>
        </row>
        <row r="788">
          <cell r="A788">
            <v>788</v>
          </cell>
        </row>
        <row r="789">
          <cell r="A789">
            <v>789</v>
          </cell>
        </row>
        <row r="790">
          <cell r="A790">
            <v>790</v>
          </cell>
        </row>
        <row r="791">
          <cell r="A791">
            <v>791</v>
          </cell>
        </row>
        <row r="792">
          <cell r="A792">
            <v>792</v>
          </cell>
        </row>
        <row r="793">
          <cell r="A793">
            <v>793</v>
          </cell>
        </row>
        <row r="794">
          <cell r="A794">
            <v>794</v>
          </cell>
        </row>
        <row r="795">
          <cell r="A795">
            <v>795</v>
          </cell>
        </row>
        <row r="796">
          <cell r="A796">
            <v>796</v>
          </cell>
        </row>
        <row r="797">
          <cell r="A797">
            <v>797</v>
          </cell>
        </row>
        <row r="798">
          <cell r="A798">
            <v>798</v>
          </cell>
        </row>
        <row r="799">
          <cell r="A799">
            <v>799</v>
          </cell>
        </row>
        <row r="800">
          <cell r="A800">
            <v>800</v>
          </cell>
        </row>
        <row r="801">
          <cell r="A801">
            <v>801</v>
          </cell>
        </row>
        <row r="802">
          <cell r="A802">
            <v>802</v>
          </cell>
        </row>
        <row r="803">
          <cell r="A803">
            <v>803</v>
          </cell>
        </row>
        <row r="804">
          <cell r="A804">
            <v>804</v>
          </cell>
        </row>
        <row r="805">
          <cell r="A805">
            <v>805</v>
          </cell>
        </row>
        <row r="806">
          <cell r="A806">
            <v>806</v>
          </cell>
        </row>
        <row r="807">
          <cell r="A807">
            <v>807</v>
          </cell>
        </row>
        <row r="808">
          <cell r="A808">
            <v>808</v>
          </cell>
        </row>
        <row r="809">
          <cell r="A809">
            <v>809</v>
          </cell>
        </row>
        <row r="810">
          <cell r="A810">
            <v>810</v>
          </cell>
        </row>
        <row r="811">
          <cell r="A811">
            <v>811</v>
          </cell>
        </row>
        <row r="812">
          <cell r="A812">
            <v>812</v>
          </cell>
        </row>
        <row r="813">
          <cell r="A813">
            <v>813</v>
          </cell>
        </row>
        <row r="814">
          <cell r="A814">
            <v>814</v>
          </cell>
        </row>
        <row r="815">
          <cell r="A815">
            <v>815</v>
          </cell>
        </row>
        <row r="816">
          <cell r="A816">
            <v>816</v>
          </cell>
        </row>
        <row r="817">
          <cell r="A817">
            <v>817</v>
          </cell>
        </row>
        <row r="818">
          <cell r="A818">
            <v>818</v>
          </cell>
        </row>
        <row r="819">
          <cell r="A819">
            <v>819</v>
          </cell>
        </row>
        <row r="820">
          <cell r="A820">
            <v>820</v>
          </cell>
        </row>
        <row r="821">
          <cell r="A821">
            <v>821</v>
          </cell>
        </row>
        <row r="822">
          <cell r="A822">
            <v>822</v>
          </cell>
        </row>
        <row r="823">
          <cell r="A823">
            <v>823</v>
          </cell>
        </row>
        <row r="824">
          <cell r="A824">
            <v>824</v>
          </cell>
        </row>
        <row r="825">
          <cell r="A825">
            <v>825</v>
          </cell>
        </row>
        <row r="826">
          <cell r="A826">
            <v>826</v>
          </cell>
        </row>
        <row r="827">
          <cell r="A827">
            <v>827</v>
          </cell>
        </row>
        <row r="828">
          <cell r="A828">
            <v>828</v>
          </cell>
        </row>
        <row r="829">
          <cell r="A829">
            <v>829</v>
          </cell>
        </row>
        <row r="830">
          <cell r="A830">
            <v>830</v>
          </cell>
        </row>
        <row r="831">
          <cell r="A831">
            <v>831</v>
          </cell>
        </row>
        <row r="832">
          <cell r="A832">
            <v>832</v>
          </cell>
        </row>
        <row r="833">
          <cell r="A833">
            <v>833</v>
          </cell>
        </row>
        <row r="834">
          <cell r="A834">
            <v>834</v>
          </cell>
        </row>
        <row r="835">
          <cell r="A835">
            <v>835</v>
          </cell>
        </row>
        <row r="836">
          <cell r="A836">
            <v>836</v>
          </cell>
        </row>
        <row r="837">
          <cell r="A837">
            <v>837</v>
          </cell>
        </row>
        <row r="838">
          <cell r="A838">
            <v>838</v>
          </cell>
        </row>
        <row r="839">
          <cell r="A839">
            <v>839</v>
          </cell>
        </row>
        <row r="840">
          <cell r="A840">
            <v>840</v>
          </cell>
        </row>
        <row r="841">
          <cell r="A841">
            <v>841</v>
          </cell>
        </row>
        <row r="842">
          <cell r="A842">
            <v>842</v>
          </cell>
        </row>
        <row r="843">
          <cell r="A843">
            <v>843</v>
          </cell>
        </row>
        <row r="844">
          <cell r="A844">
            <v>844</v>
          </cell>
        </row>
        <row r="845">
          <cell r="A845">
            <v>845</v>
          </cell>
        </row>
        <row r="846">
          <cell r="A846">
            <v>846</v>
          </cell>
        </row>
        <row r="847">
          <cell r="A847">
            <v>847</v>
          </cell>
        </row>
        <row r="848">
          <cell r="A848">
            <v>848</v>
          </cell>
        </row>
        <row r="849">
          <cell r="A849">
            <v>849</v>
          </cell>
        </row>
        <row r="850">
          <cell r="A850">
            <v>850</v>
          </cell>
        </row>
        <row r="851">
          <cell r="A851">
            <v>851</v>
          </cell>
        </row>
        <row r="852">
          <cell r="A852">
            <v>852</v>
          </cell>
        </row>
        <row r="853">
          <cell r="A853">
            <v>853</v>
          </cell>
        </row>
        <row r="854">
          <cell r="A854">
            <v>854</v>
          </cell>
        </row>
        <row r="855">
          <cell r="A855">
            <v>855</v>
          </cell>
        </row>
        <row r="856">
          <cell r="A856">
            <v>856</v>
          </cell>
        </row>
        <row r="857">
          <cell r="A857">
            <v>857</v>
          </cell>
        </row>
        <row r="858">
          <cell r="A858">
            <v>858</v>
          </cell>
        </row>
        <row r="859">
          <cell r="A859">
            <v>859</v>
          </cell>
        </row>
        <row r="860">
          <cell r="A860">
            <v>860</v>
          </cell>
        </row>
        <row r="861">
          <cell r="A861">
            <v>861</v>
          </cell>
        </row>
        <row r="862">
          <cell r="A862">
            <v>862</v>
          </cell>
        </row>
        <row r="863">
          <cell r="A863">
            <v>863</v>
          </cell>
        </row>
        <row r="864">
          <cell r="A864">
            <v>864</v>
          </cell>
        </row>
        <row r="865">
          <cell r="A865">
            <v>865</v>
          </cell>
        </row>
        <row r="866">
          <cell r="A866">
            <v>866</v>
          </cell>
        </row>
        <row r="867">
          <cell r="A867">
            <v>867</v>
          </cell>
        </row>
        <row r="868">
          <cell r="A868">
            <v>868</v>
          </cell>
        </row>
        <row r="869">
          <cell r="A869">
            <v>869</v>
          </cell>
        </row>
        <row r="870">
          <cell r="A870">
            <v>870</v>
          </cell>
        </row>
        <row r="871">
          <cell r="A871">
            <v>871</v>
          </cell>
        </row>
        <row r="872">
          <cell r="A872">
            <v>872</v>
          </cell>
        </row>
        <row r="873">
          <cell r="A873">
            <v>873</v>
          </cell>
        </row>
        <row r="874">
          <cell r="A874">
            <v>874</v>
          </cell>
        </row>
        <row r="875">
          <cell r="A875">
            <v>875</v>
          </cell>
        </row>
        <row r="876">
          <cell r="A876">
            <v>876</v>
          </cell>
        </row>
        <row r="877">
          <cell r="A877">
            <v>877</v>
          </cell>
        </row>
        <row r="878">
          <cell r="A878">
            <v>878</v>
          </cell>
        </row>
        <row r="879">
          <cell r="A879">
            <v>879</v>
          </cell>
        </row>
        <row r="880">
          <cell r="A880">
            <v>880</v>
          </cell>
        </row>
        <row r="881">
          <cell r="A881">
            <v>881</v>
          </cell>
        </row>
        <row r="882">
          <cell r="A882">
            <v>882</v>
          </cell>
        </row>
        <row r="883">
          <cell r="A883">
            <v>883</v>
          </cell>
        </row>
        <row r="884">
          <cell r="A884">
            <v>884</v>
          </cell>
        </row>
        <row r="885">
          <cell r="A885">
            <v>885</v>
          </cell>
        </row>
        <row r="886">
          <cell r="A886">
            <v>886</v>
          </cell>
        </row>
        <row r="887">
          <cell r="A887">
            <v>887</v>
          </cell>
        </row>
        <row r="888">
          <cell r="A888">
            <v>888</v>
          </cell>
        </row>
        <row r="889">
          <cell r="A889">
            <v>889</v>
          </cell>
        </row>
        <row r="890">
          <cell r="A890">
            <v>890</v>
          </cell>
        </row>
        <row r="891">
          <cell r="A891">
            <v>891</v>
          </cell>
        </row>
        <row r="892">
          <cell r="A892">
            <v>892</v>
          </cell>
        </row>
        <row r="893">
          <cell r="A893">
            <v>893</v>
          </cell>
        </row>
        <row r="894">
          <cell r="A894">
            <v>894</v>
          </cell>
        </row>
        <row r="895">
          <cell r="A895">
            <v>895</v>
          </cell>
        </row>
        <row r="896">
          <cell r="A896">
            <v>896</v>
          </cell>
        </row>
        <row r="897">
          <cell r="A897">
            <v>897</v>
          </cell>
        </row>
        <row r="898">
          <cell r="A898">
            <v>898</v>
          </cell>
        </row>
        <row r="899">
          <cell r="A899">
            <v>899</v>
          </cell>
        </row>
        <row r="900">
          <cell r="A900">
            <v>900</v>
          </cell>
        </row>
        <row r="901">
          <cell r="A901">
            <v>901</v>
          </cell>
        </row>
        <row r="902">
          <cell r="A902">
            <v>902</v>
          </cell>
        </row>
        <row r="903">
          <cell r="A903">
            <v>903</v>
          </cell>
        </row>
        <row r="904">
          <cell r="A904">
            <v>904</v>
          </cell>
        </row>
        <row r="905">
          <cell r="A905">
            <v>905</v>
          </cell>
        </row>
        <row r="906">
          <cell r="A906">
            <v>906</v>
          </cell>
        </row>
        <row r="907">
          <cell r="A907">
            <v>907</v>
          </cell>
        </row>
        <row r="908">
          <cell r="A908">
            <v>908</v>
          </cell>
        </row>
        <row r="909">
          <cell r="A909">
            <v>909</v>
          </cell>
        </row>
        <row r="910">
          <cell r="A910">
            <v>910</v>
          </cell>
        </row>
        <row r="911">
          <cell r="A911">
            <v>911</v>
          </cell>
        </row>
        <row r="912">
          <cell r="A912">
            <v>912</v>
          </cell>
        </row>
        <row r="913">
          <cell r="A913">
            <v>913</v>
          </cell>
        </row>
        <row r="914">
          <cell r="A914">
            <v>914</v>
          </cell>
        </row>
        <row r="915">
          <cell r="A915">
            <v>915</v>
          </cell>
        </row>
        <row r="916">
          <cell r="A916">
            <v>916</v>
          </cell>
        </row>
        <row r="917">
          <cell r="A917">
            <v>917</v>
          </cell>
        </row>
        <row r="918">
          <cell r="A918">
            <v>918</v>
          </cell>
        </row>
        <row r="919">
          <cell r="A919">
            <v>919</v>
          </cell>
        </row>
        <row r="920">
          <cell r="A920">
            <v>920</v>
          </cell>
        </row>
        <row r="921">
          <cell r="A921">
            <v>921</v>
          </cell>
        </row>
        <row r="922">
          <cell r="A922">
            <v>922</v>
          </cell>
        </row>
        <row r="923">
          <cell r="A923">
            <v>923</v>
          </cell>
        </row>
        <row r="924">
          <cell r="A924">
            <v>924</v>
          </cell>
        </row>
        <row r="925">
          <cell r="A925">
            <v>925</v>
          </cell>
        </row>
        <row r="926">
          <cell r="A926">
            <v>926</v>
          </cell>
        </row>
        <row r="927">
          <cell r="A927">
            <v>927</v>
          </cell>
        </row>
        <row r="928">
          <cell r="A928">
            <v>928</v>
          </cell>
        </row>
        <row r="929">
          <cell r="A929">
            <v>929</v>
          </cell>
        </row>
        <row r="930">
          <cell r="A930">
            <v>930</v>
          </cell>
        </row>
        <row r="931">
          <cell r="A931">
            <v>931</v>
          </cell>
        </row>
        <row r="932">
          <cell r="A932">
            <v>932</v>
          </cell>
        </row>
        <row r="933">
          <cell r="A933">
            <v>933</v>
          </cell>
        </row>
        <row r="934">
          <cell r="A934">
            <v>934</v>
          </cell>
        </row>
        <row r="935">
          <cell r="A935">
            <v>935</v>
          </cell>
        </row>
        <row r="936">
          <cell r="A936">
            <v>936</v>
          </cell>
        </row>
        <row r="937">
          <cell r="A937">
            <v>937</v>
          </cell>
        </row>
        <row r="938">
          <cell r="A938">
            <v>938</v>
          </cell>
        </row>
        <row r="939">
          <cell r="A939">
            <v>939</v>
          </cell>
        </row>
        <row r="940">
          <cell r="A940">
            <v>940</v>
          </cell>
        </row>
        <row r="941">
          <cell r="A941">
            <v>941</v>
          </cell>
        </row>
        <row r="942">
          <cell r="A942">
            <v>942</v>
          </cell>
        </row>
        <row r="943">
          <cell r="A943">
            <v>943</v>
          </cell>
        </row>
        <row r="944">
          <cell r="A944">
            <v>944</v>
          </cell>
        </row>
        <row r="945">
          <cell r="A945">
            <v>945</v>
          </cell>
        </row>
        <row r="946">
          <cell r="A946">
            <v>946</v>
          </cell>
        </row>
        <row r="947">
          <cell r="A947">
            <v>947</v>
          </cell>
        </row>
        <row r="948">
          <cell r="A948">
            <v>948</v>
          </cell>
        </row>
        <row r="949">
          <cell r="A949">
            <v>949</v>
          </cell>
        </row>
        <row r="950">
          <cell r="A950">
            <v>950</v>
          </cell>
        </row>
        <row r="951">
          <cell r="A951">
            <v>951</v>
          </cell>
        </row>
        <row r="952">
          <cell r="A952">
            <v>952</v>
          </cell>
        </row>
        <row r="953">
          <cell r="A953">
            <v>953</v>
          </cell>
        </row>
        <row r="954">
          <cell r="A954">
            <v>954</v>
          </cell>
        </row>
        <row r="955">
          <cell r="A955">
            <v>955</v>
          </cell>
        </row>
        <row r="956">
          <cell r="A956">
            <v>956</v>
          </cell>
        </row>
        <row r="957">
          <cell r="A957">
            <v>957</v>
          </cell>
        </row>
        <row r="958">
          <cell r="A958">
            <v>958</v>
          </cell>
        </row>
        <row r="959">
          <cell r="A959">
            <v>959</v>
          </cell>
        </row>
        <row r="960">
          <cell r="A960">
            <v>960</v>
          </cell>
        </row>
        <row r="961">
          <cell r="A961">
            <v>961</v>
          </cell>
        </row>
        <row r="962">
          <cell r="A962">
            <v>962</v>
          </cell>
        </row>
        <row r="963">
          <cell r="A963">
            <v>963</v>
          </cell>
        </row>
        <row r="964">
          <cell r="A964">
            <v>964</v>
          </cell>
        </row>
        <row r="965">
          <cell r="A965">
            <v>965</v>
          </cell>
        </row>
        <row r="966">
          <cell r="A966">
            <v>966</v>
          </cell>
        </row>
        <row r="967">
          <cell r="A967">
            <v>967</v>
          </cell>
        </row>
        <row r="968">
          <cell r="A968">
            <v>968</v>
          </cell>
        </row>
        <row r="969">
          <cell r="A969">
            <v>969</v>
          </cell>
        </row>
        <row r="970">
          <cell r="A970">
            <v>970</v>
          </cell>
        </row>
        <row r="971">
          <cell r="A971">
            <v>971</v>
          </cell>
        </row>
        <row r="972">
          <cell r="A972">
            <v>972</v>
          </cell>
        </row>
        <row r="973">
          <cell r="A973">
            <v>973</v>
          </cell>
        </row>
        <row r="974">
          <cell r="A974">
            <v>974</v>
          </cell>
        </row>
        <row r="975">
          <cell r="A975">
            <v>975</v>
          </cell>
        </row>
        <row r="976">
          <cell r="A976">
            <v>976</v>
          </cell>
        </row>
        <row r="977">
          <cell r="A977">
            <v>977</v>
          </cell>
        </row>
        <row r="978">
          <cell r="A978">
            <v>978</v>
          </cell>
        </row>
        <row r="979">
          <cell r="A979">
            <v>979</v>
          </cell>
        </row>
        <row r="980">
          <cell r="A980">
            <v>980</v>
          </cell>
        </row>
        <row r="981">
          <cell r="A981">
            <v>981</v>
          </cell>
        </row>
        <row r="982">
          <cell r="A982">
            <v>982</v>
          </cell>
        </row>
        <row r="983">
          <cell r="A983">
            <v>983</v>
          </cell>
        </row>
        <row r="984">
          <cell r="A984">
            <v>984</v>
          </cell>
        </row>
        <row r="985">
          <cell r="A985">
            <v>985</v>
          </cell>
        </row>
        <row r="986">
          <cell r="A986">
            <v>986</v>
          </cell>
        </row>
        <row r="987">
          <cell r="A987">
            <v>987</v>
          </cell>
        </row>
        <row r="988">
          <cell r="A988">
            <v>988</v>
          </cell>
        </row>
        <row r="989">
          <cell r="A989">
            <v>989</v>
          </cell>
        </row>
        <row r="990">
          <cell r="A990">
            <v>990</v>
          </cell>
        </row>
        <row r="991">
          <cell r="A991">
            <v>991</v>
          </cell>
        </row>
        <row r="992">
          <cell r="A992">
            <v>992</v>
          </cell>
        </row>
        <row r="993">
          <cell r="A993">
            <v>993</v>
          </cell>
        </row>
        <row r="994">
          <cell r="A994">
            <v>994</v>
          </cell>
        </row>
        <row r="995">
          <cell r="A995">
            <v>995</v>
          </cell>
        </row>
        <row r="996">
          <cell r="A996">
            <v>996</v>
          </cell>
        </row>
        <row r="997">
          <cell r="A997">
            <v>997</v>
          </cell>
        </row>
        <row r="998">
          <cell r="A998">
            <v>998</v>
          </cell>
        </row>
        <row r="999">
          <cell r="A999">
            <v>999</v>
          </cell>
        </row>
        <row r="1000">
          <cell r="A1000">
            <v>1000</v>
          </cell>
        </row>
        <row r="1001">
          <cell r="A1001">
            <v>1001</v>
          </cell>
        </row>
        <row r="1002">
          <cell r="A1002">
            <v>1002</v>
          </cell>
        </row>
        <row r="1003">
          <cell r="A1003">
            <v>1003</v>
          </cell>
        </row>
        <row r="1004">
          <cell r="A1004">
            <v>1004</v>
          </cell>
        </row>
        <row r="1005">
          <cell r="A1005">
            <v>1005</v>
          </cell>
        </row>
        <row r="1006">
          <cell r="A1006">
            <v>1006</v>
          </cell>
        </row>
        <row r="1007">
          <cell r="A1007">
            <v>1007</v>
          </cell>
        </row>
        <row r="1008">
          <cell r="A1008">
            <v>1008</v>
          </cell>
        </row>
        <row r="1009">
          <cell r="A1009">
            <v>1009</v>
          </cell>
        </row>
        <row r="1010">
          <cell r="A1010">
            <v>1010</v>
          </cell>
        </row>
        <row r="1011">
          <cell r="A1011">
            <v>1011</v>
          </cell>
        </row>
        <row r="1012">
          <cell r="A1012">
            <v>1012</v>
          </cell>
        </row>
        <row r="1013">
          <cell r="A1013">
            <v>1013</v>
          </cell>
        </row>
        <row r="1014">
          <cell r="A1014">
            <v>1014</v>
          </cell>
        </row>
        <row r="1015">
          <cell r="A1015">
            <v>1015</v>
          </cell>
        </row>
        <row r="1016">
          <cell r="A1016">
            <v>1016</v>
          </cell>
        </row>
        <row r="1017">
          <cell r="A1017">
            <v>1017</v>
          </cell>
        </row>
        <row r="1018">
          <cell r="A1018">
            <v>1018</v>
          </cell>
        </row>
        <row r="1019">
          <cell r="A1019">
            <v>1019</v>
          </cell>
        </row>
        <row r="1020">
          <cell r="A1020">
            <v>1020</v>
          </cell>
        </row>
        <row r="1021">
          <cell r="A1021">
            <v>1021</v>
          </cell>
        </row>
        <row r="1022">
          <cell r="A1022">
            <v>1022</v>
          </cell>
        </row>
        <row r="1023">
          <cell r="A1023">
            <v>1023</v>
          </cell>
        </row>
        <row r="1024">
          <cell r="A1024">
            <v>1024</v>
          </cell>
        </row>
        <row r="1025">
          <cell r="A1025">
            <v>1025</v>
          </cell>
        </row>
        <row r="1026">
          <cell r="A1026">
            <v>1026</v>
          </cell>
        </row>
        <row r="1027">
          <cell r="A1027">
            <v>1027</v>
          </cell>
        </row>
        <row r="1028">
          <cell r="A1028">
            <v>1028</v>
          </cell>
        </row>
        <row r="1029">
          <cell r="A1029">
            <v>1029</v>
          </cell>
        </row>
        <row r="1030">
          <cell r="A1030">
            <v>1030</v>
          </cell>
        </row>
        <row r="1031">
          <cell r="A1031">
            <v>1031</v>
          </cell>
        </row>
        <row r="1032">
          <cell r="A1032">
            <v>1032</v>
          </cell>
        </row>
        <row r="1033">
          <cell r="A1033">
            <v>1033</v>
          </cell>
        </row>
        <row r="1034">
          <cell r="A1034">
            <v>1034</v>
          </cell>
        </row>
        <row r="1035">
          <cell r="A1035">
            <v>1035</v>
          </cell>
        </row>
        <row r="1036">
          <cell r="A1036">
            <v>1036</v>
          </cell>
        </row>
        <row r="1037">
          <cell r="A1037">
            <v>1037</v>
          </cell>
        </row>
        <row r="1038">
          <cell r="A1038">
            <v>1038</v>
          </cell>
        </row>
        <row r="1039">
          <cell r="A1039">
            <v>1039</v>
          </cell>
        </row>
        <row r="1040">
          <cell r="A1040">
            <v>1040</v>
          </cell>
        </row>
        <row r="1041">
          <cell r="A1041">
            <v>1041</v>
          </cell>
        </row>
        <row r="1042">
          <cell r="A1042">
            <v>1042</v>
          </cell>
        </row>
        <row r="1043">
          <cell r="A1043">
            <v>1043</v>
          </cell>
        </row>
        <row r="1044">
          <cell r="A1044">
            <v>1044</v>
          </cell>
        </row>
        <row r="1045">
          <cell r="A1045">
            <v>1045</v>
          </cell>
        </row>
        <row r="1046">
          <cell r="A1046">
            <v>1046</v>
          </cell>
        </row>
        <row r="1047">
          <cell r="A1047">
            <v>1047</v>
          </cell>
        </row>
        <row r="1048">
          <cell r="A1048">
            <v>1048</v>
          </cell>
        </row>
        <row r="1049">
          <cell r="A1049">
            <v>1049</v>
          </cell>
        </row>
        <row r="1050">
          <cell r="A1050">
            <v>1050</v>
          </cell>
        </row>
        <row r="1051">
          <cell r="A1051">
            <v>1051</v>
          </cell>
        </row>
        <row r="1052">
          <cell r="A1052">
            <v>1052</v>
          </cell>
        </row>
        <row r="1053">
          <cell r="A1053">
            <v>1053</v>
          </cell>
        </row>
        <row r="1054">
          <cell r="A1054">
            <v>1054</v>
          </cell>
        </row>
        <row r="1055">
          <cell r="A1055">
            <v>1055</v>
          </cell>
        </row>
        <row r="1056">
          <cell r="A1056">
            <v>1056</v>
          </cell>
        </row>
        <row r="1057">
          <cell r="A1057">
            <v>1057</v>
          </cell>
        </row>
        <row r="1058">
          <cell r="A1058">
            <v>1058</v>
          </cell>
        </row>
        <row r="1059">
          <cell r="A1059">
            <v>1059</v>
          </cell>
        </row>
        <row r="1060">
          <cell r="A1060">
            <v>1060</v>
          </cell>
        </row>
        <row r="1061">
          <cell r="A1061">
            <v>1061</v>
          </cell>
        </row>
        <row r="1062">
          <cell r="A1062">
            <v>1062</v>
          </cell>
        </row>
        <row r="1063">
          <cell r="A1063">
            <v>1063</v>
          </cell>
        </row>
        <row r="1064">
          <cell r="A1064">
            <v>1064</v>
          </cell>
        </row>
        <row r="1065">
          <cell r="A1065">
            <v>1065</v>
          </cell>
        </row>
        <row r="1066">
          <cell r="A1066">
            <v>1066</v>
          </cell>
        </row>
        <row r="1067">
          <cell r="A1067">
            <v>1067</v>
          </cell>
        </row>
        <row r="1068">
          <cell r="A1068">
            <v>1068</v>
          </cell>
        </row>
        <row r="1069">
          <cell r="A1069">
            <v>1069</v>
          </cell>
        </row>
        <row r="1070">
          <cell r="A1070">
            <v>1070</v>
          </cell>
        </row>
        <row r="1071">
          <cell r="A1071">
            <v>1071</v>
          </cell>
        </row>
        <row r="1072">
          <cell r="A1072">
            <v>1072</v>
          </cell>
        </row>
        <row r="1073">
          <cell r="A1073">
            <v>1073</v>
          </cell>
        </row>
        <row r="1074">
          <cell r="A1074">
            <v>1074</v>
          </cell>
        </row>
        <row r="1075">
          <cell r="A1075">
            <v>1075</v>
          </cell>
        </row>
        <row r="1076">
          <cell r="A1076">
            <v>1076</v>
          </cell>
        </row>
        <row r="1077">
          <cell r="A1077">
            <v>1077</v>
          </cell>
        </row>
        <row r="1078">
          <cell r="A1078">
            <v>1078</v>
          </cell>
        </row>
        <row r="1079">
          <cell r="A1079">
            <v>1079</v>
          </cell>
        </row>
        <row r="1080">
          <cell r="A1080">
            <v>1080</v>
          </cell>
        </row>
        <row r="1081">
          <cell r="A1081">
            <v>1081</v>
          </cell>
        </row>
        <row r="1082">
          <cell r="A1082">
            <v>1082</v>
          </cell>
        </row>
        <row r="1083">
          <cell r="A1083">
            <v>1083</v>
          </cell>
        </row>
        <row r="1084">
          <cell r="A1084">
            <v>1084</v>
          </cell>
        </row>
        <row r="1085">
          <cell r="A1085">
            <v>1085</v>
          </cell>
        </row>
        <row r="1086">
          <cell r="A1086">
            <v>1086</v>
          </cell>
        </row>
        <row r="1087">
          <cell r="A1087">
            <v>1087</v>
          </cell>
        </row>
        <row r="1088">
          <cell r="A1088">
            <v>1088</v>
          </cell>
        </row>
        <row r="1089">
          <cell r="A1089">
            <v>1089</v>
          </cell>
        </row>
        <row r="1090">
          <cell r="A1090">
            <v>1090</v>
          </cell>
        </row>
        <row r="1091">
          <cell r="A1091">
            <v>1091</v>
          </cell>
        </row>
        <row r="1092">
          <cell r="A1092">
            <v>1092</v>
          </cell>
        </row>
        <row r="1093">
          <cell r="A1093">
            <v>1093</v>
          </cell>
        </row>
        <row r="1094">
          <cell r="A1094">
            <v>1094</v>
          </cell>
        </row>
        <row r="1095">
          <cell r="A1095">
            <v>1095</v>
          </cell>
        </row>
        <row r="1096">
          <cell r="A1096">
            <v>1096</v>
          </cell>
        </row>
        <row r="1097">
          <cell r="A1097">
            <v>1097</v>
          </cell>
        </row>
        <row r="1098">
          <cell r="A1098">
            <v>1098</v>
          </cell>
        </row>
        <row r="1099">
          <cell r="A1099">
            <v>1099</v>
          </cell>
        </row>
        <row r="1100">
          <cell r="A1100">
            <v>1100</v>
          </cell>
        </row>
        <row r="1101">
          <cell r="A1101">
            <v>1101</v>
          </cell>
        </row>
        <row r="1102">
          <cell r="A1102">
            <v>1102</v>
          </cell>
        </row>
        <row r="1103">
          <cell r="A1103">
            <v>1103</v>
          </cell>
        </row>
        <row r="1104">
          <cell r="A1104">
            <v>1104</v>
          </cell>
        </row>
        <row r="1105">
          <cell r="A1105">
            <v>1105</v>
          </cell>
        </row>
        <row r="1106">
          <cell r="A1106">
            <v>1106</v>
          </cell>
        </row>
        <row r="1107">
          <cell r="A1107">
            <v>1107</v>
          </cell>
        </row>
        <row r="1108">
          <cell r="A1108">
            <v>1108</v>
          </cell>
        </row>
        <row r="1109">
          <cell r="A1109">
            <v>1109</v>
          </cell>
        </row>
        <row r="1110">
          <cell r="A1110">
            <v>1110</v>
          </cell>
        </row>
        <row r="1111">
          <cell r="A1111">
            <v>1111</v>
          </cell>
        </row>
        <row r="1112">
          <cell r="A1112">
            <v>1112</v>
          </cell>
        </row>
        <row r="1113">
          <cell r="A1113">
            <v>1113</v>
          </cell>
        </row>
        <row r="1114">
          <cell r="A1114">
            <v>1114</v>
          </cell>
        </row>
        <row r="1115">
          <cell r="A1115">
            <v>1115</v>
          </cell>
        </row>
        <row r="1116">
          <cell r="A1116">
            <v>1116</v>
          </cell>
        </row>
        <row r="1117">
          <cell r="A1117">
            <v>1117</v>
          </cell>
        </row>
        <row r="1118">
          <cell r="A1118">
            <v>1118</v>
          </cell>
        </row>
        <row r="1119">
          <cell r="A1119">
            <v>1119</v>
          </cell>
        </row>
        <row r="1120">
          <cell r="A1120">
            <v>1120</v>
          </cell>
        </row>
        <row r="1121">
          <cell r="A1121">
            <v>1121</v>
          </cell>
        </row>
        <row r="1122">
          <cell r="A1122">
            <v>1122</v>
          </cell>
        </row>
        <row r="1123">
          <cell r="A1123">
            <v>1123</v>
          </cell>
        </row>
        <row r="1124">
          <cell r="A1124">
            <v>1124</v>
          </cell>
        </row>
        <row r="1125">
          <cell r="A1125">
            <v>1125</v>
          </cell>
        </row>
        <row r="1126">
          <cell r="A1126">
            <v>1126</v>
          </cell>
        </row>
        <row r="1127">
          <cell r="A1127">
            <v>1127</v>
          </cell>
        </row>
        <row r="1128">
          <cell r="A1128">
            <v>1128</v>
          </cell>
        </row>
        <row r="1129">
          <cell r="A1129">
            <v>1129</v>
          </cell>
        </row>
        <row r="1130">
          <cell r="A1130">
            <v>1130</v>
          </cell>
        </row>
        <row r="1131">
          <cell r="A1131">
            <v>1131</v>
          </cell>
        </row>
        <row r="1132">
          <cell r="A1132">
            <v>1132</v>
          </cell>
        </row>
        <row r="1133">
          <cell r="A1133">
            <v>1133</v>
          </cell>
        </row>
        <row r="1134">
          <cell r="A1134">
            <v>1134</v>
          </cell>
        </row>
        <row r="1135">
          <cell r="A1135">
            <v>1135</v>
          </cell>
        </row>
        <row r="1136">
          <cell r="A1136">
            <v>1136</v>
          </cell>
        </row>
        <row r="1137">
          <cell r="A1137">
            <v>1137</v>
          </cell>
        </row>
        <row r="1138">
          <cell r="A1138">
            <v>1138</v>
          </cell>
        </row>
        <row r="1139">
          <cell r="A1139">
            <v>1139</v>
          </cell>
        </row>
        <row r="1140">
          <cell r="A1140">
            <v>1140</v>
          </cell>
        </row>
        <row r="1141">
          <cell r="A1141">
            <v>1141</v>
          </cell>
        </row>
        <row r="1142">
          <cell r="A1142">
            <v>1142</v>
          </cell>
        </row>
        <row r="1143">
          <cell r="A1143">
            <v>1143</v>
          </cell>
        </row>
        <row r="1144">
          <cell r="A1144">
            <v>1144</v>
          </cell>
        </row>
        <row r="1145">
          <cell r="A1145">
            <v>1145</v>
          </cell>
        </row>
        <row r="1146">
          <cell r="A1146">
            <v>1146</v>
          </cell>
        </row>
        <row r="1147">
          <cell r="A1147">
            <v>1147</v>
          </cell>
        </row>
        <row r="1148">
          <cell r="A1148">
            <v>1148</v>
          </cell>
        </row>
        <row r="1149">
          <cell r="A1149">
            <v>1149</v>
          </cell>
        </row>
        <row r="1150">
          <cell r="A1150">
            <v>1150</v>
          </cell>
        </row>
        <row r="1151">
          <cell r="A1151">
            <v>1151</v>
          </cell>
        </row>
        <row r="1152">
          <cell r="A1152">
            <v>1152</v>
          </cell>
        </row>
        <row r="1153">
          <cell r="A1153">
            <v>1153</v>
          </cell>
        </row>
        <row r="1154">
          <cell r="A1154">
            <v>1154</v>
          </cell>
        </row>
        <row r="1155">
          <cell r="A1155">
            <v>1155</v>
          </cell>
        </row>
        <row r="1156">
          <cell r="A1156">
            <v>1156</v>
          </cell>
        </row>
        <row r="1157">
          <cell r="A1157">
            <v>1157</v>
          </cell>
        </row>
        <row r="1158">
          <cell r="A1158">
            <v>1158</v>
          </cell>
        </row>
        <row r="1159">
          <cell r="A1159">
            <v>1159</v>
          </cell>
        </row>
        <row r="1160">
          <cell r="A1160">
            <v>1160</v>
          </cell>
        </row>
        <row r="1161">
          <cell r="A1161">
            <v>1161</v>
          </cell>
        </row>
        <row r="1162">
          <cell r="A1162">
            <v>1162</v>
          </cell>
        </row>
        <row r="1163">
          <cell r="A1163">
            <v>1163</v>
          </cell>
        </row>
        <row r="1164">
          <cell r="A1164">
            <v>1164</v>
          </cell>
        </row>
        <row r="1165">
          <cell r="A1165">
            <v>1165</v>
          </cell>
        </row>
        <row r="1166">
          <cell r="A1166">
            <v>1166</v>
          </cell>
        </row>
        <row r="1167">
          <cell r="A1167">
            <v>1167</v>
          </cell>
        </row>
        <row r="1168">
          <cell r="A1168">
            <v>1168</v>
          </cell>
        </row>
        <row r="1169">
          <cell r="A1169">
            <v>1169</v>
          </cell>
        </row>
        <row r="1170">
          <cell r="A1170">
            <v>1170</v>
          </cell>
        </row>
        <row r="1171">
          <cell r="A1171">
            <v>1171</v>
          </cell>
        </row>
        <row r="1172">
          <cell r="A1172">
            <v>1172</v>
          </cell>
        </row>
        <row r="1173">
          <cell r="A1173">
            <v>1173</v>
          </cell>
        </row>
        <row r="1174">
          <cell r="A1174">
            <v>1174</v>
          </cell>
        </row>
        <row r="1175">
          <cell r="A1175">
            <v>1175</v>
          </cell>
        </row>
        <row r="1176">
          <cell r="A1176">
            <v>1176</v>
          </cell>
        </row>
        <row r="1177">
          <cell r="A1177">
            <v>1177</v>
          </cell>
        </row>
        <row r="1178">
          <cell r="A1178">
            <v>1178</v>
          </cell>
        </row>
        <row r="1179">
          <cell r="A1179">
            <v>1179</v>
          </cell>
        </row>
        <row r="1180">
          <cell r="A1180">
            <v>1180</v>
          </cell>
        </row>
        <row r="1181">
          <cell r="A1181">
            <v>1181</v>
          </cell>
        </row>
        <row r="1182">
          <cell r="A1182">
            <v>1182</v>
          </cell>
        </row>
        <row r="1183">
          <cell r="A1183">
            <v>1183</v>
          </cell>
        </row>
        <row r="1184">
          <cell r="A1184">
            <v>1184</v>
          </cell>
        </row>
        <row r="1185">
          <cell r="A1185">
            <v>1185</v>
          </cell>
        </row>
        <row r="1186">
          <cell r="A1186">
            <v>1186</v>
          </cell>
        </row>
        <row r="1187">
          <cell r="A1187">
            <v>1187</v>
          </cell>
        </row>
        <row r="1188">
          <cell r="A1188">
            <v>1188</v>
          </cell>
        </row>
        <row r="1189">
          <cell r="A1189">
            <v>1189</v>
          </cell>
        </row>
        <row r="1190">
          <cell r="A1190">
            <v>1190</v>
          </cell>
        </row>
        <row r="1191">
          <cell r="A1191">
            <v>1191</v>
          </cell>
        </row>
        <row r="1192">
          <cell r="A1192">
            <v>1192</v>
          </cell>
        </row>
        <row r="1193">
          <cell r="A1193">
            <v>1193</v>
          </cell>
        </row>
        <row r="1194">
          <cell r="A1194">
            <v>1194</v>
          </cell>
        </row>
        <row r="1195">
          <cell r="A1195">
            <v>1195</v>
          </cell>
        </row>
        <row r="1196">
          <cell r="A1196">
            <v>1196</v>
          </cell>
        </row>
        <row r="1197">
          <cell r="A1197">
            <v>1197</v>
          </cell>
        </row>
        <row r="1198">
          <cell r="A1198">
            <v>1198</v>
          </cell>
        </row>
        <row r="1199">
          <cell r="A1199">
            <v>1199</v>
          </cell>
        </row>
        <row r="1200">
          <cell r="A1200">
            <v>1200</v>
          </cell>
        </row>
        <row r="1201">
          <cell r="A1201">
            <v>1201</v>
          </cell>
        </row>
        <row r="1202">
          <cell r="A1202">
            <v>1202</v>
          </cell>
        </row>
        <row r="1203">
          <cell r="A1203">
            <v>1203</v>
          </cell>
        </row>
        <row r="1204">
          <cell r="A1204">
            <v>1204</v>
          </cell>
        </row>
        <row r="1205">
          <cell r="A1205">
            <v>1205</v>
          </cell>
        </row>
        <row r="1206">
          <cell r="A1206">
            <v>1206</v>
          </cell>
        </row>
        <row r="1207">
          <cell r="A1207">
            <v>1207</v>
          </cell>
        </row>
        <row r="1208">
          <cell r="A1208">
            <v>1208</v>
          </cell>
        </row>
        <row r="1209">
          <cell r="A1209">
            <v>1209</v>
          </cell>
        </row>
        <row r="1210">
          <cell r="A1210">
            <v>1210</v>
          </cell>
        </row>
        <row r="1211">
          <cell r="A1211">
            <v>1211</v>
          </cell>
        </row>
        <row r="1212">
          <cell r="A1212">
            <v>1212</v>
          </cell>
        </row>
        <row r="1213">
          <cell r="A1213">
            <v>1213</v>
          </cell>
        </row>
        <row r="1214">
          <cell r="A1214">
            <v>1214</v>
          </cell>
        </row>
        <row r="1215">
          <cell r="A1215">
            <v>1215</v>
          </cell>
        </row>
        <row r="1216">
          <cell r="A1216">
            <v>1216</v>
          </cell>
        </row>
        <row r="1217">
          <cell r="A1217">
            <v>1217</v>
          </cell>
        </row>
        <row r="1218">
          <cell r="A1218">
            <v>1218</v>
          </cell>
        </row>
        <row r="1219">
          <cell r="A1219">
            <v>1219</v>
          </cell>
        </row>
        <row r="1220">
          <cell r="A1220">
            <v>1220</v>
          </cell>
        </row>
        <row r="1221">
          <cell r="A1221">
            <v>1221</v>
          </cell>
        </row>
        <row r="1222">
          <cell r="A1222">
            <v>1222</v>
          </cell>
        </row>
        <row r="1223">
          <cell r="A1223">
            <v>1223</v>
          </cell>
        </row>
        <row r="1224">
          <cell r="A1224">
            <v>1224</v>
          </cell>
        </row>
        <row r="1225">
          <cell r="A1225">
            <v>1225</v>
          </cell>
        </row>
        <row r="1226">
          <cell r="A1226">
            <v>1226</v>
          </cell>
        </row>
        <row r="1227">
          <cell r="A1227">
            <v>1227</v>
          </cell>
        </row>
        <row r="1228">
          <cell r="A1228">
            <v>1228</v>
          </cell>
        </row>
        <row r="1229">
          <cell r="A1229">
            <v>1229</v>
          </cell>
        </row>
        <row r="1230">
          <cell r="A1230">
            <v>1230</v>
          </cell>
        </row>
        <row r="1231">
          <cell r="A1231">
            <v>1231</v>
          </cell>
        </row>
        <row r="1232">
          <cell r="A1232">
            <v>1232</v>
          </cell>
        </row>
        <row r="1233">
          <cell r="A1233">
            <v>1233</v>
          </cell>
        </row>
        <row r="1234">
          <cell r="A1234">
            <v>1234</v>
          </cell>
        </row>
        <row r="1235">
          <cell r="A1235">
            <v>1235</v>
          </cell>
        </row>
        <row r="1236">
          <cell r="A1236">
            <v>1236</v>
          </cell>
        </row>
        <row r="1237">
          <cell r="A1237">
            <v>1237</v>
          </cell>
        </row>
        <row r="1238">
          <cell r="A1238">
            <v>1238</v>
          </cell>
        </row>
        <row r="1239">
          <cell r="A1239">
            <v>1239</v>
          </cell>
        </row>
        <row r="1240">
          <cell r="A1240">
            <v>1240</v>
          </cell>
        </row>
        <row r="1241">
          <cell r="A1241">
            <v>1241</v>
          </cell>
        </row>
        <row r="1242">
          <cell r="A1242">
            <v>1242</v>
          </cell>
        </row>
        <row r="1243">
          <cell r="A1243">
            <v>1243</v>
          </cell>
        </row>
        <row r="1244">
          <cell r="A1244">
            <v>1244</v>
          </cell>
        </row>
        <row r="1245">
          <cell r="A1245">
            <v>1245</v>
          </cell>
        </row>
        <row r="1246">
          <cell r="A1246">
            <v>1246</v>
          </cell>
        </row>
        <row r="1247">
          <cell r="A1247">
            <v>1247</v>
          </cell>
        </row>
        <row r="1248">
          <cell r="A1248">
            <v>1248</v>
          </cell>
        </row>
        <row r="1249">
          <cell r="A1249">
            <v>1249</v>
          </cell>
        </row>
        <row r="1250">
          <cell r="A1250">
            <v>1250</v>
          </cell>
        </row>
        <row r="1251">
          <cell r="A1251">
            <v>1251</v>
          </cell>
        </row>
        <row r="1252">
          <cell r="A1252">
            <v>1252</v>
          </cell>
        </row>
        <row r="1253">
          <cell r="A1253">
            <v>1253</v>
          </cell>
        </row>
        <row r="1254">
          <cell r="A1254">
            <v>1254</v>
          </cell>
        </row>
        <row r="1255">
          <cell r="A1255">
            <v>1255</v>
          </cell>
        </row>
        <row r="1256">
          <cell r="A1256">
            <v>1256</v>
          </cell>
        </row>
        <row r="1257">
          <cell r="A1257">
            <v>1257</v>
          </cell>
        </row>
        <row r="1258">
          <cell r="A1258">
            <v>1258</v>
          </cell>
        </row>
        <row r="1259">
          <cell r="A1259">
            <v>1259</v>
          </cell>
        </row>
        <row r="1260">
          <cell r="A1260">
            <v>1260</v>
          </cell>
        </row>
        <row r="1261">
          <cell r="A1261">
            <v>1261</v>
          </cell>
        </row>
        <row r="1262">
          <cell r="A1262">
            <v>1262</v>
          </cell>
        </row>
        <row r="1263">
          <cell r="A1263">
            <v>1263</v>
          </cell>
        </row>
        <row r="1264">
          <cell r="A1264">
            <v>1264</v>
          </cell>
        </row>
        <row r="1265">
          <cell r="A1265">
            <v>1265</v>
          </cell>
        </row>
        <row r="1266">
          <cell r="A1266">
            <v>1266</v>
          </cell>
        </row>
        <row r="1267">
          <cell r="A1267">
            <v>1267</v>
          </cell>
        </row>
        <row r="1268">
          <cell r="A1268">
            <v>1268</v>
          </cell>
        </row>
        <row r="1269">
          <cell r="A1269">
            <v>1269</v>
          </cell>
        </row>
        <row r="1270">
          <cell r="A1270">
            <v>1270</v>
          </cell>
        </row>
        <row r="1271">
          <cell r="A1271">
            <v>1271</v>
          </cell>
        </row>
        <row r="1272">
          <cell r="A1272">
            <v>1272</v>
          </cell>
        </row>
        <row r="1273">
          <cell r="A1273">
            <v>1273</v>
          </cell>
        </row>
        <row r="1274">
          <cell r="A1274">
            <v>1274</v>
          </cell>
        </row>
        <row r="1275">
          <cell r="A1275">
            <v>1275</v>
          </cell>
        </row>
        <row r="1276">
          <cell r="A1276">
            <v>1276</v>
          </cell>
        </row>
        <row r="1277">
          <cell r="A1277">
            <v>1277</v>
          </cell>
        </row>
        <row r="1278">
          <cell r="A1278">
            <v>1278</v>
          </cell>
        </row>
        <row r="1279">
          <cell r="A1279">
            <v>1279</v>
          </cell>
        </row>
        <row r="1280">
          <cell r="A1280">
            <v>1280</v>
          </cell>
        </row>
        <row r="1281">
          <cell r="A1281">
            <v>1281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</sheetDataSet>
  </externalBook>
</externalLink>
</file>

<file path=xl/externalLinks/externalLink25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터파기및재료"/>
      <sheetName val="품셈TABLE"/>
      <sheetName val="기계경비"/>
      <sheetName val="일위대가"/>
      <sheetName val="본선차로수량집계표"/>
      <sheetName val="Sheet1"/>
      <sheetName val="3-2PS"/>
      <sheetName val="N賃率-職"/>
      <sheetName val="일반수량"/>
      <sheetName val="주차구획선수량"/>
      <sheetName val="석축설면"/>
      <sheetName val="법면단"/>
      <sheetName val="석축단"/>
      <sheetName val="법면수집"/>
      <sheetName val="맨홀수량산출(A-LINE)"/>
      <sheetName val="내역서"/>
      <sheetName val="실행철강하도"/>
      <sheetName val="ABUT수량-A1"/>
      <sheetName val="마산방향"/>
      <sheetName val="진주방향"/>
      <sheetName val="맨홀"/>
      <sheetName val="2000년1차"/>
      <sheetName val="포장공"/>
      <sheetName val="#REF"/>
      <sheetName val="DATE"/>
      <sheetName val="수량산출"/>
      <sheetName val="96보완계획7.12"/>
      <sheetName val="차선도색-연장,수량(1)"/>
      <sheetName val="날개벽수량표"/>
      <sheetName val="흄관기초"/>
      <sheetName val="집계표"/>
      <sheetName val="준검 내역서"/>
      <sheetName val="각형맨홀"/>
      <sheetName val="3.하중계산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22"/>
  <sheetViews>
    <sheetView tabSelected="1" view="pageBreakPreview" topLeftCell="C1" zoomScaleNormal="100" zoomScaleSheetLayoutView="100" workbookViewId="0">
      <selection activeCell="J12" sqref="J12"/>
    </sheetView>
  </sheetViews>
  <sheetFormatPr defaultRowHeight="14.25"/>
  <cols>
    <col min="1" max="1" width="5.25" customWidth="1"/>
    <col min="2" max="2" width="4.625" customWidth="1"/>
    <col min="3" max="3" width="5.5" customWidth="1"/>
    <col min="4" max="4" width="4.875" customWidth="1"/>
    <col min="5" max="5" width="10" customWidth="1"/>
    <col min="6" max="6" width="10.375" customWidth="1"/>
    <col min="7" max="8" width="10.5" customWidth="1"/>
    <col min="9" max="9" width="11.625" customWidth="1"/>
    <col min="10" max="10" width="11" customWidth="1"/>
    <col min="11" max="11" width="9.75" customWidth="1"/>
    <col min="13" max="13" width="8.25" customWidth="1"/>
    <col min="19" max="19" width="16.125" bestFit="1" customWidth="1"/>
    <col min="21" max="22" width="11.625" bestFit="1" customWidth="1"/>
  </cols>
  <sheetData>
    <row r="1" spans="1:22" ht="30.75" customHeight="1" thickTop="1">
      <c r="A1" s="390" t="s">
        <v>76</v>
      </c>
      <c r="B1" s="375"/>
      <c r="C1" s="375"/>
      <c r="D1" s="375"/>
      <c r="E1" s="373" t="s">
        <v>77</v>
      </c>
      <c r="F1" s="373"/>
      <c r="G1" s="373" t="s">
        <v>78</v>
      </c>
      <c r="H1" s="373"/>
      <c r="I1" s="373" t="s">
        <v>79</v>
      </c>
      <c r="J1" s="373"/>
      <c r="K1" s="209" t="s">
        <v>80</v>
      </c>
      <c r="L1" s="375" t="s">
        <v>192</v>
      </c>
      <c r="M1" s="375"/>
      <c r="N1" s="375" t="s">
        <v>81</v>
      </c>
      <c r="O1" s="376"/>
    </row>
    <row r="2" spans="1:22" ht="30.75" customHeight="1" thickBot="1">
      <c r="A2" s="391"/>
      <c r="B2" s="392"/>
      <c r="C2" s="392"/>
      <c r="D2" s="392"/>
      <c r="E2" s="374"/>
      <c r="F2" s="374"/>
      <c r="G2" s="374"/>
      <c r="H2" s="374"/>
      <c r="I2" s="374"/>
      <c r="J2" s="374"/>
      <c r="K2" s="210" t="s">
        <v>82</v>
      </c>
      <c r="L2" s="377" t="s">
        <v>192</v>
      </c>
      <c r="M2" s="378"/>
      <c r="N2" s="377" t="s">
        <v>192</v>
      </c>
      <c r="O2" s="379"/>
    </row>
    <row r="3" spans="1:22" ht="15" customHeight="1">
      <c r="A3" s="211"/>
      <c r="O3" s="212"/>
    </row>
    <row r="4" spans="1:22" s="213" customFormat="1" ht="36" customHeight="1">
      <c r="A4" s="380" t="s">
        <v>83</v>
      </c>
      <c r="B4" s="381"/>
      <c r="C4" s="381"/>
      <c r="D4" s="381"/>
      <c r="E4" s="381"/>
      <c r="F4" s="381"/>
      <c r="G4" s="381"/>
      <c r="H4" s="381"/>
      <c r="I4" s="381"/>
      <c r="J4" s="381"/>
      <c r="K4" s="381"/>
      <c r="L4" s="381"/>
      <c r="M4" s="381"/>
      <c r="N4" s="381"/>
      <c r="O4" s="382"/>
    </row>
    <row r="5" spans="1:22" ht="9.75" customHeight="1">
      <c r="A5" s="211"/>
      <c r="O5" s="212"/>
    </row>
    <row r="6" spans="1:22" s="215" customFormat="1" ht="25.5" customHeight="1" thickBot="1">
      <c r="A6" s="214"/>
      <c r="D6" s="216" t="s">
        <v>198</v>
      </c>
      <c r="E6" s="216"/>
      <c r="F6" s="216"/>
      <c r="G6" s="216"/>
      <c r="H6" s="216"/>
      <c r="I6" s="216"/>
      <c r="J6" s="216"/>
      <c r="K6" s="216"/>
      <c r="L6" s="208"/>
      <c r="M6" s="208"/>
      <c r="N6" s="208"/>
      <c r="O6" s="217"/>
    </row>
    <row r="7" spans="1:22" s="215" customFormat="1" ht="30" customHeight="1" thickBot="1">
      <c r="A7" s="214"/>
      <c r="D7" s="383" t="s">
        <v>87</v>
      </c>
      <c r="E7" s="384"/>
      <c r="F7" s="384"/>
      <c r="G7" s="347" t="s">
        <v>88</v>
      </c>
      <c r="H7" s="348"/>
      <c r="I7" s="348"/>
      <c r="J7" s="348"/>
      <c r="K7" s="348"/>
      <c r="L7" s="349"/>
      <c r="M7" s="350" t="s">
        <v>84</v>
      </c>
      <c r="N7" s="351"/>
      <c r="O7" s="218"/>
    </row>
    <row r="8" spans="1:22" s="215" customFormat="1" ht="30" customHeight="1" thickTop="1">
      <c r="A8" s="214"/>
      <c r="D8" s="385" t="s">
        <v>85</v>
      </c>
      <c r="E8" s="386"/>
      <c r="F8" s="386"/>
      <c r="G8" s="344" t="e">
        <f>"금" &amp; " " &amp; NUMBERSTRING(J8,1) &amp; "원정"</f>
        <v>#REF!</v>
      </c>
      <c r="H8" s="345"/>
      <c r="I8" s="346"/>
      <c r="J8" s="352" t="e">
        <f>J11</f>
        <v>#REF!</v>
      </c>
      <c r="K8" s="353"/>
      <c r="L8" s="354"/>
      <c r="M8" s="301"/>
      <c r="N8" s="295"/>
      <c r="O8" s="218"/>
    </row>
    <row r="9" spans="1:22" s="215" customFormat="1" ht="30" customHeight="1">
      <c r="A9" s="214"/>
      <c r="D9" s="370" t="s">
        <v>70</v>
      </c>
      <c r="E9" s="371"/>
      <c r="F9" s="371"/>
      <c r="G9" s="355" t="e">
        <f>"금" &amp; " " &amp; NUMBERSTRING(J9,1) &amp; "원정"</f>
        <v>#REF!</v>
      </c>
      <c r="H9" s="356"/>
      <c r="I9" s="357"/>
      <c r="J9" s="387" t="e">
        <f>원가계산서!D29</f>
        <v>#REF!</v>
      </c>
      <c r="K9" s="388"/>
      <c r="L9" s="389"/>
      <c r="M9" s="304"/>
      <c r="N9" s="298"/>
      <c r="O9" s="218"/>
    </row>
    <row r="10" spans="1:22" s="215" customFormat="1" ht="30" customHeight="1">
      <c r="A10" s="214"/>
      <c r="D10" s="370" t="s">
        <v>94</v>
      </c>
      <c r="E10" s="371"/>
      <c r="F10" s="371"/>
      <c r="G10" s="355" t="e">
        <f>"금" &amp; " " &amp; NUMBERSTRING(J10,1) &amp; "원정"</f>
        <v>#REF!</v>
      </c>
      <c r="H10" s="356"/>
      <c r="I10" s="357"/>
      <c r="J10" s="387" t="e">
        <f>J9*10%</f>
        <v>#REF!</v>
      </c>
      <c r="K10" s="388"/>
      <c r="L10" s="389"/>
      <c r="M10" s="302"/>
      <c r="N10" s="296"/>
      <c r="O10" s="218"/>
    </row>
    <row r="11" spans="1:22" s="215" customFormat="1" ht="30" customHeight="1" thickBot="1">
      <c r="A11" s="214"/>
      <c r="D11" s="365" t="s">
        <v>86</v>
      </c>
      <c r="E11" s="366"/>
      <c r="F11" s="366"/>
      <c r="G11" s="359" t="e">
        <f>"금" &amp; " " &amp; NUMBERSTRING(J11,1) &amp; "원정"</f>
        <v>#REF!</v>
      </c>
      <c r="H11" s="360"/>
      <c r="I11" s="361"/>
      <c r="J11" s="367" t="e">
        <f>SUM(J9:K10)</f>
        <v>#REF!</v>
      </c>
      <c r="K11" s="368"/>
      <c r="L11" s="369"/>
      <c r="M11" s="303"/>
      <c r="N11" s="297"/>
      <c r="O11" s="218"/>
      <c r="S11" s="265"/>
    </row>
    <row r="12" spans="1:22" ht="14.25" customHeight="1">
      <c r="A12" s="211"/>
      <c r="O12" s="212"/>
      <c r="U12" s="266"/>
      <c r="V12" s="266"/>
    </row>
    <row r="13" spans="1:22" ht="25.5" customHeight="1">
      <c r="A13" s="211"/>
      <c r="D13" s="362" t="s">
        <v>91</v>
      </c>
      <c r="E13" s="363"/>
      <c r="F13" s="363"/>
      <c r="O13" s="212"/>
    </row>
    <row r="14" spans="1:22" ht="20.100000000000001" customHeight="1">
      <c r="A14" s="211"/>
      <c r="D14" s="364"/>
      <c r="E14" s="364"/>
      <c r="F14" s="364"/>
      <c r="G14" s="364"/>
      <c r="H14" s="364"/>
      <c r="I14" s="364"/>
      <c r="J14" s="364"/>
      <c r="K14" s="364"/>
      <c r="L14" s="364"/>
      <c r="M14" s="364"/>
      <c r="O14" s="212"/>
    </row>
    <row r="15" spans="1:22" ht="20.100000000000001" customHeight="1">
      <c r="A15" s="211"/>
      <c r="D15" s="364"/>
      <c r="E15" s="364"/>
      <c r="F15" s="364"/>
      <c r="G15" s="364"/>
      <c r="H15" s="364"/>
      <c r="I15" s="364"/>
      <c r="J15" s="364"/>
      <c r="K15" s="364"/>
      <c r="L15" s="364"/>
      <c r="M15" s="364"/>
      <c r="O15" s="212"/>
    </row>
    <row r="16" spans="1:22" ht="20.100000000000001" customHeight="1">
      <c r="A16" s="211"/>
      <c r="D16" s="364"/>
      <c r="E16" s="364"/>
      <c r="F16" s="364"/>
      <c r="G16" s="364"/>
      <c r="H16" s="364"/>
      <c r="I16" s="364"/>
      <c r="J16" s="364"/>
      <c r="K16" s="364"/>
      <c r="L16" s="364"/>
      <c r="M16" s="364"/>
      <c r="O16" s="212"/>
    </row>
    <row r="17" spans="1:28" ht="20.100000000000001" customHeight="1">
      <c r="A17" s="211"/>
      <c r="D17" s="364"/>
      <c r="E17" s="364"/>
      <c r="F17" s="364"/>
      <c r="G17" s="364"/>
      <c r="H17" s="364"/>
      <c r="I17" s="364"/>
      <c r="J17" s="364"/>
      <c r="K17" s="364"/>
      <c r="L17" s="364"/>
      <c r="M17" s="364"/>
      <c r="O17" s="212"/>
      <c r="S17" s="372"/>
      <c r="T17" s="372"/>
      <c r="U17" s="372"/>
      <c r="V17" s="372"/>
      <c r="W17" s="372"/>
      <c r="X17" s="372"/>
      <c r="Y17" s="372"/>
      <c r="Z17" s="372"/>
      <c r="AA17" s="372"/>
      <c r="AB17" s="372"/>
    </row>
    <row r="18" spans="1:28" ht="20.100000000000001" customHeight="1">
      <c r="A18" s="211"/>
      <c r="D18" s="364"/>
      <c r="E18" s="364"/>
      <c r="F18" s="364"/>
      <c r="G18" s="364"/>
      <c r="H18" s="364"/>
      <c r="I18" s="364"/>
      <c r="J18" s="364"/>
      <c r="K18" s="364"/>
      <c r="L18" s="364"/>
      <c r="M18" s="364"/>
      <c r="O18" s="212"/>
      <c r="S18" s="306"/>
      <c r="T18" s="306"/>
      <c r="U18" s="306"/>
      <c r="V18" s="306"/>
      <c r="W18" s="306"/>
      <c r="X18" s="306"/>
      <c r="Y18" s="306"/>
      <c r="Z18" s="306"/>
      <c r="AA18" s="306"/>
      <c r="AB18" s="306"/>
    </row>
    <row r="19" spans="1:28" ht="20.100000000000001" customHeight="1">
      <c r="A19" s="211"/>
      <c r="D19" s="364"/>
      <c r="E19" s="364"/>
      <c r="F19" s="364"/>
      <c r="G19" s="364"/>
      <c r="H19" s="364"/>
      <c r="I19" s="364"/>
      <c r="J19" s="364"/>
      <c r="K19" s="364"/>
      <c r="L19" s="364"/>
      <c r="M19" s="364"/>
      <c r="O19" s="212"/>
      <c r="S19" s="306"/>
      <c r="T19" s="306"/>
      <c r="U19" s="306"/>
      <c r="V19" s="306"/>
      <c r="W19" s="306"/>
      <c r="X19" s="306"/>
      <c r="Y19" s="306"/>
      <c r="Z19" s="306"/>
      <c r="AA19" s="306"/>
      <c r="AB19" s="306"/>
    </row>
    <row r="20" spans="1:28" ht="20.100000000000001" customHeight="1">
      <c r="A20" s="211"/>
      <c r="D20" s="364"/>
      <c r="E20" s="364"/>
      <c r="F20" s="364"/>
      <c r="G20" s="364"/>
      <c r="H20" s="364"/>
      <c r="I20" s="364"/>
      <c r="J20" s="364"/>
      <c r="K20" s="364"/>
      <c r="L20" s="364"/>
      <c r="M20" s="364"/>
      <c r="O20" s="212"/>
    </row>
    <row r="21" spans="1:28" ht="20.100000000000001" customHeight="1" thickBot="1">
      <c r="A21" s="219"/>
      <c r="B21" s="220"/>
      <c r="C21" s="220"/>
      <c r="D21" s="358"/>
      <c r="E21" s="358"/>
      <c r="F21" s="358"/>
      <c r="G21" s="358"/>
      <c r="H21" s="358"/>
      <c r="I21" s="358"/>
      <c r="J21" s="358"/>
      <c r="K21" s="358"/>
      <c r="L21" s="358"/>
      <c r="M21" s="358"/>
      <c r="N21" s="220"/>
      <c r="O21" s="221"/>
    </row>
    <row r="22" spans="1:28" ht="15" thickTop="1"/>
  </sheetData>
  <mergeCells count="38">
    <mergeCell ref="A1:B2"/>
    <mergeCell ref="C1:D2"/>
    <mergeCell ref="E1:E2"/>
    <mergeCell ref="F1:F2"/>
    <mergeCell ref="G1:G2"/>
    <mergeCell ref="D10:F10"/>
    <mergeCell ref="D9:F9"/>
    <mergeCell ref="G9:I9"/>
    <mergeCell ref="S17:AB17"/>
    <mergeCell ref="H1:H2"/>
    <mergeCell ref="I1:I2"/>
    <mergeCell ref="J1:J2"/>
    <mergeCell ref="L1:M1"/>
    <mergeCell ref="N1:O1"/>
    <mergeCell ref="L2:M2"/>
    <mergeCell ref="N2:O2"/>
    <mergeCell ref="A4:O4"/>
    <mergeCell ref="D7:F7"/>
    <mergeCell ref="D8:F8"/>
    <mergeCell ref="J9:L9"/>
    <mergeCell ref="J10:L10"/>
    <mergeCell ref="D21:M21"/>
    <mergeCell ref="G11:I11"/>
    <mergeCell ref="D13:F13"/>
    <mergeCell ref="D14:M14"/>
    <mergeCell ref="D20:M20"/>
    <mergeCell ref="D11:F11"/>
    <mergeCell ref="D17:M17"/>
    <mergeCell ref="D15:M15"/>
    <mergeCell ref="D16:M16"/>
    <mergeCell ref="J11:L11"/>
    <mergeCell ref="D18:M18"/>
    <mergeCell ref="D19:M19"/>
    <mergeCell ref="G8:I8"/>
    <mergeCell ref="G7:L7"/>
    <mergeCell ref="M7:N7"/>
    <mergeCell ref="J8:L8"/>
    <mergeCell ref="G10:I10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theme="3" tint="0.59999389629810485"/>
  </sheetPr>
  <dimension ref="A1:I39"/>
  <sheetViews>
    <sheetView zoomScaleNormal="100" zoomScaleSheetLayoutView="130" workbookViewId="0"/>
  </sheetViews>
  <sheetFormatPr defaultColWidth="9" defaultRowHeight="16.5"/>
  <cols>
    <col min="1" max="1" width="12.125" style="32" customWidth="1"/>
    <col min="2" max="2" width="19.25" style="32" customWidth="1"/>
    <col min="3" max="3" width="24.875" style="32" customWidth="1"/>
    <col min="4" max="4" width="24.5" style="69" customWidth="1"/>
    <col min="5" max="5" width="28.375" style="32" customWidth="1"/>
    <col min="6" max="6" width="12.625" style="32" customWidth="1"/>
    <col min="7" max="7" width="26.25" style="32" customWidth="1"/>
    <col min="8" max="8" width="9" style="32"/>
    <col min="9" max="9" width="18.625" style="32" customWidth="1"/>
    <col min="10" max="16384" width="9" style="32"/>
  </cols>
  <sheetData>
    <row r="1" spans="1:9" ht="19.5" customHeight="1">
      <c r="A1" s="258" t="str">
        <f>설계서갑지!D6</f>
        <v>□ 건   명 : 2026년 슬러지처리장 유량계 및 수위계 교체 용역</v>
      </c>
      <c r="G1" s="63"/>
    </row>
    <row r="2" spans="1:9" ht="18" customHeight="1" thickBot="1">
      <c r="A2" s="117"/>
      <c r="G2" s="63" t="s">
        <v>144</v>
      </c>
    </row>
    <row r="3" spans="1:9" ht="11.25" customHeight="1">
      <c r="A3" s="404" t="s">
        <v>32</v>
      </c>
      <c r="B3" s="405"/>
      <c r="C3" s="405" t="s">
        <v>33</v>
      </c>
      <c r="D3" s="408" t="s">
        <v>34</v>
      </c>
      <c r="E3" s="410" t="s">
        <v>35</v>
      </c>
      <c r="F3" s="411"/>
      <c r="G3" s="393" t="s">
        <v>36</v>
      </c>
    </row>
    <row r="4" spans="1:9" ht="10.5" customHeight="1">
      <c r="A4" s="406"/>
      <c r="B4" s="407"/>
      <c r="C4" s="407"/>
      <c r="D4" s="409"/>
      <c r="E4" s="412"/>
      <c r="F4" s="413"/>
      <c r="G4" s="394"/>
    </row>
    <row r="5" spans="1:9" ht="21.6" customHeight="1">
      <c r="A5" s="395" t="s">
        <v>37</v>
      </c>
      <c r="B5" s="398" t="s">
        <v>38</v>
      </c>
      <c r="C5" s="64" t="s">
        <v>39</v>
      </c>
      <c r="D5" s="65" t="e">
        <f>원가집계표!F23</f>
        <v>#REF!</v>
      </c>
      <c r="E5" s="66"/>
      <c r="F5" s="67"/>
      <c r="G5" s="68"/>
    </row>
    <row r="6" spans="1:9" ht="21.6" customHeight="1">
      <c r="A6" s="396"/>
      <c r="B6" s="399"/>
      <c r="C6" s="64" t="s">
        <v>40</v>
      </c>
      <c r="D6" s="70">
        <v>0</v>
      </c>
      <c r="E6" s="71"/>
      <c r="F6" s="118"/>
      <c r="G6" s="68"/>
    </row>
    <row r="7" spans="1:9" ht="21.6" customHeight="1">
      <c r="A7" s="396"/>
      <c r="B7" s="400"/>
      <c r="C7" s="114" t="s">
        <v>41</v>
      </c>
      <c r="D7" s="65" t="e">
        <f>SUM(D5:D6)</f>
        <v>#REF!</v>
      </c>
      <c r="E7" s="66"/>
      <c r="F7" s="67"/>
      <c r="G7" s="68"/>
    </row>
    <row r="8" spans="1:9" ht="21.6" customHeight="1">
      <c r="A8" s="396"/>
      <c r="B8" s="401" t="s">
        <v>42</v>
      </c>
      <c r="C8" s="64" t="s">
        <v>43</v>
      </c>
      <c r="D8" s="65" t="e">
        <f>원가집계표!H23</f>
        <v>#REF!</v>
      </c>
      <c r="E8" s="66"/>
      <c r="F8" s="67"/>
      <c r="G8" s="72"/>
    </row>
    <row r="9" spans="1:9" ht="21.6" customHeight="1">
      <c r="A9" s="396"/>
      <c r="B9" s="401"/>
      <c r="C9" s="64" t="s">
        <v>44</v>
      </c>
      <c r="D9" s="70" t="e">
        <f>+D8*F9</f>
        <v>#REF!</v>
      </c>
      <c r="E9" s="73" t="s">
        <v>45</v>
      </c>
      <c r="F9" s="74">
        <v>0.17499999999999999</v>
      </c>
      <c r="G9" s="260" t="s">
        <v>46</v>
      </c>
      <c r="I9" s="69"/>
    </row>
    <row r="10" spans="1:9" ht="21.6" customHeight="1">
      <c r="A10" s="396"/>
      <c r="B10" s="401"/>
      <c r="C10" s="114" t="s">
        <v>41</v>
      </c>
      <c r="D10" s="65" t="e">
        <f>SUM(D8:D9)</f>
        <v>#REF!</v>
      </c>
      <c r="E10" s="73"/>
      <c r="F10" s="75"/>
      <c r="G10" s="259"/>
      <c r="I10" s="69"/>
    </row>
    <row r="11" spans="1:9" ht="21.6" customHeight="1">
      <c r="A11" s="396"/>
      <c r="B11" s="401" t="s">
        <v>47</v>
      </c>
      <c r="C11" s="64" t="s">
        <v>48</v>
      </c>
      <c r="D11" s="65">
        <v>0</v>
      </c>
      <c r="E11" s="73"/>
      <c r="F11" s="75"/>
      <c r="G11" s="259"/>
    </row>
    <row r="12" spans="1:9" ht="21.6" customHeight="1">
      <c r="A12" s="396"/>
      <c r="B12" s="401"/>
      <c r="C12" s="64" t="s">
        <v>49</v>
      </c>
      <c r="D12" s="65">
        <v>0</v>
      </c>
      <c r="E12" s="73"/>
      <c r="F12" s="75"/>
      <c r="G12" s="259"/>
    </row>
    <row r="13" spans="1:9" ht="21.6" customHeight="1">
      <c r="A13" s="396"/>
      <c r="B13" s="401"/>
      <c r="C13" s="64" t="s">
        <v>50</v>
      </c>
      <c r="D13" s="65" t="e">
        <f>INT(+D10*F13)</f>
        <v>#REF!</v>
      </c>
      <c r="E13" s="73" t="s">
        <v>51</v>
      </c>
      <c r="F13" s="109">
        <v>3.56E-2</v>
      </c>
      <c r="G13" s="259"/>
      <c r="H13" s="110"/>
    </row>
    <row r="14" spans="1:9" ht="21.6" customHeight="1">
      <c r="A14" s="396"/>
      <c r="B14" s="401"/>
      <c r="C14" s="64" t="s">
        <v>52</v>
      </c>
      <c r="D14" s="65" t="e">
        <f>INT(+D10*F14)</f>
        <v>#REF!</v>
      </c>
      <c r="E14" s="73" t="s">
        <v>53</v>
      </c>
      <c r="F14" s="109">
        <v>1.01E-2</v>
      </c>
      <c r="G14" s="259"/>
    </row>
    <row r="15" spans="1:9" ht="21.6" customHeight="1">
      <c r="A15" s="396"/>
      <c r="B15" s="401"/>
      <c r="C15" s="64" t="s">
        <v>54</v>
      </c>
      <c r="D15" s="65">
        <v>0</v>
      </c>
      <c r="E15" s="73" t="s">
        <v>45</v>
      </c>
      <c r="F15" s="109">
        <v>0</v>
      </c>
      <c r="G15" s="261" t="s">
        <v>92</v>
      </c>
    </row>
    <row r="16" spans="1:9" ht="21.6" customHeight="1">
      <c r="A16" s="396"/>
      <c r="B16" s="401"/>
      <c r="C16" s="338" t="s">
        <v>55</v>
      </c>
      <c r="D16" s="339" t="e">
        <f>INT((D8)*F16)</f>
        <v>#REF!</v>
      </c>
      <c r="E16" s="340" t="s">
        <v>45</v>
      </c>
      <c r="F16" s="341">
        <v>0</v>
      </c>
      <c r="G16" s="342" t="s">
        <v>179</v>
      </c>
    </row>
    <row r="17" spans="1:7" ht="21.6" customHeight="1">
      <c r="A17" s="396"/>
      <c r="B17" s="401"/>
      <c r="C17" s="338" t="s">
        <v>56</v>
      </c>
      <c r="D17" s="339" t="e">
        <f>INT(+D16*F17)</f>
        <v>#REF!</v>
      </c>
      <c r="E17" s="340" t="s">
        <v>57</v>
      </c>
      <c r="F17" s="343">
        <v>0</v>
      </c>
      <c r="G17" s="342" t="s">
        <v>179</v>
      </c>
    </row>
    <row r="18" spans="1:7" ht="21.6" customHeight="1">
      <c r="A18" s="396"/>
      <c r="B18" s="401"/>
      <c r="C18" s="338" t="s">
        <v>58</v>
      </c>
      <c r="D18" s="339" t="e">
        <f>INT((D8)*F18)</f>
        <v>#REF!</v>
      </c>
      <c r="E18" s="340" t="s">
        <v>45</v>
      </c>
      <c r="F18" s="343">
        <v>0</v>
      </c>
      <c r="G18" s="342" t="s">
        <v>179</v>
      </c>
    </row>
    <row r="19" spans="1:7" ht="21.6" customHeight="1">
      <c r="A19" s="396"/>
      <c r="B19" s="401"/>
      <c r="C19" s="43" t="s">
        <v>59</v>
      </c>
      <c r="D19" s="65" t="e">
        <f>INT((D7+D8)*F19)</f>
        <v>#REF!</v>
      </c>
      <c r="E19" s="73" t="s">
        <v>60</v>
      </c>
      <c r="F19" s="109">
        <v>2.07E-2</v>
      </c>
      <c r="G19" s="72"/>
    </row>
    <row r="20" spans="1:7" ht="21.6" customHeight="1">
      <c r="A20" s="396"/>
      <c r="B20" s="401"/>
      <c r="C20" s="43" t="s">
        <v>177</v>
      </c>
      <c r="D20" s="70" t="e">
        <f>INT((D10)*F20)</f>
        <v>#REF!</v>
      </c>
      <c r="E20" s="73" t="s">
        <v>53</v>
      </c>
      <c r="F20" s="337">
        <v>6.0000000000000002E-5</v>
      </c>
      <c r="G20" s="72"/>
    </row>
    <row r="21" spans="1:7" ht="21.6" customHeight="1">
      <c r="A21" s="396"/>
      <c r="B21" s="401"/>
      <c r="C21" s="43" t="s">
        <v>178</v>
      </c>
      <c r="D21" s="70" t="e">
        <f>INT(D10*F21)</f>
        <v>#REF!</v>
      </c>
      <c r="E21" s="73" t="s">
        <v>53</v>
      </c>
      <c r="F21" s="337">
        <v>8.9999999999999998E-4</v>
      </c>
      <c r="G21" s="72"/>
    </row>
    <row r="22" spans="1:7" ht="21.6" customHeight="1">
      <c r="A22" s="396"/>
      <c r="B22" s="401"/>
      <c r="C22" s="43" t="s">
        <v>61</v>
      </c>
      <c r="D22" s="65" t="e">
        <f>INT((D7+D10)*F22)</f>
        <v>#REF!</v>
      </c>
      <c r="E22" s="73" t="s">
        <v>62</v>
      </c>
      <c r="F22" s="109">
        <v>0.05</v>
      </c>
      <c r="G22" s="72"/>
    </row>
    <row r="23" spans="1:7" ht="21.6" customHeight="1">
      <c r="A23" s="396"/>
      <c r="B23" s="401"/>
      <c r="C23" s="64" t="s">
        <v>63</v>
      </c>
      <c r="D23" s="65" t="e">
        <f>SUM(D7+D8+D12)*F23</f>
        <v>#REF!</v>
      </c>
      <c r="E23" s="73" t="s">
        <v>64</v>
      </c>
      <c r="F23" s="109">
        <v>0</v>
      </c>
      <c r="G23" s="261" t="s">
        <v>180</v>
      </c>
    </row>
    <row r="24" spans="1:7" ht="21.6" customHeight="1">
      <c r="A24" s="397"/>
      <c r="B24" s="401"/>
      <c r="C24" s="114" t="s">
        <v>41</v>
      </c>
      <c r="D24" s="65" t="e">
        <f>SUM(D11:D23)</f>
        <v>#REF!</v>
      </c>
      <c r="E24" s="66"/>
      <c r="F24" s="75"/>
      <c r="G24" s="72"/>
    </row>
    <row r="25" spans="1:7" ht="21.6" customHeight="1">
      <c r="A25" s="414" t="s">
        <v>65</v>
      </c>
      <c r="B25" s="415"/>
      <c r="C25" s="115"/>
      <c r="D25" s="119" t="e">
        <f>SUM(D24+D10+D7)</f>
        <v>#REF!</v>
      </c>
      <c r="E25" s="78" t="s">
        <v>66</v>
      </c>
      <c r="F25" s="79"/>
      <c r="G25" s="80"/>
    </row>
    <row r="26" spans="1:7" ht="21.6" customHeight="1">
      <c r="A26" s="416" t="s">
        <v>67</v>
      </c>
      <c r="B26" s="401"/>
      <c r="C26" s="81"/>
      <c r="D26" s="65" t="e">
        <f>INT((D7+D10+D24)*F26)</f>
        <v>#REF!</v>
      </c>
      <c r="E26" s="76" t="s">
        <v>66</v>
      </c>
      <c r="F26" s="77">
        <v>0.08</v>
      </c>
      <c r="G26" s="82"/>
    </row>
    <row r="27" spans="1:7" ht="21.6" customHeight="1">
      <c r="A27" s="416" t="s">
        <v>68</v>
      </c>
      <c r="B27" s="401"/>
      <c r="C27" s="81"/>
      <c r="D27" s="65" t="e">
        <f>INT((+D10+D24+D26)*F27)-3018</f>
        <v>#REF!</v>
      </c>
      <c r="E27" s="73" t="s">
        <v>69</v>
      </c>
      <c r="F27" s="74">
        <v>0.15</v>
      </c>
      <c r="G27" s="82"/>
    </row>
    <row r="28" spans="1:7" ht="21.6" customHeight="1">
      <c r="A28" s="416" t="s">
        <v>150</v>
      </c>
      <c r="B28" s="401"/>
      <c r="C28" s="81"/>
      <c r="D28" s="335">
        <f>원가집계표!F12</f>
        <v>0</v>
      </c>
      <c r="E28" s="73" t="s">
        <v>69</v>
      </c>
      <c r="F28" s="74">
        <v>0.15</v>
      </c>
      <c r="G28" s="82"/>
    </row>
    <row r="29" spans="1:7" ht="21.6" customHeight="1">
      <c r="A29" s="417" t="s">
        <v>70</v>
      </c>
      <c r="B29" s="418"/>
      <c r="C29" s="116"/>
      <c r="D29" s="120" t="e">
        <f>ROUNDDOWN(SUM(D25:D28),0)</f>
        <v>#REF!</v>
      </c>
      <c r="E29" s="83" t="s">
        <v>71</v>
      </c>
      <c r="F29" s="84"/>
      <c r="G29" s="336" t="s">
        <v>156</v>
      </c>
    </row>
    <row r="30" spans="1:7" ht="21.6" customHeight="1">
      <c r="A30" s="416" t="s">
        <v>72</v>
      </c>
      <c r="B30" s="401"/>
      <c r="C30" s="81"/>
      <c r="D30" s="65" t="e">
        <f>+D29*F30</f>
        <v>#REF!</v>
      </c>
      <c r="E30" s="73" t="s">
        <v>73</v>
      </c>
      <c r="F30" s="85">
        <v>0.1</v>
      </c>
      <c r="G30" s="86"/>
    </row>
    <row r="31" spans="1:7" ht="21.6" customHeight="1" thickBot="1">
      <c r="A31" s="402" t="s">
        <v>74</v>
      </c>
      <c r="B31" s="403"/>
      <c r="C31" s="87"/>
      <c r="D31" s="88" t="e">
        <f>+D30+D29</f>
        <v>#REF!</v>
      </c>
      <c r="E31" s="89"/>
      <c r="F31" s="90"/>
      <c r="G31" s="91"/>
    </row>
    <row r="32" spans="1:7">
      <c r="A32" s="121"/>
      <c r="B32" s="121"/>
      <c r="C32" s="121"/>
      <c r="D32" s="122"/>
      <c r="E32" s="122"/>
      <c r="F32" s="92"/>
      <c r="G32" s="121"/>
    </row>
    <row r="35" spans="1:6" ht="20.100000000000001" customHeight="1">
      <c r="A35" s="93"/>
      <c r="B35" s="123"/>
      <c r="C35" s="93"/>
      <c r="D35" s="262"/>
      <c r="E35" s="123"/>
      <c r="F35" s="124"/>
    </row>
    <row r="36" spans="1:6" ht="20.100000000000001" customHeight="1">
      <c r="A36" s="93"/>
      <c r="B36" s="123"/>
      <c r="C36" s="93"/>
      <c r="D36" s="263"/>
      <c r="E36" s="93"/>
      <c r="F36" s="33"/>
    </row>
    <row r="37" spans="1:6">
      <c r="A37" s="93"/>
      <c r="B37" s="123"/>
      <c r="C37" s="93"/>
      <c r="D37" s="263"/>
      <c r="E37" s="93"/>
    </row>
    <row r="38" spans="1:6">
      <c r="A38" s="93"/>
      <c r="B38" s="93"/>
      <c r="C38" s="93"/>
      <c r="D38" s="264"/>
      <c r="E38" s="94"/>
    </row>
    <row r="39" spans="1:6">
      <c r="A39" s="94"/>
      <c r="B39" s="94"/>
      <c r="C39" s="94"/>
      <c r="D39" s="264"/>
      <c r="E39" s="94"/>
    </row>
  </sheetData>
  <mergeCells count="16">
    <mergeCell ref="A31:B31"/>
    <mergeCell ref="A3:B4"/>
    <mergeCell ref="C3:C4"/>
    <mergeCell ref="D3:D4"/>
    <mergeCell ref="E3:F4"/>
    <mergeCell ref="A25:B25"/>
    <mergeCell ref="A26:B26"/>
    <mergeCell ref="A27:B27"/>
    <mergeCell ref="A29:B29"/>
    <mergeCell ref="A30:B30"/>
    <mergeCell ref="A28:B28"/>
    <mergeCell ref="G3:G4"/>
    <mergeCell ref="A5:A24"/>
    <mergeCell ref="B5:B7"/>
    <mergeCell ref="B8:B10"/>
    <mergeCell ref="B11:B24"/>
  </mergeCells>
  <phoneticPr fontId="3" type="noConversion"/>
  <pageMargins left="0.47244094488188981" right="0.47244094488188981" top="0.43307086614173229" bottom="0.31496062992125984" header="0.19685039370078741" footer="0.23622047244094491"/>
  <pageSetup paperSize="9" scale="85" orientation="landscape" r:id="rId1"/>
  <headerFooter alignWithMargins="0">
    <oddHeader>&amp;C&amp;"-,굵게"&amp;16&amp;U공 사  원 가 계 산 서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theme="3" tint="0.59999389629810485"/>
  </sheetPr>
  <dimension ref="A1:M24"/>
  <sheetViews>
    <sheetView zoomScaleSheetLayoutView="100" zoomScalePageLayoutView="85" workbookViewId="0">
      <selection activeCell="B21" sqref="B21"/>
    </sheetView>
  </sheetViews>
  <sheetFormatPr defaultColWidth="9" defaultRowHeight="20.100000000000001" customHeight="1"/>
  <cols>
    <col min="1" max="1" width="20.625" style="42" customWidth="1"/>
    <col min="2" max="2" width="23.25" style="59" customWidth="1"/>
    <col min="3" max="3" width="5.625" style="60" customWidth="1"/>
    <col min="4" max="4" width="6.625" style="61" customWidth="1"/>
    <col min="5" max="5" width="12.875" style="62" bestFit="1" customWidth="1"/>
    <col min="6" max="6" width="12.75" style="62" customWidth="1"/>
    <col min="7" max="7" width="11.75" style="62" bestFit="1" customWidth="1"/>
    <col min="8" max="8" width="12.125" style="62" customWidth="1"/>
    <col min="9" max="10" width="10.625" style="62" customWidth="1"/>
    <col min="11" max="11" width="14.125" style="62" bestFit="1" customWidth="1"/>
    <col min="12" max="13" width="10.625" style="41" customWidth="1"/>
    <col min="14" max="14" width="14.75" style="42" customWidth="1"/>
    <col min="15" max="16384" width="9" style="42"/>
  </cols>
  <sheetData>
    <row r="1" spans="1:13" s="38" customFormat="1" ht="19.5" customHeight="1">
      <c r="A1" s="423" t="s">
        <v>13</v>
      </c>
      <c r="B1" s="425" t="s">
        <v>1</v>
      </c>
      <c r="C1" s="427" t="s">
        <v>2</v>
      </c>
      <c r="D1" s="428" t="s">
        <v>3</v>
      </c>
      <c r="E1" s="34" t="s">
        <v>4</v>
      </c>
      <c r="F1" s="35"/>
      <c r="G1" s="36" t="s">
        <v>5</v>
      </c>
      <c r="H1" s="35"/>
      <c r="I1" s="36" t="s">
        <v>6</v>
      </c>
      <c r="J1" s="35"/>
      <c r="K1" s="428" t="s">
        <v>7</v>
      </c>
      <c r="L1" s="419" t="s">
        <v>8</v>
      </c>
      <c r="M1" s="37"/>
    </row>
    <row r="2" spans="1:13" s="38" customFormat="1" ht="19.5" customHeight="1">
      <c r="A2" s="424"/>
      <c r="B2" s="426"/>
      <c r="C2" s="426"/>
      <c r="D2" s="426"/>
      <c r="E2" s="39" t="s">
        <v>9</v>
      </c>
      <c r="F2" s="39" t="s">
        <v>10</v>
      </c>
      <c r="G2" s="39" t="s">
        <v>9</v>
      </c>
      <c r="H2" s="39" t="s">
        <v>10</v>
      </c>
      <c r="I2" s="39" t="s">
        <v>9</v>
      </c>
      <c r="J2" s="39" t="s">
        <v>10</v>
      </c>
      <c r="K2" s="426"/>
      <c r="L2" s="420"/>
      <c r="M2" s="37"/>
    </row>
    <row r="3" spans="1:13" ht="19.5" customHeight="1">
      <c r="A3" s="421" t="str">
        <f>원가계산서!A1</f>
        <v>□ 건   명 : 2026년 슬러지처리장 유량계 및 수위계 교체 용역</v>
      </c>
      <c r="B3" s="422"/>
      <c r="C3" s="422"/>
      <c r="D3" s="422"/>
      <c r="E3" s="422"/>
      <c r="F3" s="422"/>
      <c r="G3" s="422"/>
      <c r="H3" s="422"/>
      <c r="I3" s="422"/>
      <c r="J3" s="422"/>
      <c r="K3" s="422"/>
      <c r="L3" s="40"/>
    </row>
    <row r="4" spans="1:13" s="49" customFormat="1" ht="18" customHeight="1">
      <c r="A4" s="96"/>
      <c r="B4" s="64"/>
      <c r="C4" s="97"/>
      <c r="D4" s="98"/>
      <c r="E4" s="99"/>
      <c r="F4" s="99"/>
      <c r="G4" s="99"/>
      <c r="H4" s="99"/>
      <c r="I4" s="99"/>
      <c r="J4" s="99"/>
      <c r="K4" s="99"/>
      <c r="L4" s="72"/>
      <c r="M4" s="48"/>
    </row>
    <row r="5" spans="1:13" s="49" customFormat="1" ht="18" customHeight="1">
      <c r="A5" s="96" t="str">
        <f>내역서!A4</f>
        <v>1. 기자재비</v>
      </c>
      <c r="B5" s="64"/>
      <c r="C5" s="97" t="s">
        <v>103</v>
      </c>
      <c r="D5" s="98">
        <v>1</v>
      </c>
      <c r="E5" s="100">
        <f>내역서!F10</f>
        <v>0</v>
      </c>
      <c r="F5" s="100">
        <f>E5*D5</f>
        <v>0</v>
      </c>
      <c r="G5" s="100"/>
      <c r="H5" s="100"/>
      <c r="I5" s="100"/>
      <c r="J5" s="100"/>
      <c r="K5" s="112">
        <f>+F5+H5+J5</f>
        <v>0</v>
      </c>
      <c r="L5" s="72"/>
      <c r="M5" s="48"/>
    </row>
    <row r="6" spans="1:13" s="49" customFormat="1" ht="18" customHeight="1">
      <c r="A6" s="101" t="s">
        <v>30</v>
      </c>
      <c r="B6" s="102"/>
      <c r="C6" s="103"/>
      <c r="D6" s="104"/>
      <c r="E6" s="105"/>
      <c r="F6" s="106">
        <f>F5</f>
        <v>0</v>
      </c>
      <c r="G6" s="106"/>
      <c r="H6" s="106">
        <f>SUM(H5:H5)</f>
        <v>0</v>
      </c>
      <c r="I6" s="106"/>
      <c r="J6" s="106"/>
      <c r="K6" s="106">
        <f>+F6+H6+J6</f>
        <v>0</v>
      </c>
      <c r="L6" s="107"/>
      <c r="M6" s="48"/>
    </row>
    <row r="7" spans="1:13" s="49" customFormat="1" ht="18" customHeight="1">
      <c r="A7" s="52"/>
      <c r="B7" s="43"/>
      <c r="C7" s="44"/>
      <c r="D7" s="45"/>
      <c r="E7" s="46"/>
      <c r="F7" s="51"/>
      <c r="G7" s="51"/>
      <c r="H7" s="51"/>
      <c r="I7" s="51"/>
      <c r="J7" s="51"/>
      <c r="K7" s="100"/>
      <c r="L7" s="47"/>
      <c r="M7" s="48"/>
    </row>
    <row r="8" spans="1:13" s="49" customFormat="1" ht="18" customHeight="1">
      <c r="A8" s="111" t="str">
        <f>내역서!A12</f>
        <v>2. 설치자재비</v>
      </c>
      <c r="B8" s="43"/>
      <c r="C8" s="44" t="s">
        <v>103</v>
      </c>
      <c r="D8" s="45">
        <v>1</v>
      </c>
      <c r="E8" s="51" t="e">
        <f>내역서!F27</f>
        <v>#REF!</v>
      </c>
      <c r="F8" s="100" t="e">
        <f>E8*D8</f>
        <v>#REF!</v>
      </c>
      <c r="G8" s="51" t="e">
        <f>내역서!H27</f>
        <v>#REF!</v>
      </c>
      <c r="H8" s="51" t="e">
        <f>G8*D8</f>
        <v>#REF!</v>
      </c>
      <c r="I8" s="51"/>
      <c r="J8" s="51"/>
      <c r="K8" s="112" t="e">
        <f>+F8+H8+J8</f>
        <v>#REF!</v>
      </c>
      <c r="L8" s="47"/>
      <c r="M8" s="48"/>
    </row>
    <row r="9" spans="1:13" s="49" customFormat="1" ht="18" customHeight="1">
      <c r="A9" s="101" t="s">
        <v>30</v>
      </c>
      <c r="B9" s="102"/>
      <c r="C9" s="103"/>
      <c r="D9" s="104"/>
      <c r="E9" s="106"/>
      <c r="F9" s="106" t="e">
        <f>F8</f>
        <v>#REF!</v>
      </c>
      <c r="G9" s="106"/>
      <c r="H9" s="106" t="e">
        <f>SUM(H8:H8)</f>
        <v>#REF!</v>
      </c>
      <c r="I9" s="106">
        <f>내역서!J32</f>
        <v>0</v>
      </c>
      <c r="J9" s="106"/>
      <c r="K9" s="106" t="e">
        <f>+F9+H9+J9</f>
        <v>#REF!</v>
      </c>
      <c r="L9" s="107"/>
      <c r="M9" s="48"/>
    </row>
    <row r="10" spans="1:13" s="49" customFormat="1" ht="18" customHeight="1">
      <c r="A10" s="52"/>
      <c r="B10" s="43"/>
      <c r="C10" s="44"/>
      <c r="D10" s="45"/>
      <c r="E10" s="46"/>
      <c r="F10" s="51"/>
      <c r="G10" s="51"/>
      <c r="H10" s="51"/>
      <c r="I10" s="51"/>
      <c r="J10" s="51"/>
      <c r="K10" s="100"/>
      <c r="L10" s="47"/>
      <c r="M10" s="48"/>
    </row>
    <row r="11" spans="1:13" s="49" customFormat="1" ht="18" customHeight="1">
      <c r="A11" s="111" t="str">
        <f>내역서!A29</f>
        <v>3. 고재처리비</v>
      </c>
      <c r="B11" s="43"/>
      <c r="C11" s="44" t="s">
        <v>103</v>
      </c>
      <c r="D11" s="45">
        <v>1</v>
      </c>
      <c r="E11" s="51">
        <f>내역서!F32</f>
        <v>0</v>
      </c>
      <c r="F11" s="100">
        <f>E11*D11</f>
        <v>0</v>
      </c>
      <c r="G11" s="51"/>
      <c r="H11" s="51">
        <f>G11*D11</f>
        <v>0</v>
      </c>
      <c r="I11" s="51"/>
      <c r="J11" s="51"/>
      <c r="K11" s="112">
        <f>+F11+H11+J11</f>
        <v>0</v>
      </c>
      <c r="L11" s="47"/>
      <c r="M11" s="48"/>
    </row>
    <row r="12" spans="1:13" s="49" customFormat="1" ht="18" customHeight="1">
      <c r="A12" s="101" t="s">
        <v>30</v>
      </c>
      <c r="B12" s="102"/>
      <c r="C12" s="103"/>
      <c r="D12" s="104"/>
      <c r="E12" s="106"/>
      <c r="F12" s="106">
        <f>F11</f>
        <v>0</v>
      </c>
      <c r="G12" s="106"/>
      <c r="H12" s="106">
        <f>SUM(H11:H11)</f>
        <v>0</v>
      </c>
      <c r="I12" s="106">
        <f>내역서!J35</f>
        <v>0</v>
      </c>
      <c r="J12" s="106"/>
      <c r="K12" s="106">
        <f>+F12+H12+J12</f>
        <v>0</v>
      </c>
      <c r="L12" s="107"/>
      <c r="M12" s="48"/>
    </row>
    <row r="13" spans="1:13" s="49" customFormat="1" ht="18" customHeight="1">
      <c r="A13" s="52"/>
      <c r="B13" s="43"/>
      <c r="C13" s="44"/>
      <c r="D13" s="45"/>
      <c r="E13" s="46"/>
      <c r="F13" s="51"/>
      <c r="G13" s="51"/>
      <c r="H13" s="51"/>
      <c r="I13" s="51"/>
      <c r="J13" s="51"/>
      <c r="K13" s="100"/>
      <c r="L13" s="47"/>
      <c r="M13" s="48"/>
    </row>
    <row r="14" spans="1:13" s="49" customFormat="1" ht="18" customHeight="1">
      <c r="A14" s="52"/>
      <c r="B14" s="43"/>
      <c r="C14" s="44"/>
      <c r="D14" s="45"/>
      <c r="E14" s="46"/>
      <c r="F14" s="51"/>
      <c r="G14" s="51"/>
      <c r="H14" s="51"/>
      <c r="I14" s="51"/>
      <c r="J14" s="51"/>
      <c r="K14" s="100"/>
      <c r="L14" s="47"/>
      <c r="M14" s="48"/>
    </row>
    <row r="15" spans="1:13" s="49" customFormat="1" ht="18" customHeight="1">
      <c r="A15" s="52"/>
      <c r="B15" s="43"/>
      <c r="C15" s="44"/>
      <c r="D15" s="45"/>
      <c r="E15" s="46"/>
      <c r="F15" s="51"/>
      <c r="G15" s="51"/>
      <c r="H15" s="51"/>
      <c r="I15" s="51"/>
      <c r="J15" s="51"/>
      <c r="K15" s="100"/>
      <c r="L15" s="47"/>
      <c r="M15" s="48"/>
    </row>
    <row r="16" spans="1:13" s="49" customFormat="1" ht="18" customHeight="1">
      <c r="A16" s="52"/>
      <c r="B16" s="43"/>
      <c r="C16" s="44"/>
      <c r="D16" s="45"/>
      <c r="E16" s="46"/>
      <c r="F16" s="51"/>
      <c r="G16" s="51"/>
      <c r="H16" s="51"/>
      <c r="I16" s="51"/>
      <c r="J16" s="51"/>
      <c r="K16" s="100"/>
      <c r="L16" s="47"/>
      <c r="M16" s="48"/>
    </row>
    <row r="17" spans="1:13" s="49" customFormat="1" ht="18" customHeight="1">
      <c r="A17" s="52"/>
      <c r="B17" s="43"/>
      <c r="C17" s="44"/>
      <c r="D17" s="45"/>
      <c r="E17" s="46"/>
      <c r="F17" s="51"/>
      <c r="G17" s="51"/>
      <c r="H17" s="51"/>
      <c r="I17" s="51"/>
      <c r="J17" s="51"/>
      <c r="K17" s="100"/>
      <c r="L17" s="47"/>
      <c r="M17" s="48"/>
    </row>
    <row r="18" spans="1:13" s="49" customFormat="1" ht="18" customHeight="1">
      <c r="A18" s="52"/>
      <c r="B18" s="43"/>
      <c r="C18" s="44"/>
      <c r="D18" s="45"/>
      <c r="E18" s="46"/>
      <c r="F18" s="51"/>
      <c r="G18" s="51"/>
      <c r="H18" s="51"/>
      <c r="I18" s="51"/>
      <c r="J18" s="51"/>
      <c r="K18" s="51"/>
      <c r="L18" s="47"/>
      <c r="M18" s="48"/>
    </row>
    <row r="19" spans="1:13" s="49" customFormat="1" ht="18" customHeight="1">
      <c r="A19" s="52"/>
      <c r="B19" s="43"/>
      <c r="C19" s="44"/>
      <c r="D19" s="45"/>
      <c r="E19" s="46"/>
      <c r="F19" s="51"/>
      <c r="G19" s="51"/>
      <c r="H19" s="51"/>
      <c r="I19" s="51"/>
      <c r="J19" s="51"/>
      <c r="K19" s="51"/>
      <c r="L19" s="47"/>
      <c r="M19" s="48"/>
    </row>
    <row r="20" spans="1:13" s="49" customFormat="1" ht="18" customHeight="1">
      <c r="A20" s="50"/>
      <c r="B20" s="43"/>
      <c r="C20" s="44"/>
      <c r="D20" s="45"/>
      <c r="E20" s="46"/>
      <c r="F20" s="51"/>
      <c r="G20" s="51"/>
      <c r="H20" s="51"/>
      <c r="I20" s="51"/>
      <c r="J20" s="51"/>
      <c r="K20" s="51"/>
      <c r="L20" s="47"/>
      <c r="M20" s="48"/>
    </row>
    <row r="21" spans="1:13" s="49" customFormat="1" ht="18" customHeight="1">
      <c r="A21" s="52"/>
      <c r="B21" s="43"/>
      <c r="C21" s="44"/>
      <c r="D21" s="45"/>
      <c r="E21" s="46"/>
      <c r="F21" s="51"/>
      <c r="G21" s="51"/>
      <c r="H21" s="51"/>
      <c r="I21" s="51"/>
      <c r="J21" s="51"/>
      <c r="K21" s="51"/>
      <c r="L21" s="47"/>
      <c r="M21" s="48"/>
    </row>
    <row r="22" spans="1:13" s="49" customFormat="1" ht="18" customHeight="1">
      <c r="A22" s="108"/>
      <c r="B22" s="43"/>
      <c r="C22" s="44"/>
      <c r="D22" s="45"/>
      <c r="E22" s="46"/>
      <c r="F22" s="51"/>
      <c r="G22" s="51"/>
      <c r="H22" s="51"/>
      <c r="I22" s="51"/>
      <c r="J22" s="51"/>
      <c r="K22" s="51"/>
      <c r="L22" s="47"/>
      <c r="M22" s="48"/>
    </row>
    <row r="23" spans="1:13" ht="21" customHeight="1" thickBot="1">
      <c r="A23" s="53" t="s">
        <v>31</v>
      </c>
      <c r="B23" s="54"/>
      <c r="C23" s="55"/>
      <c r="D23" s="56"/>
      <c r="E23" s="57"/>
      <c r="F23" s="125" t="e">
        <f>F6+F9+F12</f>
        <v>#REF!</v>
      </c>
      <c r="G23" s="125"/>
      <c r="H23" s="125" t="e">
        <f>H6+H9+H12</f>
        <v>#REF!</v>
      </c>
      <c r="I23" s="125"/>
      <c r="J23" s="125">
        <f>J6+J9+J12</f>
        <v>0</v>
      </c>
      <c r="K23" s="125" t="e">
        <f>K6+K9+K12</f>
        <v>#REF!</v>
      </c>
      <c r="L23" s="126"/>
      <c r="M23" s="58"/>
    </row>
    <row r="24" spans="1:13" ht="20.100000000000001" customHeight="1">
      <c r="A24" s="127"/>
      <c r="B24" s="128"/>
      <c r="C24" s="129"/>
      <c r="D24" s="130"/>
      <c r="E24" s="130"/>
      <c r="F24" s="131"/>
      <c r="G24" s="132"/>
      <c r="H24" s="131"/>
      <c r="I24" s="132"/>
      <c r="J24" s="131"/>
      <c r="K24" s="133"/>
      <c r="L24" s="134"/>
    </row>
  </sheetData>
  <mergeCells count="7">
    <mergeCell ref="L1:L2"/>
    <mergeCell ref="A3:K3"/>
    <mergeCell ref="A1:A2"/>
    <mergeCell ref="B1:B2"/>
    <mergeCell ref="C1:C2"/>
    <mergeCell ref="D1:D2"/>
    <mergeCell ref="K1:K2"/>
  </mergeCells>
  <phoneticPr fontId="3" type="noConversion"/>
  <printOptions horizontalCentered="1" gridLines="1"/>
  <pageMargins left="0.19685039370078741" right="0.19685039370078741" top="0.74803149606299213" bottom="0.31496062992125984" header="0.23622047244094491" footer="0.27559055118110237"/>
  <pageSetup paperSize="9" scale="88" orientation="landscape" r:id="rId1"/>
  <headerFooter alignWithMargins="0">
    <oddHeader>&amp;C&amp;"+,굵게"&amp;20&amp;U설치공사 원가집계표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theme="3" tint="0.59999389629810485"/>
  </sheetPr>
  <dimension ref="A1:R52"/>
  <sheetViews>
    <sheetView view="pageBreakPreview" zoomScaleSheetLayoutView="100" workbookViewId="0">
      <pane xSplit="2" ySplit="3" topLeftCell="C13" activePane="bottomRight" state="frozen"/>
      <selection activeCell="K14" sqref="K14"/>
      <selection pane="topRight" activeCell="K14" sqref="K14"/>
      <selection pane="bottomLeft" activeCell="K14" sqref="K14"/>
      <selection pane="bottomRight" activeCell="D32" sqref="D32"/>
    </sheetView>
  </sheetViews>
  <sheetFormatPr defaultColWidth="9" defaultRowHeight="11.25"/>
  <cols>
    <col min="1" max="1" width="23.5" style="166" customWidth="1"/>
    <col min="2" max="2" width="23.125" style="167" customWidth="1"/>
    <col min="3" max="3" width="5.625" style="168" customWidth="1"/>
    <col min="4" max="4" width="6.625" style="169" customWidth="1"/>
    <col min="5" max="10" width="10.625" style="170" customWidth="1"/>
    <col min="11" max="11" width="13.25" style="170" customWidth="1"/>
    <col min="12" max="12" width="16.5" style="171" customWidth="1"/>
    <col min="13" max="14" width="9" style="1"/>
    <col min="15" max="15" width="13.75" style="1" bestFit="1" customWidth="1"/>
    <col min="16" max="16384" width="9" style="1"/>
  </cols>
  <sheetData>
    <row r="1" spans="1:18" ht="22.5" customHeight="1">
      <c r="A1" s="430" t="str">
        <f>원가집계표!A3</f>
        <v>□ 건   명 : 2026년 슬러지처리장 유량계 및 수위계 교체 용역</v>
      </c>
      <c r="B1" s="431"/>
      <c r="C1" s="431"/>
      <c r="D1" s="431"/>
      <c r="E1" s="431"/>
      <c r="F1" s="431"/>
      <c r="G1" s="431"/>
      <c r="H1" s="431"/>
      <c r="I1" s="431"/>
      <c r="J1" s="431"/>
      <c r="K1" s="431"/>
      <c r="L1" s="135"/>
    </row>
    <row r="2" spans="1:18" s="2" customFormat="1" ht="20.25" customHeight="1">
      <c r="A2" s="432" t="s">
        <v>0</v>
      </c>
      <c r="B2" s="434" t="s">
        <v>1</v>
      </c>
      <c r="C2" s="436" t="s">
        <v>2</v>
      </c>
      <c r="D2" s="437" t="s">
        <v>3</v>
      </c>
      <c r="E2" s="136" t="s">
        <v>4</v>
      </c>
      <c r="F2" s="137"/>
      <c r="G2" s="137" t="s">
        <v>5</v>
      </c>
      <c r="H2" s="137"/>
      <c r="I2" s="137" t="s">
        <v>6</v>
      </c>
      <c r="J2" s="137"/>
      <c r="K2" s="437" t="s">
        <v>7</v>
      </c>
      <c r="L2" s="429" t="s">
        <v>8</v>
      </c>
    </row>
    <row r="3" spans="1:18" s="2" customFormat="1" ht="19.5" customHeight="1">
      <c r="A3" s="433"/>
      <c r="B3" s="435"/>
      <c r="C3" s="436"/>
      <c r="D3" s="437"/>
      <c r="E3" s="138" t="s">
        <v>9</v>
      </c>
      <c r="F3" s="138" t="s">
        <v>10</v>
      </c>
      <c r="G3" s="138" t="s">
        <v>9</v>
      </c>
      <c r="H3" s="138" t="s">
        <v>10</v>
      </c>
      <c r="I3" s="138" t="s">
        <v>9</v>
      </c>
      <c r="J3" s="138" t="s">
        <v>10</v>
      </c>
      <c r="K3" s="437"/>
      <c r="L3" s="429"/>
    </row>
    <row r="4" spans="1:18" s="3" customFormat="1" ht="21" customHeight="1">
      <c r="A4" s="139" t="s">
        <v>93</v>
      </c>
      <c r="B4" s="140"/>
      <c r="C4" s="141"/>
      <c r="D4" s="142"/>
      <c r="E4" s="143"/>
      <c r="F4" s="143"/>
      <c r="G4" s="143"/>
      <c r="H4" s="143"/>
      <c r="I4" s="143"/>
      <c r="J4" s="143"/>
      <c r="K4" s="143"/>
      <c r="L4" s="144"/>
    </row>
    <row r="5" spans="1:18" s="95" customFormat="1" ht="21" customHeight="1">
      <c r="A5" s="140" t="str">
        <f>산출기초조사서!A6</f>
        <v>전자식유량계</v>
      </c>
      <c r="B5" s="4" t="str">
        <f>산출기초조사서!B6</f>
        <v>150A</v>
      </c>
      <c r="C5" s="145" t="str">
        <f>산출기초조사서!C6</f>
        <v>대</v>
      </c>
      <c r="D5" s="146">
        <v>1</v>
      </c>
      <c r="E5" s="142">
        <f>산출기초조사서!M6</f>
        <v>0</v>
      </c>
      <c r="F5" s="142">
        <f>INT(D5*E5)</f>
        <v>0</v>
      </c>
      <c r="G5" s="143"/>
      <c r="H5" s="143"/>
      <c r="I5" s="147"/>
      <c r="J5" s="147"/>
      <c r="K5" s="143">
        <f>F5+H5+J5</f>
        <v>0</v>
      </c>
      <c r="L5" s="243"/>
      <c r="N5" s="95">
        <v>4</v>
      </c>
      <c r="Q5" s="95">
        <v>2</v>
      </c>
    </row>
    <row r="6" spans="1:18" s="95" customFormat="1" ht="21" customHeight="1">
      <c r="A6" s="140" t="str">
        <f>산출기초조사서!A7</f>
        <v>초음파수위계</v>
      </c>
      <c r="B6" s="4" t="str">
        <f>산출기초조사서!B7</f>
        <v>일체형</v>
      </c>
      <c r="C6" s="145" t="str">
        <f>산출기초조사서!C7</f>
        <v>대</v>
      </c>
      <c r="D6" s="146">
        <v>1</v>
      </c>
      <c r="E6" s="142">
        <f>산출기초조사서!M7</f>
        <v>0</v>
      </c>
      <c r="F6" s="142">
        <f t="shared" ref="F6:F9" si="0">INT(D6*E6)</f>
        <v>0</v>
      </c>
      <c r="G6" s="143"/>
      <c r="H6" s="143"/>
      <c r="I6" s="147"/>
      <c r="J6" s="147"/>
      <c r="K6" s="143">
        <f>F6+H6+J6</f>
        <v>0</v>
      </c>
      <c r="L6" s="243"/>
      <c r="N6" s="95">
        <v>8</v>
      </c>
      <c r="Q6" s="95">
        <v>4</v>
      </c>
    </row>
    <row r="7" spans="1:18" s="95" customFormat="1" ht="21" customHeight="1">
      <c r="A7" s="140" t="str">
        <f>산출기초조사서!A8</f>
        <v>레이더수위계</v>
      </c>
      <c r="B7" s="4" t="str">
        <f>산출기초조사서!B8</f>
        <v>일체형</v>
      </c>
      <c r="C7" s="145" t="str">
        <f>산출기초조사서!C8</f>
        <v>대</v>
      </c>
      <c r="D7" s="146">
        <v>1</v>
      </c>
      <c r="E7" s="142">
        <f>산출기초조사서!M8</f>
        <v>0</v>
      </c>
      <c r="F7" s="142">
        <f t="shared" ref="F7" si="1">INT(D7*E7)</f>
        <v>0</v>
      </c>
      <c r="G7" s="143"/>
      <c r="H7" s="143"/>
      <c r="I7" s="147"/>
      <c r="J7" s="147"/>
      <c r="K7" s="143">
        <f>F7+H7+J7</f>
        <v>0</v>
      </c>
      <c r="L7" s="243"/>
      <c r="N7" s="95">
        <v>8</v>
      </c>
      <c r="Q7" s="95">
        <v>4</v>
      </c>
    </row>
    <row r="8" spans="1:18" s="95" customFormat="1" ht="21" customHeight="1">
      <c r="A8" s="140" t="str">
        <f>산출기초조사서!A9</f>
        <v>포텐티오메타</v>
      </c>
      <c r="B8" s="4" t="str">
        <f>산출기초조사서!B9</f>
        <v>탱크 수위계 AS품</v>
      </c>
      <c r="C8" s="145" t="str">
        <f>산출기초조사서!C9</f>
        <v>대</v>
      </c>
      <c r="D8" s="146">
        <v>1</v>
      </c>
      <c r="E8" s="142">
        <f>산출기초조사서!M9</f>
        <v>0</v>
      </c>
      <c r="F8" s="142">
        <f t="shared" ref="F8" si="2">INT(D8*E8)</f>
        <v>0</v>
      </c>
      <c r="G8" s="143"/>
      <c r="H8" s="143"/>
      <c r="I8" s="147"/>
      <c r="J8" s="147"/>
      <c r="K8" s="143">
        <f>F8+H8+J8</f>
        <v>0</v>
      </c>
      <c r="L8" s="243"/>
      <c r="N8" s="95">
        <v>8</v>
      </c>
      <c r="Q8" s="95">
        <v>4</v>
      </c>
    </row>
    <row r="9" spans="1:18" s="95" customFormat="1" ht="21" customHeight="1">
      <c r="A9" s="140" t="str">
        <f>산출기초조사서!A10</f>
        <v>신호변환기</v>
      </c>
      <c r="B9" s="4" t="str">
        <f>산출기초조사서!B10</f>
        <v>4~20mA, 2CH</v>
      </c>
      <c r="C9" s="145" t="str">
        <f>산출기초조사서!C10</f>
        <v>대</v>
      </c>
      <c r="D9" s="146">
        <v>1</v>
      </c>
      <c r="E9" s="142">
        <f>산출기초조사서!M10</f>
        <v>0</v>
      </c>
      <c r="F9" s="142">
        <f t="shared" si="0"/>
        <v>0</v>
      </c>
      <c r="G9" s="143"/>
      <c r="H9" s="143"/>
      <c r="I9" s="147"/>
      <c r="J9" s="147"/>
      <c r="K9" s="143">
        <f t="shared" ref="K9" si="3">F9+H9+J9</f>
        <v>0</v>
      </c>
      <c r="L9" s="243"/>
      <c r="N9" s="95">
        <v>16</v>
      </c>
      <c r="O9" s="95">
        <v>40</v>
      </c>
      <c r="P9" s="95">
        <v>30</v>
      </c>
      <c r="Q9" s="95">
        <v>12</v>
      </c>
    </row>
    <row r="10" spans="1:18" s="5" customFormat="1" ht="21" customHeight="1">
      <c r="A10" s="244" t="s">
        <v>29</v>
      </c>
      <c r="B10" s="245"/>
      <c r="C10" s="246"/>
      <c r="D10" s="247"/>
      <c r="E10" s="248"/>
      <c r="F10" s="249">
        <f>SUM(F5:F9)</f>
        <v>0</v>
      </c>
      <c r="G10" s="248"/>
      <c r="H10" s="249">
        <f>SUM(H5:H6)</f>
        <v>0</v>
      </c>
      <c r="I10" s="250"/>
      <c r="J10" s="249">
        <f>SUM(J5:J6)</f>
        <v>0</v>
      </c>
      <c r="K10" s="250">
        <f>+J10+H10+F10</f>
        <v>0</v>
      </c>
      <c r="L10" s="251"/>
      <c r="O10" s="95"/>
      <c r="P10" s="95"/>
      <c r="Q10" s="95"/>
      <c r="R10" s="95"/>
    </row>
    <row r="11" spans="1:18" s="95" customFormat="1" ht="21" customHeight="1">
      <c r="A11" s="140"/>
      <c r="B11" s="4"/>
      <c r="C11" s="145"/>
      <c r="D11" s="146"/>
      <c r="E11" s="142"/>
      <c r="F11" s="142"/>
      <c r="G11" s="143"/>
      <c r="H11" s="143"/>
      <c r="I11" s="147"/>
      <c r="J11" s="147"/>
      <c r="K11" s="143"/>
      <c r="L11" s="243"/>
    </row>
    <row r="12" spans="1:18" s="3" customFormat="1" ht="21" customHeight="1">
      <c r="A12" s="139" t="str">
        <f>산출기초조사서!A12</f>
        <v>2. 설치자재비</v>
      </c>
      <c r="B12" s="140"/>
      <c r="C12" s="141"/>
      <c r="D12" s="142"/>
      <c r="E12" s="143"/>
      <c r="F12" s="143"/>
      <c r="G12" s="143"/>
      <c r="H12" s="143"/>
      <c r="I12" s="143"/>
      <c r="J12" s="143"/>
      <c r="K12" s="143"/>
      <c r="L12" s="144"/>
    </row>
    <row r="13" spans="1:18" s="95" customFormat="1" ht="21" customHeight="1">
      <c r="A13" s="140" t="s">
        <v>173</v>
      </c>
      <c r="B13" s="4" t="str">
        <f t="shared" ref="B13:D15" si="4">B5</f>
        <v>150A</v>
      </c>
      <c r="C13" s="145" t="str">
        <f t="shared" si="4"/>
        <v>대</v>
      </c>
      <c r="D13" s="146">
        <f t="shared" si="4"/>
        <v>1</v>
      </c>
      <c r="E13" s="142">
        <f>산출기초조사서!M12</f>
        <v>0</v>
      </c>
      <c r="F13" s="142">
        <f>INT(D13*E13)</f>
        <v>0</v>
      </c>
      <c r="G13" s="143" t="e">
        <f>'일위대가표(공통)'!K16</f>
        <v>#REF!</v>
      </c>
      <c r="H13" s="143" t="e">
        <f>INT(G13*D13)</f>
        <v>#REF!</v>
      </c>
      <c r="I13" s="147"/>
      <c r="J13" s="147"/>
      <c r="K13" s="143" t="e">
        <f>F13+H13+J13</f>
        <v>#REF!</v>
      </c>
      <c r="L13" s="243" t="str">
        <f>'일위대가표(공통)'!A5</f>
        <v xml:space="preserve">제1호표  </v>
      </c>
    </row>
    <row r="14" spans="1:18" s="95" customFormat="1" ht="21" customHeight="1">
      <c r="A14" s="140" t="s">
        <v>172</v>
      </c>
      <c r="B14" s="4" t="str">
        <f t="shared" si="4"/>
        <v>일체형</v>
      </c>
      <c r="C14" s="145" t="str">
        <f t="shared" si="4"/>
        <v>대</v>
      </c>
      <c r="D14" s="146">
        <f t="shared" si="4"/>
        <v>1</v>
      </c>
      <c r="E14" s="142"/>
      <c r="F14" s="142"/>
      <c r="G14" s="143" t="e">
        <f>'일위대가표(공통)'!K23</f>
        <v>#REF!</v>
      </c>
      <c r="H14" s="143" t="e">
        <f t="shared" ref="H14:H16" si="5">INT(G14*D14)</f>
        <v>#REF!</v>
      </c>
      <c r="I14" s="147"/>
      <c r="J14" s="147"/>
      <c r="K14" s="143" t="e">
        <f t="shared" ref="K14" si="6">F14+H14+J14</f>
        <v>#REF!</v>
      </c>
      <c r="L14" s="243" t="str">
        <f>'일위대가표(공통)'!A18</f>
        <v xml:space="preserve">제2호표  </v>
      </c>
    </row>
    <row r="15" spans="1:18" s="95" customFormat="1" ht="21" customHeight="1">
      <c r="A15" s="140" t="s">
        <v>190</v>
      </c>
      <c r="B15" s="4" t="str">
        <f t="shared" si="4"/>
        <v>일체형</v>
      </c>
      <c r="C15" s="145" t="str">
        <f t="shared" si="4"/>
        <v>대</v>
      </c>
      <c r="D15" s="146">
        <f t="shared" si="4"/>
        <v>1</v>
      </c>
      <c r="E15" s="142"/>
      <c r="F15" s="142"/>
      <c r="G15" s="143" t="e">
        <f>G14</f>
        <v>#REF!</v>
      </c>
      <c r="H15" s="143" t="e">
        <f t="shared" ref="H15" si="7">INT(G15*D15)</f>
        <v>#REF!</v>
      </c>
      <c r="I15" s="147"/>
      <c r="J15" s="147"/>
      <c r="K15" s="143" t="e">
        <f t="shared" ref="K15" si="8">F15+H15+J15</f>
        <v>#REF!</v>
      </c>
      <c r="L15" s="243" t="str">
        <f>'일위대가표(공통)'!A19</f>
        <v>센서 설치</v>
      </c>
    </row>
    <row r="16" spans="1:18" s="95" customFormat="1" ht="21" customHeight="1">
      <c r="A16" s="140" t="s">
        <v>174</v>
      </c>
      <c r="B16" s="4" t="str">
        <f t="shared" ref="B16:D16" si="9">B9</f>
        <v>4~20mA, 2CH</v>
      </c>
      <c r="C16" s="145" t="str">
        <f t="shared" si="9"/>
        <v>대</v>
      </c>
      <c r="D16" s="146">
        <f t="shared" si="9"/>
        <v>1</v>
      </c>
      <c r="E16" s="142"/>
      <c r="F16" s="142"/>
      <c r="G16" s="143" t="e">
        <f>'일위대가표(공통)'!K34</f>
        <v>#REF!</v>
      </c>
      <c r="H16" s="143" t="e">
        <f t="shared" si="5"/>
        <v>#REF!</v>
      </c>
      <c r="I16" s="147"/>
      <c r="J16" s="147"/>
      <c r="K16" s="143"/>
      <c r="L16" s="243" t="str">
        <f>'일위대가표(공통)'!A32</f>
        <v xml:space="preserve">제4호표  </v>
      </c>
    </row>
    <row r="17" spans="1:18" s="95" customFormat="1" ht="21" customHeight="1">
      <c r="A17" s="140" t="str">
        <f>산출기초조사서!A13</f>
        <v>후렌지형 익스팬션죠인트</v>
      </c>
      <c r="B17" s="4" t="str">
        <f>산출기초조사서!B13</f>
        <v>STS304, 150Ax300LxSCH10</v>
      </c>
      <c r="C17" s="145" t="str">
        <f>산출기초조사서!C13</f>
        <v>개</v>
      </c>
      <c r="D17" s="146">
        <v>1</v>
      </c>
      <c r="E17" s="142">
        <f>산출기초조사서!M13</f>
        <v>0</v>
      </c>
      <c r="F17" s="142">
        <f t="shared" ref="F17:F21" si="10">INT(D17*E17)</f>
        <v>0</v>
      </c>
      <c r="G17" s="143" t="e">
        <f>'일위대가표(공통)'!K40</f>
        <v>#REF!</v>
      </c>
      <c r="H17" s="143" t="e">
        <f t="shared" ref="H17:H21" si="11">INT(G17*D17)</f>
        <v>#REF!</v>
      </c>
      <c r="I17" s="147"/>
      <c r="J17" s="147"/>
      <c r="K17" s="143" t="e">
        <f t="shared" ref="K17:K21" si="12">F17+H17+J17</f>
        <v>#REF!</v>
      </c>
      <c r="L17" s="243" t="str">
        <f>'일위대가표(공통)'!A36</f>
        <v xml:space="preserve">제5호표  </v>
      </c>
    </row>
    <row r="18" spans="1:18" s="95" customFormat="1" ht="21" customHeight="1">
      <c r="A18" s="140" t="str">
        <f>산출기초조사서!A14</f>
        <v>후렌지형 단관(드레인 포함)</v>
      </c>
      <c r="B18" s="4" t="str">
        <f>산출기초조사서!B14</f>
        <v>STS304, 150Ax600LxSCH10</v>
      </c>
      <c r="C18" s="145" t="str">
        <f>산출기초조사서!C14</f>
        <v>개</v>
      </c>
      <c r="D18" s="146">
        <v>1</v>
      </c>
      <c r="E18" s="142">
        <f>산출기초조사서!M14</f>
        <v>0</v>
      </c>
      <c r="F18" s="142">
        <f t="shared" si="10"/>
        <v>0</v>
      </c>
      <c r="G18" s="143" t="e">
        <f>'일위대가표(공통)'!K46</f>
        <v>#REF!</v>
      </c>
      <c r="H18" s="143" t="e">
        <f t="shared" si="11"/>
        <v>#REF!</v>
      </c>
      <c r="I18" s="147"/>
      <c r="J18" s="147"/>
      <c r="K18" s="143" t="e">
        <f t="shared" si="12"/>
        <v>#REF!</v>
      </c>
      <c r="L18" s="243" t="str">
        <f>'일위대가표(공통)'!A42</f>
        <v xml:space="preserve">제6호표  </v>
      </c>
    </row>
    <row r="19" spans="1:18" s="95" customFormat="1" ht="21" customHeight="1">
      <c r="A19" s="140" t="str">
        <f>산출기초조사서!A15</f>
        <v>볼트 (STS304)</v>
      </c>
      <c r="B19" s="4" t="str">
        <f>산출기초조사서!B15</f>
        <v>M20×90L</v>
      </c>
      <c r="C19" s="145" t="str">
        <f>산출기초조사서!C15</f>
        <v>개</v>
      </c>
      <c r="D19" s="146">
        <v>40</v>
      </c>
      <c r="E19" s="142">
        <f>산출기초조사서!M15</f>
        <v>0</v>
      </c>
      <c r="F19" s="142">
        <f t="shared" si="10"/>
        <v>0</v>
      </c>
      <c r="G19" s="143"/>
      <c r="H19" s="143">
        <f t="shared" si="11"/>
        <v>0</v>
      </c>
      <c r="I19" s="147"/>
      <c r="J19" s="147"/>
      <c r="K19" s="143">
        <f t="shared" si="12"/>
        <v>0</v>
      </c>
      <c r="L19" s="243" t="str">
        <f>'일위대가표(공통)'!A48</f>
        <v xml:space="preserve">제7호표  </v>
      </c>
    </row>
    <row r="20" spans="1:18" s="95" customFormat="1" ht="21" customHeight="1">
      <c r="A20" s="140" t="str">
        <f>산출기초조사서!A16</f>
        <v>너트 (STS304)</v>
      </c>
      <c r="B20" s="4" t="str">
        <f>산출기초조사서!B16</f>
        <v>M20</v>
      </c>
      <c r="C20" s="145" t="str">
        <f>산출기초조사서!C16</f>
        <v>개</v>
      </c>
      <c r="D20" s="146">
        <v>40</v>
      </c>
      <c r="E20" s="142">
        <f>산출기초조사서!M16</f>
        <v>0</v>
      </c>
      <c r="F20" s="142">
        <f t="shared" si="10"/>
        <v>0</v>
      </c>
      <c r="G20" s="143"/>
      <c r="H20" s="143">
        <f t="shared" si="11"/>
        <v>0</v>
      </c>
      <c r="I20" s="147"/>
      <c r="J20" s="147"/>
      <c r="K20" s="143">
        <f t="shared" si="12"/>
        <v>0</v>
      </c>
      <c r="L20" s="243"/>
    </row>
    <row r="21" spans="1:18" s="95" customFormat="1" ht="21" customHeight="1">
      <c r="A21" s="140" t="str">
        <f>산출기초조사서!A17</f>
        <v>평와샤 (STS304)</v>
      </c>
      <c r="B21" s="4" t="str">
        <f>산출기초조사서!B17</f>
        <v>M20</v>
      </c>
      <c r="C21" s="145" t="str">
        <f>산출기초조사서!C17</f>
        <v>개</v>
      </c>
      <c r="D21" s="146">
        <v>80</v>
      </c>
      <c r="E21" s="142">
        <f>산출기초조사서!M17</f>
        <v>0</v>
      </c>
      <c r="F21" s="142">
        <f t="shared" si="10"/>
        <v>0</v>
      </c>
      <c r="G21" s="143"/>
      <c r="H21" s="143">
        <f t="shared" si="11"/>
        <v>0</v>
      </c>
      <c r="I21" s="147"/>
      <c r="J21" s="147"/>
      <c r="K21" s="143">
        <f t="shared" si="12"/>
        <v>0</v>
      </c>
      <c r="L21" s="243" t="e">
        <f>'일위대가표(공통)'!#REF!</f>
        <v>#REF!</v>
      </c>
    </row>
    <row r="22" spans="1:18" s="95" customFormat="1" ht="21" customHeight="1">
      <c r="A22" s="140" t="str">
        <f>산출기초조사서!A18</f>
        <v>스프링평와샤 (STS304)</v>
      </c>
      <c r="B22" s="4" t="str">
        <f>산출기초조사서!B18</f>
        <v>M20</v>
      </c>
      <c r="C22" s="145" t="str">
        <f>산출기초조사서!C18</f>
        <v>개</v>
      </c>
      <c r="D22" s="146">
        <v>40</v>
      </c>
      <c r="E22" s="142">
        <f>산출기초조사서!M18</f>
        <v>0</v>
      </c>
      <c r="F22" s="142">
        <f t="shared" ref="F22" si="13">INT(D22*E22)</f>
        <v>0</v>
      </c>
      <c r="G22" s="143"/>
      <c r="H22" s="143">
        <f t="shared" ref="H22" si="14">INT(G22*D22)</f>
        <v>0</v>
      </c>
      <c r="I22" s="147"/>
      <c r="J22" s="147"/>
      <c r="K22" s="143">
        <f t="shared" ref="K22" si="15">F22+H22+J22</f>
        <v>0</v>
      </c>
      <c r="L22" s="243" t="e">
        <f>'일위대가표(공통)'!#REF!</f>
        <v>#REF!</v>
      </c>
    </row>
    <row r="23" spans="1:18" s="95" customFormat="1" ht="21" customHeight="1">
      <c r="A23" s="140" t="str">
        <f>산출기초조사서!A19</f>
        <v>가스켓</v>
      </c>
      <c r="B23" s="4" t="str">
        <f>산출기초조사서!B19</f>
        <v>150A</v>
      </c>
      <c r="C23" s="145" t="str">
        <f>산출기초조사서!C19</f>
        <v>개</v>
      </c>
      <c r="D23" s="146">
        <v>5</v>
      </c>
      <c r="E23" s="142">
        <f>산출기초조사서!M19</f>
        <v>0</v>
      </c>
      <c r="F23" s="142">
        <f t="shared" ref="F23" si="16">INT(D23*E23)</f>
        <v>0</v>
      </c>
      <c r="G23" s="143"/>
      <c r="H23" s="143">
        <f t="shared" ref="H23" si="17">INT(G23*D23)</f>
        <v>0</v>
      </c>
      <c r="I23" s="147"/>
      <c r="J23" s="147"/>
      <c r="K23" s="143">
        <f t="shared" ref="K23" si="18">F23+H23+J23</f>
        <v>0</v>
      </c>
      <c r="L23" s="243" t="e">
        <f>'일위대가표(공통)'!#REF!</f>
        <v>#REF!</v>
      </c>
    </row>
    <row r="24" spans="1:18" s="95" customFormat="1" ht="21" customHeight="1">
      <c r="A24" s="140" t="str">
        <f>산출기초조사서!A20</f>
        <v>후렉시블 전선관</v>
      </c>
      <c r="B24" s="4" t="str">
        <f>산출기초조사서!B20</f>
        <v>고장력 방수 22mm</v>
      </c>
      <c r="C24" s="145" t="str">
        <f>산출기초조사서!C20</f>
        <v>M</v>
      </c>
      <c r="D24" s="146">
        <v>5</v>
      </c>
      <c r="E24" s="142">
        <f>산출기초조사서!M20</f>
        <v>0</v>
      </c>
      <c r="F24" s="142">
        <f t="shared" ref="F24:F25" si="19">INT(D24*E24)</f>
        <v>0</v>
      </c>
      <c r="G24" s="143" t="e">
        <f>'일위대가표(공통)'!K50</f>
        <v>#REF!</v>
      </c>
      <c r="H24" s="143" t="e">
        <f t="shared" ref="H24:H25" si="20">INT(G24*D24)</f>
        <v>#REF!</v>
      </c>
      <c r="I24" s="147"/>
      <c r="J24" s="147"/>
      <c r="K24" s="143" t="e">
        <f t="shared" ref="K24:K25" si="21">F24+H24+J24</f>
        <v>#REF!</v>
      </c>
      <c r="L24" s="243" t="e">
        <f>'일위대가표(공통)'!#REF!</f>
        <v>#REF!</v>
      </c>
    </row>
    <row r="25" spans="1:18" s="95" customFormat="1" ht="21" customHeight="1">
      <c r="A25" s="140" t="str">
        <f>산출기초조사서!A21</f>
        <v>후렉시블 커넥터</v>
      </c>
      <c r="B25" s="4" t="str">
        <f>산출기초조사서!B21</f>
        <v>22mm 아연도금</v>
      </c>
      <c r="C25" s="145" t="str">
        <f>산출기초조사서!C21</f>
        <v>개</v>
      </c>
      <c r="D25" s="146">
        <v>4</v>
      </c>
      <c r="E25" s="142">
        <f>산출기초조사서!M21</f>
        <v>0</v>
      </c>
      <c r="F25" s="142">
        <f t="shared" si="19"/>
        <v>0</v>
      </c>
      <c r="G25" s="143"/>
      <c r="H25" s="143">
        <f t="shared" si="20"/>
        <v>0</v>
      </c>
      <c r="I25" s="147"/>
      <c r="J25" s="147"/>
      <c r="K25" s="143">
        <f t="shared" si="21"/>
        <v>0</v>
      </c>
      <c r="L25" s="243" t="e">
        <f>'일위대가표(공통)'!#REF!</f>
        <v>#REF!</v>
      </c>
    </row>
    <row r="26" spans="1:18" s="95" customFormat="1" ht="21" customHeight="1">
      <c r="A26" s="140" t="s">
        <v>175</v>
      </c>
      <c r="B26" s="4" t="s">
        <v>176</v>
      </c>
      <c r="C26" s="145" t="s">
        <v>95</v>
      </c>
      <c r="D26" s="146">
        <v>3</v>
      </c>
      <c r="E26" s="142" t="e">
        <f>SUM(H13:H18)</f>
        <v>#REF!</v>
      </c>
      <c r="F26" s="142" t="e">
        <f>E26*D26%</f>
        <v>#REF!</v>
      </c>
      <c r="G26" s="143"/>
      <c r="H26" s="143"/>
      <c r="I26" s="147"/>
      <c r="J26" s="147"/>
      <c r="K26" s="143"/>
      <c r="L26" s="243"/>
    </row>
    <row r="27" spans="1:18" s="5" customFormat="1" ht="21" customHeight="1">
      <c r="A27" s="244" t="s">
        <v>29</v>
      </c>
      <c r="B27" s="245"/>
      <c r="C27" s="246"/>
      <c r="D27" s="247"/>
      <c r="E27" s="248"/>
      <c r="F27" s="249" t="e">
        <f>SUM(F13:F26)</f>
        <v>#REF!</v>
      </c>
      <c r="G27" s="248"/>
      <c r="H27" s="249" t="e">
        <f>SUM(H13:H26)</f>
        <v>#REF!</v>
      </c>
      <c r="I27" s="250"/>
      <c r="J27" s="249">
        <f>SUM(J13:J26)</f>
        <v>0</v>
      </c>
      <c r="K27" s="250" t="e">
        <f>+J27+H27+F27</f>
        <v>#REF!</v>
      </c>
      <c r="L27" s="251"/>
      <c r="O27" s="95"/>
      <c r="P27" s="95"/>
      <c r="Q27" s="95"/>
      <c r="R27" s="95"/>
    </row>
    <row r="28" spans="1:18" s="95" customFormat="1" ht="21" customHeight="1">
      <c r="A28" s="140"/>
      <c r="B28" s="4"/>
      <c r="C28" s="145"/>
      <c r="D28" s="6"/>
      <c r="E28" s="142"/>
      <c r="F28" s="142"/>
      <c r="G28" s="143"/>
      <c r="H28" s="143"/>
      <c r="I28" s="147"/>
      <c r="J28" s="147"/>
      <c r="K28" s="143"/>
      <c r="L28" s="243"/>
    </row>
    <row r="29" spans="1:18" s="95" customFormat="1" ht="21" customHeight="1">
      <c r="A29" s="332" t="str">
        <f>산출기초조사서!A23</f>
        <v>3. 고재처리비</v>
      </c>
      <c r="B29" s="4"/>
      <c r="C29" s="145"/>
      <c r="D29" s="6"/>
      <c r="E29" s="142"/>
      <c r="F29" s="142"/>
      <c r="G29" s="143"/>
      <c r="H29" s="143"/>
      <c r="I29" s="147"/>
      <c r="J29" s="147"/>
      <c r="K29" s="143"/>
      <c r="L29" s="243"/>
    </row>
    <row r="30" spans="1:18" s="95" customFormat="1" ht="21" customHeight="1">
      <c r="A30" s="140" t="str">
        <f>산출기초조사서!A24</f>
        <v>고재처리비</v>
      </c>
      <c r="B30" s="4" t="str">
        <f>산출기초조사서!B24</f>
        <v>경량철</v>
      </c>
      <c r="C30" s="145" t="str">
        <f>산출기초조사서!C24</f>
        <v>kg</v>
      </c>
      <c r="D30" s="146">
        <v>30</v>
      </c>
      <c r="E30" s="142">
        <f>산출기초조사서!M24</f>
        <v>0</v>
      </c>
      <c r="F30" s="142">
        <f t="shared" ref="F30" si="22">INT(D30*E30)</f>
        <v>0</v>
      </c>
      <c r="G30" s="143"/>
      <c r="H30" s="143">
        <f t="shared" ref="H30" si="23">INT(G30*D30)</f>
        <v>0</v>
      </c>
      <c r="I30" s="147"/>
      <c r="J30" s="147"/>
      <c r="K30" s="143">
        <f t="shared" ref="K30" si="24">F30+H30+J30</f>
        <v>0</v>
      </c>
      <c r="L30" s="243"/>
    </row>
    <row r="31" spans="1:18" s="95" customFormat="1" ht="21" customHeight="1">
      <c r="A31" s="140" t="str">
        <f>산출기초조사서!A25</f>
        <v>고재처리비</v>
      </c>
      <c r="B31" s="4" t="str">
        <f>산출기초조사서!B25</f>
        <v>SUS304</v>
      </c>
      <c r="C31" s="145" t="str">
        <f>산출기초조사서!C25</f>
        <v>kg</v>
      </c>
      <c r="D31" s="146">
        <v>30</v>
      </c>
      <c r="E31" s="142">
        <f>산출기초조사서!M25</f>
        <v>0</v>
      </c>
      <c r="F31" s="142">
        <f t="shared" ref="F31" si="25">INT(D31*E31)</f>
        <v>0</v>
      </c>
      <c r="G31" s="143"/>
      <c r="H31" s="143">
        <f t="shared" ref="H31" si="26">INT(G31*D31)</f>
        <v>0</v>
      </c>
      <c r="I31" s="147"/>
      <c r="J31" s="147"/>
      <c r="K31" s="143">
        <f t="shared" ref="K31" si="27">F31+H31+J31</f>
        <v>0</v>
      </c>
      <c r="L31" s="243"/>
    </row>
    <row r="32" spans="1:18" s="5" customFormat="1" ht="21" customHeight="1">
      <c r="A32" s="244" t="s">
        <v>29</v>
      </c>
      <c r="B32" s="245"/>
      <c r="C32" s="246"/>
      <c r="D32" s="247"/>
      <c r="E32" s="248"/>
      <c r="F32" s="249">
        <f>SUM(F30:F31)</f>
        <v>0</v>
      </c>
      <c r="G32" s="248"/>
      <c r="H32" s="249">
        <f>SUM(H30:H31)</f>
        <v>0</v>
      </c>
      <c r="I32" s="250"/>
      <c r="J32" s="249">
        <f>SUM(J30:J31)</f>
        <v>0</v>
      </c>
      <c r="K32" s="250">
        <f>+J32+H32+F32</f>
        <v>0</v>
      </c>
      <c r="L32" s="251"/>
      <c r="O32" s="95"/>
      <c r="P32" s="95"/>
      <c r="Q32" s="95"/>
      <c r="R32" s="95"/>
    </row>
    <row r="33" spans="1:18" ht="20.25" customHeight="1">
      <c r="A33" s="252" t="s">
        <v>11</v>
      </c>
      <c r="B33" s="253"/>
      <c r="C33" s="254"/>
      <c r="D33" s="255"/>
      <c r="E33" s="256"/>
      <c r="F33" s="256" t="e">
        <f>F10+F27+F32</f>
        <v>#REF!</v>
      </c>
      <c r="G33" s="256"/>
      <c r="H33" s="256" t="e">
        <f>H10+H27+H32</f>
        <v>#REF!</v>
      </c>
      <c r="I33" s="256"/>
      <c r="J33" s="256"/>
      <c r="K33" s="256" t="e">
        <f>F33+H33</f>
        <v>#REF!</v>
      </c>
      <c r="L33" s="257"/>
      <c r="O33" s="95"/>
      <c r="P33" s="95"/>
      <c r="Q33" s="95"/>
      <c r="R33" s="95"/>
    </row>
    <row r="34" spans="1:18" ht="20.25" customHeight="1">
      <c r="A34" s="148"/>
      <c r="B34" s="149"/>
      <c r="C34" s="150"/>
      <c r="D34" s="151"/>
      <c r="E34" s="152"/>
      <c r="F34" s="152"/>
      <c r="G34" s="152"/>
      <c r="H34" s="153"/>
      <c r="I34" s="152"/>
      <c r="J34" s="152"/>
      <c r="K34" s="153"/>
      <c r="L34" s="154"/>
    </row>
    <row r="35" spans="1:18" ht="20.25" customHeight="1">
      <c r="A35" s="148"/>
      <c r="B35" s="148"/>
      <c r="C35" s="150"/>
      <c r="D35" s="155"/>
      <c r="E35" s="152"/>
      <c r="F35" s="152"/>
      <c r="G35" s="153"/>
      <c r="H35" s="153"/>
      <c r="I35" s="153"/>
      <c r="J35" s="153"/>
      <c r="K35" s="153"/>
      <c r="L35" s="154"/>
    </row>
    <row r="36" spans="1:18" ht="20.25" customHeight="1">
      <c r="A36" s="148"/>
      <c r="B36" s="149"/>
      <c r="C36" s="150"/>
      <c r="D36" s="151"/>
      <c r="E36" s="152"/>
      <c r="F36" s="156"/>
      <c r="G36" s="152"/>
      <c r="H36" s="153"/>
      <c r="I36" s="152"/>
      <c r="J36" s="152"/>
      <c r="K36" s="153"/>
      <c r="L36" s="154"/>
    </row>
    <row r="37" spans="1:18" ht="20.25" customHeight="1">
      <c r="A37" s="148"/>
      <c r="B37" s="149"/>
      <c r="C37" s="150"/>
      <c r="D37" s="151"/>
      <c r="E37" s="152"/>
      <c r="F37" s="156"/>
      <c r="G37" s="152"/>
      <c r="H37" s="153"/>
      <c r="I37" s="152"/>
      <c r="J37" s="152"/>
      <c r="K37" s="153"/>
      <c r="L37" s="154"/>
    </row>
    <row r="38" spans="1:18" ht="20.25" customHeight="1">
      <c r="A38" s="148"/>
      <c r="B38" s="149"/>
      <c r="C38" s="150"/>
      <c r="D38" s="151"/>
      <c r="E38" s="152"/>
      <c r="F38" s="156"/>
      <c r="G38" s="152"/>
      <c r="H38" s="153"/>
      <c r="I38" s="152"/>
      <c r="J38" s="152"/>
      <c r="K38" s="153"/>
      <c r="L38" s="154"/>
    </row>
    <row r="39" spans="1:18" ht="20.25" customHeight="1">
      <c r="A39" s="148"/>
      <c r="B39" s="149"/>
      <c r="C39" s="150"/>
      <c r="D39" s="151"/>
      <c r="E39" s="152"/>
      <c r="F39" s="156"/>
      <c r="G39" s="152"/>
      <c r="H39" s="153"/>
      <c r="I39" s="152"/>
      <c r="J39" s="152"/>
      <c r="K39" s="153"/>
      <c r="L39" s="154"/>
    </row>
    <row r="40" spans="1:18" ht="20.25" customHeight="1">
      <c r="A40" s="148"/>
      <c r="B40" s="149"/>
      <c r="C40" s="150"/>
      <c r="D40" s="151"/>
      <c r="E40" s="152"/>
      <c r="F40" s="156"/>
      <c r="G40" s="156"/>
      <c r="H40" s="153"/>
      <c r="I40" s="156"/>
      <c r="J40" s="156"/>
      <c r="K40" s="153"/>
      <c r="L40" s="154"/>
    </row>
    <row r="41" spans="1:18" s="5" customFormat="1" ht="20.25" customHeight="1">
      <c r="A41" s="157"/>
      <c r="B41" s="148"/>
      <c r="C41" s="158"/>
      <c r="D41" s="159"/>
      <c r="E41" s="152"/>
      <c r="F41" s="160"/>
      <c r="G41" s="156"/>
      <c r="H41" s="160"/>
      <c r="I41" s="156"/>
      <c r="J41" s="160"/>
      <c r="K41" s="161"/>
      <c r="L41" s="162"/>
    </row>
    <row r="42" spans="1:18" s="5" customFormat="1" ht="20.25" customHeight="1">
      <c r="A42" s="157"/>
      <c r="B42" s="148"/>
      <c r="C42" s="150"/>
      <c r="D42" s="151"/>
      <c r="E42" s="152"/>
      <c r="F42" s="163"/>
      <c r="G42" s="160"/>
      <c r="H42" s="163"/>
      <c r="I42" s="160"/>
      <c r="J42" s="163"/>
      <c r="K42" s="161"/>
      <c r="L42" s="162"/>
    </row>
    <row r="43" spans="1:18" s="5" customFormat="1" ht="20.25" customHeight="1">
      <c r="A43" s="157"/>
      <c r="B43" s="148"/>
      <c r="C43" s="150"/>
      <c r="D43" s="151"/>
      <c r="E43" s="152"/>
      <c r="F43" s="163"/>
      <c r="G43" s="160"/>
      <c r="H43" s="163"/>
      <c r="I43" s="160"/>
      <c r="J43" s="163"/>
      <c r="K43" s="161"/>
      <c r="L43" s="154"/>
    </row>
    <row r="44" spans="1:18" s="5" customFormat="1" ht="15.4" customHeight="1">
      <c r="A44" s="157"/>
      <c r="B44" s="148"/>
      <c r="C44" s="150"/>
      <c r="D44" s="152"/>
      <c r="E44" s="152"/>
      <c r="F44" s="152"/>
      <c r="G44" s="156"/>
      <c r="H44" s="152"/>
      <c r="I44" s="156"/>
      <c r="J44" s="152"/>
      <c r="K44" s="164"/>
      <c r="L44" s="165"/>
    </row>
    <row r="45" spans="1:18" s="5" customFormat="1" ht="15.4" customHeight="1">
      <c r="A45" s="157"/>
      <c r="B45" s="148"/>
      <c r="C45" s="150"/>
      <c r="D45" s="152"/>
      <c r="E45" s="152"/>
      <c r="F45" s="152"/>
      <c r="G45" s="156"/>
      <c r="H45" s="152"/>
      <c r="I45" s="156"/>
      <c r="J45" s="152"/>
      <c r="K45" s="164"/>
      <c r="L45" s="165"/>
    </row>
    <row r="46" spans="1:18" s="5" customFormat="1" ht="15.4" customHeight="1">
      <c r="A46" s="157"/>
      <c r="B46" s="148"/>
      <c r="C46" s="150"/>
      <c r="D46" s="152"/>
      <c r="E46" s="152"/>
      <c r="F46" s="152"/>
      <c r="G46" s="156"/>
      <c r="H46" s="152"/>
      <c r="I46" s="156"/>
      <c r="J46" s="152"/>
      <c r="K46" s="164"/>
      <c r="L46" s="165"/>
    </row>
    <row r="47" spans="1:18" s="5" customFormat="1" ht="15.4" customHeight="1">
      <c r="A47" s="157"/>
      <c r="B47" s="148"/>
      <c r="C47" s="150"/>
      <c r="D47" s="152"/>
      <c r="E47" s="152"/>
      <c r="F47" s="152"/>
      <c r="G47" s="156"/>
      <c r="H47" s="152"/>
      <c r="I47" s="156"/>
      <c r="J47" s="152"/>
      <c r="K47" s="164"/>
      <c r="L47" s="165"/>
    </row>
    <row r="48" spans="1:18" s="5" customFormat="1" ht="15.4" customHeight="1">
      <c r="A48" s="157"/>
      <c r="B48" s="148"/>
      <c r="C48" s="150"/>
      <c r="D48" s="152"/>
      <c r="E48" s="152"/>
      <c r="F48" s="152"/>
      <c r="G48" s="156"/>
      <c r="H48" s="152"/>
      <c r="I48" s="156"/>
      <c r="J48" s="152"/>
      <c r="K48" s="164"/>
      <c r="L48" s="165"/>
    </row>
    <row r="49" spans="1:12" s="5" customFormat="1" ht="18" customHeight="1">
      <c r="A49" s="157"/>
      <c r="B49" s="148"/>
      <c r="C49" s="150"/>
      <c r="D49" s="152"/>
      <c r="E49" s="152"/>
      <c r="F49" s="152"/>
      <c r="G49" s="156"/>
      <c r="H49" s="152"/>
      <c r="I49" s="156"/>
      <c r="J49" s="152"/>
      <c r="K49" s="164"/>
      <c r="L49" s="165"/>
    </row>
    <row r="50" spans="1:12" s="5" customFormat="1" ht="18" customHeight="1">
      <c r="A50" s="157"/>
      <c r="B50" s="148"/>
      <c r="C50" s="150"/>
      <c r="D50" s="152"/>
      <c r="E50" s="152"/>
      <c r="F50" s="152"/>
      <c r="G50" s="156"/>
      <c r="H50" s="152"/>
      <c r="I50" s="156"/>
      <c r="J50" s="152"/>
      <c r="K50" s="153"/>
      <c r="L50" s="154"/>
    </row>
    <row r="51" spans="1:12" s="5" customFormat="1" ht="15" customHeight="1">
      <c r="A51" s="157"/>
      <c r="B51" s="148"/>
      <c r="C51" s="150"/>
      <c r="D51" s="152"/>
      <c r="E51" s="152"/>
      <c r="F51" s="152"/>
      <c r="G51" s="156"/>
      <c r="H51" s="152"/>
      <c r="I51" s="156"/>
      <c r="J51" s="152"/>
      <c r="K51" s="153"/>
      <c r="L51" s="154"/>
    </row>
    <row r="52" spans="1:12" ht="13.5">
      <c r="A52" s="157"/>
      <c r="B52" s="148"/>
      <c r="C52" s="150"/>
      <c r="D52" s="152"/>
      <c r="E52" s="152"/>
      <c r="F52" s="152"/>
      <c r="G52" s="156"/>
      <c r="H52" s="152"/>
      <c r="I52" s="156"/>
      <c r="J52" s="152"/>
      <c r="K52" s="153"/>
      <c r="L52" s="154"/>
    </row>
  </sheetData>
  <mergeCells count="7">
    <mergeCell ref="L2:L3"/>
    <mergeCell ref="A1:K1"/>
    <mergeCell ref="A2:A3"/>
    <mergeCell ref="B2:B3"/>
    <mergeCell ref="C2:C3"/>
    <mergeCell ref="D2:D3"/>
    <mergeCell ref="K2:K3"/>
  </mergeCells>
  <phoneticPr fontId="3" type="noConversion"/>
  <conditionalFormatting sqref="B10">
    <cfRule type="expression" dxfId="35" priority="3" stopIfTrue="1">
      <formula>#REF!=#REF!</formula>
    </cfRule>
  </conditionalFormatting>
  <conditionalFormatting sqref="B27">
    <cfRule type="expression" dxfId="34" priority="1" stopIfTrue="1">
      <formula>#REF!=#REF!</formula>
    </cfRule>
  </conditionalFormatting>
  <conditionalFormatting sqref="B32">
    <cfRule type="expression" dxfId="33" priority="5" stopIfTrue="1">
      <formula>#REF!=#REF!</formula>
    </cfRule>
  </conditionalFormatting>
  <conditionalFormatting sqref="B34">
    <cfRule type="expression" dxfId="32" priority="9" stopIfTrue="1">
      <formula>B38=#REF!</formula>
    </cfRule>
  </conditionalFormatting>
  <conditionalFormatting sqref="B36:B37">
    <cfRule type="expression" dxfId="31" priority="10" stopIfTrue="1">
      <formula>B40=#REF!</formula>
    </cfRule>
  </conditionalFormatting>
  <conditionalFormatting sqref="B38">
    <cfRule type="expression" dxfId="30" priority="11" stopIfTrue="1">
      <formula>#REF!=#REF!</formula>
    </cfRule>
  </conditionalFormatting>
  <conditionalFormatting sqref="B39:B40">
    <cfRule type="expression" dxfId="29" priority="12" stopIfTrue="1">
      <formula>B42=#REF!</formula>
    </cfRule>
  </conditionalFormatting>
  <printOptions horizontalCentered="1" gridLines="1"/>
  <pageMargins left="0.19685039370078741" right="0.19685039370078741" top="0.74803149606299213" bottom="0.27559055118110237" header="0.31496062992125984" footer="0.19685039370078741"/>
  <pageSetup paperSize="9" scale="88" orientation="landscape" r:id="rId1"/>
  <headerFooter>
    <oddHeader>&amp;C&amp;"-,굵게"&amp;18&amp;U내   역   서</oddHeader>
    <oddFooter>&amp;C&amp;"굴림,보통"&amp;8&amp;P/&amp;N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FF00FF"/>
  </sheetPr>
  <dimension ref="A1:Q28"/>
  <sheetViews>
    <sheetView view="pageBreakPreview" zoomScaleSheetLayoutView="100" workbookViewId="0">
      <pane xSplit="4" ySplit="3" topLeftCell="E9" activePane="bottomRight" state="frozen"/>
      <selection activeCell="A5" sqref="A5:L5"/>
      <selection pane="topRight" activeCell="A5" sqref="A5:L5"/>
      <selection pane="bottomLeft" activeCell="A5" sqref="A5:L5"/>
      <selection pane="bottomRight" activeCell="E6" sqref="E6:M25"/>
    </sheetView>
  </sheetViews>
  <sheetFormatPr defaultColWidth="9" defaultRowHeight="13.5"/>
  <cols>
    <col min="1" max="1" width="23.375" style="176" customWidth="1"/>
    <col min="2" max="2" width="28.875" style="177" customWidth="1"/>
    <col min="3" max="4" width="5.375" style="19" customWidth="1"/>
    <col min="5" max="5" width="9.75" style="178" customWidth="1"/>
    <col min="6" max="6" width="6.75" style="179" customWidth="1"/>
    <col min="7" max="7" width="9.75" style="178" customWidth="1"/>
    <col min="8" max="8" width="6.75" style="179" customWidth="1"/>
    <col min="9" max="9" width="9.75" style="178" customWidth="1"/>
    <col min="10" max="10" width="8.625" style="180" customWidth="1"/>
    <col min="11" max="11" width="9.75" style="178" customWidth="1"/>
    <col min="12" max="12" width="8.625" style="180" customWidth="1"/>
    <col min="13" max="13" width="12.375" style="178" customWidth="1"/>
    <col min="14" max="14" width="10.5" style="181" customWidth="1"/>
    <col min="15" max="15" width="9" style="7"/>
    <col min="16" max="16" width="9.75" style="8" bestFit="1" customWidth="1"/>
    <col min="17" max="17" width="10.75" style="8" bestFit="1" customWidth="1"/>
    <col min="18" max="16384" width="9" style="7"/>
  </cols>
  <sheetData>
    <row r="1" spans="1:17" ht="39" customHeight="1" thickBot="1">
      <c r="A1" s="438" t="s">
        <v>12</v>
      </c>
      <c r="B1" s="438"/>
      <c r="C1" s="438"/>
      <c r="D1" s="438"/>
      <c r="E1" s="438"/>
      <c r="F1" s="438"/>
      <c r="G1" s="438"/>
      <c r="H1" s="438"/>
      <c r="I1" s="438"/>
      <c r="J1" s="438"/>
      <c r="K1" s="438"/>
      <c r="L1" s="438"/>
      <c r="M1" s="438"/>
      <c r="N1" s="438"/>
    </row>
    <row r="2" spans="1:17" s="9" customFormat="1" ht="17.100000000000001" customHeight="1" thickTop="1">
      <c r="A2" s="439" t="s">
        <v>13</v>
      </c>
      <c r="B2" s="439" t="s">
        <v>1</v>
      </c>
      <c r="C2" s="439" t="s">
        <v>2</v>
      </c>
      <c r="D2" s="439" t="s">
        <v>14</v>
      </c>
      <c r="E2" s="440" t="s">
        <v>110</v>
      </c>
      <c r="F2" s="440"/>
      <c r="G2" s="440" t="s">
        <v>111</v>
      </c>
      <c r="H2" s="441"/>
      <c r="I2" s="442" t="s">
        <v>15</v>
      </c>
      <c r="J2" s="443"/>
      <c r="K2" s="443"/>
      <c r="L2" s="444"/>
      <c r="M2" s="445" t="s">
        <v>16</v>
      </c>
      <c r="N2" s="447" t="s">
        <v>17</v>
      </c>
      <c r="P2" s="10"/>
      <c r="Q2" s="10"/>
    </row>
    <row r="3" spans="1:17" s="9" customFormat="1" ht="17.100000000000001" customHeight="1">
      <c r="A3" s="439"/>
      <c r="B3" s="439"/>
      <c r="C3" s="439"/>
      <c r="D3" s="439"/>
      <c r="E3" s="237" t="s">
        <v>9</v>
      </c>
      <c r="F3" s="238" t="s">
        <v>18</v>
      </c>
      <c r="G3" s="237" t="s">
        <v>9</v>
      </c>
      <c r="H3" s="239" t="s">
        <v>18</v>
      </c>
      <c r="I3" s="240" t="s">
        <v>19</v>
      </c>
      <c r="J3" s="238" t="s">
        <v>89</v>
      </c>
      <c r="K3" s="237" t="s">
        <v>19</v>
      </c>
      <c r="L3" s="241" t="s">
        <v>90</v>
      </c>
      <c r="M3" s="446"/>
      <c r="N3" s="447"/>
      <c r="P3" s="10"/>
      <c r="Q3" s="10"/>
    </row>
    <row r="4" spans="1:17" s="19" customFormat="1" ht="17.100000000000001" customHeight="1">
      <c r="A4" s="11"/>
      <c r="B4" s="11"/>
      <c r="C4" s="11"/>
      <c r="D4" s="11"/>
      <c r="E4" s="12"/>
      <c r="F4" s="13"/>
      <c r="G4" s="12"/>
      <c r="H4" s="14"/>
      <c r="I4" s="15"/>
      <c r="J4" s="13"/>
      <c r="K4" s="12"/>
      <c r="L4" s="16"/>
      <c r="M4" s="17"/>
      <c r="N4" s="18"/>
      <c r="P4" s="20"/>
      <c r="Q4" s="20"/>
    </row>
    <row r="5" spans="1:17" s="19" customFormat="1" ht="23.25" customHeight="1">
      <c r="A5" s="222" t="s">
        <v>93</v>
      </c>
      <c r="B5" s="223"/>
      <c r="C5" s="223"/>
      <c r="D5" s="223"/>
      <c r="E5" s="224"/>
      <c r="F5" s="225"/>
      <c r="G5" s="224"/>
      <c r="H5" s="226"/>
      <c r="I5" s="227"/>
      <c r="J5" s="225"/>
      <c r="K5" s="224"/>
      <c r="L5" s="228"/>
      <c r="M5" s="229"/>
      <c r="N5" s="230"/>
      <c r="P5" s="20"/>
      <c r="Q5" s="20"/>
    </row>
    <row r="6" spans="1:17" s="19" customFormat="1" ht="23.25" customHeight="1">
      <c r="A6" s="279" t="s">
        <v>193</v>
      </c>
      <c r="B6" s="279" t="s">
        <v>112</v>
      </c>
      <c r="C6" s="280" t="s">
        <v>101</v>
      </c>
      <c r="D6" s="280">
        <v>1</v>
      </c>
      <c r="E6" s="284"/>
      <c r="F6" s="310"/>
      <c r="G6" s="284"/>
      <c r="H6" s="267"/>
      <c r="I6" s="172"/>
      <c r="J6" s="173"/>
      <c r="K6" s="174"/>
      <c r="L6" s="175"/>
      <c r="M6" s="25"/>
      <c r="N6" s="18"/>
      <c r="P6" s="21"/>
      <c r="Q6" s="20"/>
    </row>
    <row r="7" spans="1:17" s="19" customFormat="1" ht="23.25" customHeight="1">
      <c r="A7" s="279" t="s">
        <v>157</v>
      </c>
      <c r="B7" s="279" t="s">
        <v>158</v>
      </c>
      <c r="C7" s="280" t="s">
        <v>101</v>
      </c>
      <c r="D7" s="280">
        <v>1</v>
      </c>
      <c r="E7" s="284"/>
      <c r="F7" s="310"/>
      <c r="G7" s="284"/>
      <c r="H7" s="267"/>
      <c r="I7" s="172"/>
      <c r="J7" s="173"/>
      <c r="K7" s="174"/>
      <c r="L7" s="175"/>
      <c r="M7" s="25"/>
      <c r="N7" s="18"/>
      <c r="P7" s="21"/>
      <c r="Q7" s="20"/>
    </row>
    <row r="8" spans="1:17" s="19" customFormat="1" ht="23.25" customHeight="1">
      <c r="A8" s="279" t="s">
        <v>187</v>
      </c>
      <c r="B8" s="279" t="s">
        <v>188</v>
      </c>
      <c r="C8" s="280" t="s">
        <v>101</v>
      </c>
      <c r="D8" s="280">
        <v>1</v>
      </c>
      <c r="E8" s="284"/>
      <c r="F8" s="310"/>
      <c r="G8" s="284"/>
      <c r="H8" s="267"/>
      <c r="I8" s="172"/>
      <c r="J8" s="173"/>
      <c r="K8" s="174"/>
      <c r="L8" s="175"/>
      <c r="M8" s="25"/>
      <c r="N8" s="18"/>
      <c r="P8" s="21"/>
      <c r="Q8" s="20"/>
    </row>
    <row r="9" spans="1:17" s="19" customFormat="1" ht="23.25" customHeight="1">
      <c r="A9" s="279" t="s">
        <v>194</v>
      </c>
      <c r="B9" s="279" t="s">
        <v>195</v>
      </c>
      <c r="C9" s="280" t="s">
        <v>196</v>
      </c>
      <c r="D9" s="280">
        <v>1</v>
      </c>
      <c r="E9" s="284"/>
      <c r="F9" s="310"/>
      <c r="G9" s="284"/>
      <c r="H9" s="267"/>
      <c r="I9" s="172"/>
      <c r="J9" s="173"/>
      <c r="K9" s="174"/>
      <c r="L9" s="175"/>
      <c r="M9" s="25"/>
      <c r="N9" s="18"/>
      <c r="P9" s="21"/>
      <c r="Q9" s="20"/>
    </row>
    <row r="10" spans="1:17" s="19" customFormat="1" ht="23.25" customHeight="1">
      <c r="A10" s="279" t="s">
        <v>159</v>
      </c>
      <c r="B10" s="279" t="s">
        <v>160</v>
      </c>
      <c r="C10" s="280" t="s">
        <v>101</v>
      </c>
      <c r="D10" s="280">
        <v>1</v>
      </c>
      <c r="E10" s="284"/>
      <c r="F10" s="310"/>
      <c r="G10" s="284"/>
      <c r="H10" s="267"/>
      <c r="I10" s="172"/>
      <c r="J10" s="173"/>
      <c r="K10" s="174"/>
      <c r="L10" s="175"/>
      <c r="M10" s="25"/>
      <c r="N10" s="18"/>
      <c r="P10" s="21"/>
      <c r="Q10" s="20"/>
    </row>
    <row r="11" spans="1:17" s="19" customFormat="1" ht="23.25" customHeight="1">
      <c r="A11" s="269"/>
      <c r="B11" s="269"/>
      <c r="C11" s="268"/>
      <c r="D11" s="268"/>
      <c r="E11" s="284"/>
      <c r="F11" s="310"/>
      <c r="G11" s="284"/>
      <c r="H11" s="267"/>
      <c r="I11" s="299"/>
      <c r="J11" s="173"/>
      <c r="K11" s="300"/>
      <c r="L11" s="175"/>
      <c r="M11" s="25"/>
      <c r="N11" s="18"/>
      <c r="P11" s="21"/>
      <c r="Q11" s="20"/>
    </row>
    <row r="12" spans="1:17" s="19" customFormat="1" ht="23.25" customHeight="1">
      <c r="A12" s="222" t="s">
        <v>127</v>
      </c>
      <c r="B12" s="223"/>
      <c r="C12" s="223"/>
      <c r="D12" s="223"/>
      <c r="E12" s="224"/>
      <c r="F12" s="225"/>
      <c r="G12" s="224"/>
      <c r="H12" s="226"/>
      <c r="I12" s="231"/>
      <c r="J12" s="232"/>
      <c r="K12" s="233"/>
      <c r="L12" s="234"/>
      <c r="M12" s="235"/>
      <c r="N12" s="230"/>
      <c r="P12" s="21"/>
      <c r="Q12" s="20"/>
    </row>
    <row r="13" spans="1:17" s="19" customFormat="1" ht="23.25" customHeight="1">
      <c r="A13" s="285" t="s">
        <v>164</v>
      </c>
      <c r="B13" s="322" t="s">
        <v>166</v>
      </c>
      <c r="C13" s="282" t="s">
        <v>99</v>
      </c>
      <c r="D13" s="283">
        <v>1</v>
      </c>
      <c r="E13" s="284"/>
      <c r="F13" s="310"/>
      <c r="G13" s="284"/>
      <c r="H13" s="309"/>
      <c r="I13" s="242"/>
      <c r="J13" s="173"/>
      <c r="K13" s="174"/>
      <c r="L13" s="175"/>
      <c r="M13" s="25"/>
      <c r="N13" s="236"/>
      <c r="P13" s="21"/>
      <c r="Q13" s="20"/>
    </row>
    <row r="14" spans="1:17" s="19" customFormat="1" ht="23.25" customHeight="1">
      <c r="A14" s="281" t="s">
        <v>189</v>
      </c>
      <c r="B14" s="322" t="s">
        <v>165</v>
      </c>
      <c r="C14" s="282" t="s">
        <v>99</v>
      </c>
      <c r="D14" s="283">
        <v>1</v>
      </c>
      <c r="E14" s="284"/>
      <c r="F14" s="310"/>
      <c r="G14" s="284"/>
      <c r="H14" s="308"/>
      <c r="I14" s="172"/>
      <c r="J14" s="173"/>
      <c r="K14" s="174"/>
      <c r="L14" s="175"/>
      <c r="M14" s="25"/>
      <c r="N14" s="236"/>
      <c r="P14" s="21"/>
      <c r="Q14" s="20"/>
    </row>
    <row r="15" spans="1:17" ht="23.25" customHeight="1">
      <c r="A15" s="22" t="s">
        <v>114</v>
      </c>
      <c r="B15" s="27" t="s">
        <v>128</v>
      </c>
      <c r="C15" s="23" t="s">
        <v>113</v>
      </c>
      <c r="D15" s="23">
        <v>1</v>
      </c>
      <c r="E15" s="24"/>
      <c r="F15" s="311"/>
      <c r="G15" s="24"/>
      <c r="H15" s="309"/>
      <c r="I15" s="315"/>
      <c r="J15" s="316"/>
      <c r="K15" s="317"/>
      <c r="L15" s="318"/>
      <c r="M15" s="25"/>
      <c r="N15" s="307"/>
    </row>
    <row r="16" spans="1:17" ht="23.25" customHeight="1">
      <c r="A16" s="22" t="s">
        <v>115</v>
      </c>
      <c r="B16" s="27" t="s">
        <v>116</v>
      </c>
      <c r="C16" s="23" t="s">
        <v>113</v>
      </c>
      <c r="D16" s="23">
        <v>1</v>
      </c>
      <c r="E16" s="314"/>
      <c r="F16" s="311"/>
      <c r="G16" s="314"/>
      <c r="H16" s="309"/>
      <c r="I16" s="315"/>
      <c r="J16" s="316"/>
      <c r="K16" s="317"/>
      <c r="L16" s="318"/>
      <c r="M16" s="25"/>
      <c r="N16" s="307"/>
    </row>
    <row r="17" spans="1:17" ht="23.25" customHeight="1">
      <c r="A17" s="22" t="s">
        <v>117</v>
      </c>
      <c r="B17" s="27" t="s">
        <v>116</v>
      </c>
      <c r="C17" s="23" t="s">
        <v>113</v>
      </c>
      <c r="D17" s="23">
        <v>1</v>
      </c>
      <c r="E17" s="323"/>
      <c r="F17" s="311"/>
      <c r="G17" s="314"/>
      <c r="H17" s="309"/>
      <c r="I17" s="315"/>
      <c r="J17" s="316"/>
      <c r="K17" s="317"/>
      <c r="L17" s="318"/>
      <c r="M17" s="25"/>
      <c r="N17" s="307"/>
    </row>
    <row r="18" spans="1:17" ht="23.25" customHeight="1">
      <c r="A18" s="22" t="s">
        <v>118</v>
      </c>
      <c r="B18" s="27" t="s">
        <v>116</v>
      </c>
      <c r="C18" s="23" t="s">
        <v>113</v>
      </c>
      <c r="D18" s="23">
        <v>1</v>
      </c>
      <c r="E18" s="323"/>
      <c r="F18" s="311"/>
      <c r="G18" s="314"/>
      <c r="H18" s="309"/>
      <c r="I18" s="315"/>
      <c r="J18" s="316"/>
      <c r="K18" s="317"/>
      <c r="L18" s="318"/>
      <c r="M18" s="25"/>
      <c r="N18" s="307"/>
    </row>
    <row r="19" spans="1:17" ht="23.25" customHeight="1">
      <c r="A19" s="22" t="s">
        <v>119</v>
      </c>
      <c r="B19" s="27" t="s">
        <v>126</v>
      </c>
      <c r="C19" s="23" t="s">
        <v>113</v>
      </c>
      <c r="D19" s="23">
        <v>1</v>
      </c>
      <c r="E19" s="24"/>
      <c r="F19" s="26"/>
      <c r="G19" s="24"/>
      <c r="H19" s="309"/>
      <c r="I19" s="315"/>
      <c r="J19" s="316"/>
      <c r="K19" s="317"/>
      <c r="L19" s="318"/>
      <c r="M19" s="25"/>
      <c r="N19" s="307"/>
    </row>
    <row r="20" spans="1:17" ht="23.25" customHeight="1">
      <c r="A20" s="22" t="s">
        <v>181</v>
      </c>
      <c r="B20" s="27" t="s">
        <v>183</v>
      </c>
      <c r="C20" s="23" t="s">
        <v>185</v>
      </c>
      <c r="D20" s="23">
        <v>1</v>
      </c>
      <c r="E20" s="24"/>
      <c r="F20" s="311"/>
      <c r="G20" s="24"/>
      <c r="H20" s="309"/>
      <c r="I20" s="315"/>
      <c r="J20" s="316"/>
      <c r="K20" s="317"/>
      <c r="L20" s="318"/>
      <c r="M20" s="25"/>
      <c r="N20" s="307"/>
    </row>
    <row r="21" spans="1:17" ht="23.25" customHeight="1">
      <c r="A21" s="22" t="s">
        <v>182</v>
      </c>
      <c r="B21" s="27" t="s">
        <v>184</v>
      </c>
      <c r="C21" s="23" t="s">
        <v>186</v>
      </c>
      <c r="D21" s="23">
        <v>1</v>
      </c>
      <c r="E21" s="24"/>
      <c r="F21" s="311"/>
      <c r="G21" s="24"/>
      <c r="H21" s="309"/>
      <c r="I21" s="315"/>
      <c r="J21" s="316"/>
      <c r="K21" s="317"/>
      <c r="L21" s="318"/>
      <c r="M21" s="25"/>
      <c r="N21" s="307"/>
    </row>
    <row r="22" spans="1:17" ht="23.25" customHeight="1">
      <c r="A22" s="22"/>
      <c r="B22" s="27"/>
      <c r="C22" s="23"/>
      <c r="D22" s="23"/>
      <c r="E22" s="24"/>
      <c r="F22" s="26"/>
      <c r="G22" s="24"/>
      <c r="H22" s="309"/>
      <c r="I22" s="242"/>
      <c r="J22" s="319"/>
      <c r="K22" s="317"/>
      <c r="L22" s="318"/>
      <c r="M22" s="25"/>
      <c r="N22" s="307"/>
    </row>
    <row r="23" spans="1:17" s="19" customFormat="1" ht="23.25" customHeight="1">
      <c r="A23" s="331" t="s">
        <v>149</v>
      </c>
      <c r="B23" s="223"/>
      <c r="C23" s="223"/>
      <c r="D23" s="223"/>
      <c r="E23" s="224"/>
      <c r="F23" s="225"/>
      <c r="G23" s="224"/>
      <c r="H23" s="226"/>
      <c r="I23" s="231"/>
      <c r="J23" s="232"/>
      <c r="K23" s="233"/>
      <c r="L23" s="234"/>
      <c r="M23" s="235"/>
      <c r="N23" s="230"/>
      <c r="P23" s="21"/>
      <c r="Q23" s="20"/>
    </row>
    <row r="24" spans="1:17" ht="23.25" customHeight="1">
      <c r="A24" s="324" t="s">
        <v>145</v>
      </c>
      <c r="B24" s="325" t="s">
        <v>147</v>
      </c>
      <c r="C24" s="326" t="s">
        <v>146</v>
      </c>
      <c r="D24" s="326">
        <v>1</v>
      </c>
      <c r="E24" s="333"/>
      <c r="F24" s="327"/>
      <c r="G24" s="333"/>
      <c r="H24" s="328"/>
      <c r="I24" s="329"/>
      <c r="J24" s="316"/>
      <c r="K24" s="317"/>
      <c r="L24" s="318"/>
      <c r="M24" s="334"/>
      <c r="N24" s="307"/>
    </row>
    <row r="25" spans="1:17" ht="23.25" customHeight="1">
      <c r="A25" s="324" t="s">
        <v>145</v>
      </c>
      <c r="B25" s="325" t="s">
        <v>148</v>
      </c>
      <c r="C25" s="326" t="s">
        <v>146</v>
      </c>
      <c r="D25" s="326">
        <v>1</v>
      </c>
      <c r="E25" s="333"/>
      <c r="F25" s="327"/>
      <c r="G25" s="333"/>
      <c r="H25" s="328"/>
      <c r="I25" s="329"/>
      <c r="J25" s="316"/>
      <c r="K25" s="317"/>
      <c r="L25" s="318"/>
      <c r="M25" s="334"/>
      <c r="N25" s="330"/>
    </row>
    <row r="26" spans="1:17" ht="23.25" customHeight="1">
      <c r="A26" s="22"/>
      <c r="B26" s="27"/>
      <c r="C26" s="23"/>
      <c r="D26" s="23"/>
      <c r="E26" s="24"/>
      <c r="F26" s="26"/>
      <c r="G26" s="24"/>
      <c r="H26" s="309"/>
      <c r="I26" s="242"/>
      <c r="J26" s="319"/>
      <c r="K26" s="317"/>
      <c r="L26" s="318"/>
      <c r="M26" s="25"/>
      <c r="N26" s="307"/>
    </row>
    <row r="27" spans="1:17" ht="23.25" customHeight="1">
      <c r="A27" s="22"/>
      <c r="B27" s="27"/>
      <c r="C27" s="23"/>
      <c r="D27" s="23"/>
      <c r="E27" s="24"/>
      <c r="F27" s="26"/>
      <c r="G27" s="24"/>
      <c r="H27" s="309"/>
      <c r="I27" s="242"/>
      <c r="J27" s="319"/>
      <c r="K27" s="317"/>
      <c r="L27" s="318"/>
      <c r="M27" s="25"/>
      <c r="N27" s="307"/>
    </row>
    <row r="28" spans="1:17" ht="23.25" customHeight="1">
      <c r="A28" s="22"/>
      <c r="B28" s="27"/>
      <c r="C28" s="23"/>
      <c r="D28" s="23"/>
      <c r="E28" s="24"/>
      <c r="F28" s="26"/>
      <c r="G28" s="24"/>
      <c r="H28" s="309"/>
      <c r="I28" s="242"/>
      <c r="J28" s="319"/>
      <c r="K28" s="317"/>
      <c r="L28" s="318"/>
      <c r="M28" s="25"/>
      <c r="N28" s="307"/>
    </row>
  </sheetData>
  <autoFilter ref="A4:N19" xr:uid="{00000000-0009-0000-0000-000004000000}"/>
  <mergeCells count="10">
    <mergeCell ref="A1:N1"/>
    <mergeCell ref="A2:A3"/>
    <mergeCell ref="B2:B3"/>
    <mergeCell ref="C2:C3"/>
    <mergeCell ref="D2:D3"/>
    <mergeCell ref="E2:F2"/>
    <mergeCell ref="G2:H2"/>
    <mergeCell ref="I2:L2"/>
    <mergeCell ref="M2:M3"/>
    <mergeCell ref="N2:N3"/>
  </mergeCells>
  <phoneticPr fontId="3" type="noConversion"/>
  <conditionalFormatting sqref="A6:A10">
    <cfRule type="expression" dxfId="28" priority="20" stopIfTrue="1">
      <formula>#REF!=#REF!</formula>
    </cfRule>
  </conditionalFormatting>
  <conditionalFormatting sqref="A15">
    <cfRule type="expression" dxfId="27" priority="324" stopIfTrue="1">
      <formula>B78=#REF!</formula>
    </cfRule>
  </conditionalFormatting>
  <conditionalFormatting sqref="A15:A22 A24:A28">
    <cfRule type="expression" dxfId="26" priority="136" stopIfTrue="1">
      <formula>A15=#REF!</formula>
    </cfRule>
  </conditionalFormatting>
  <conditionalFormatting sqref="A16">
    <cfRule type="expression" dxfId="25" priority="328" stopIfTrue="1">
      <formula>B112=#REF!</formula>
    </cfRule>
    <cfRule type="expression" dxfId="24" priority="330" stopIfTrue="1">
      <formula>B42=#REF!</formula>
    </cfRule>
  </conditionalFormatting>
  <conditionalFormatting sqref="A17">
    <cfRule type="expression" dxfId="23" priority="333" stopIfTrue="1">
      <formula>B114=#REF!</formula>
    </cfRule>
    <cfRule type="expression" dxfId="22" priority="335" stopIfTrue="1">
      <formula>B44=#REF!</formula>
    </cfRule>
  </conditionalFormatting>
  <conditionalFormatting sqref="A18">
    <cfRule type="expression" dxfId="21" priority="415" stopIfTrue="1">
      <formula>B46=#REF!</formula>
    </cfRule>
    <cfRule type="expression" dxfId="20" priority="416" stopIfTrue="1">
      <formula>B116=#REF!</formula>
    </cfRule>
  </conditionalFormatting>
  <conditionalFormatting sqref="A19:A20">
    <cfRule type="expression" dxfId="19" priority="421" stopIfTrue="1">
      <formula>B46=#REF!</formula>
    </cfRule>
    <cfRule type="expression" dxfId="18" priority="422" stopIfTrue="1">
      <formula>B116=#REF!</formula>
    </cfRule>
  </conditionalFormatting>
  <conditionalFormatting sqref="A21">
    <cfRule type="expression" dxfId="17" priority="423" stopIfTrue="1">
      <formula>B47=#REF!</formula>
    </cfRule>
    <cfRule type="expression" dxfId="16" priority="424" stopIfTrue="1">
      <formula>B117=#REF!</formula>
    </cfRule>
  </conditionalFormatting>
  <conditionalFormatting sqref="A22">
    <cfRule type="expression" dxfId="15" priority="15" stopIfTrue="1">
      <formula>B48=#REF!</formula>
    </cfRule>
    <cfRule type="expression" dxfId="14" priority="17" stopIfTrue="1">
      <formula>B118=#REF!</formula>
    </cfRule>
  </conditionalFormatting>
  <conditionalFormatting sqref="A24:A25">
    <cfRule type="expression" dxfId="13" priority="367" stopIfTrue="1">
      <formula>B48=#REF!</formula>
    </cfRule>
    <cfRule type="expression" dxfId="12" priority="368" stopIfTrue="1">
      <formula>B118=#REF!</formula>
    </cfRule>
  </conditionalFormatting>
  <conditionalFormatting sqref="A26:A27">
    <cfRule type="expression" dxfId="11" priority="388" stopIfTrue="1">
      <formula>B51=#REF!</formula>
    </cfRule>
    <cfRule type="expression" dxfId="10" priority="389" stopIfTrue="1">
      <formula>B121=#REF!</formula>
    </cfRule>
  </conditionalFormatting>
  <conditionalFormatting sqref="A28">
    <cfRule type="expression" dxfId="9" priority="298" stopIfTrue="1">
      <formula>B52=#REF!</formula>
    </cfRule>
    <cfRule type="expression" dxfId="8" priority="300" stopIfTrue="1">
      <formula>B122=#REF!</formula>
    </cfRule>
  </conditionalFormatting>
  <conditionalFormatting sqref="A15:B15">
    <cfRule type="expression" dxfId="7" priority="12" stopIfTrue="1">
      <formula>B148=#REF!</formula>
    </cfRule>
  </conditionalFormatting>
  <conditionalFormatting sqref="B16 B21:B22">
    <cfRule type="expression" dxfId="6" priority="8" stopIfTrue="1">
      <formula>C115=#REF!</formula>
    </cfRule>
  </conditionalFormatting>
  <conditionalFormatting sqref="B17">
    <cfRule type="expression" dxfId="5" priority="319" stopIfTrue="1">
      <formula>C117=#REF!</formula>
    </cfRule>
  </conditionalFormatting>
  <conditionalFormatting sqref="B18">
    <cfRule type="expression" dxfId="4" priority="420" stopIfTrue="1">
      <formula>C119=#REF!</formula>
    </cfRule>
  </conditionalFormatting>
  <conditionalFormatting sqref="B19:B20">
    <cfRule type="expression" dxfId="3" priority="386" stopIfTrue="1">
      <formula>C119=#REF!</formula>
    </cfRule>
  </conditionalFormatting>
  <conditionalFormatting sqref="B24:B25">
    <cfRule type="expression" dxfId="2" priority="369" stopIfTrue="1">
      <formula>C121=#REF!</formula>
    </cfRule>
  </conditionalFormatting>
  <conditionalFormatting sqref="B26:B27">
    <cfRule type="expression" dxfId="1" priority="338" stopIfTrue="1">
      <formula>C124=#REF!</formula>
    </cfRule>
  </conditionalFormatting>
  <conditionalFormatting sqref="B28">
    <cfRule type="expression" dxfId="0" priority="325" stopIfTrue="1">
      <formula>C125=#REF!</formula>
    </cfRule>
  </conditionalFormatting>
  <printOptions horizontalCentered="1"/>
  <pageMargins left="0.39370078740157483" right="0.19685039370078741" top="0.51181102362204722" bottom="0.43307086614173229" header="0.39370078740157483" footer="0.31496062992125984"/>
  <pageSetup paperSize="9" scale="75" orientation="landscape" horizontalDpi="4294967293" verticalDpi="4294967293" r:id="rId1"/>
  <headerFooter>
    <oddFooter>&amp;C&amp;"굴림,보통"&amp;8&amp;P/&amp;N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FF00FF"/>
  </sheetPr>
  <dimension ref="A1:L75"/>
  <sheetViews>
    <sheetView view="pageBreakPreview" topLeftCell="A49" zoomScaleSheetLayoutView="100" workbookViewId="0">
      <selection activeCell="B26" sqref="B26"/>
    </sheetView>
  </sheetViews>
  <sheetFormatPr defaultColWidth="9" defaultRowHeight="13.5"/>
  <cols>
    <col min="1" max="1" width="18.625" style="207" customWidth="1"/>
    <col min="2" max="2" width="26.5" style="207" customWidth="1"/>
    <col min="3" max="3" width="6.625" style="207" customWidth="1"/>
    <col min="4" max="4" width="7.625" style="207" customWidth="1"/>
    <col min="5" max="5" width="9.625" style="207" customWidth="1"/>
    <col min="6" max="6" width="12.25" style="207" customWidth="1"/>
    <col min="7" max="10" width="9.625" style="207" customWidth="1"/>
    <col min="11" max="11" width="11.875" style="207" customWidth="1"/>
    <col min="12" max="12" width="14.125" style="207" customWidth="1"/>
    <col min="13" max="16384" width="9" style="28"/>
  </cols>
  <sheetData>
    <row r="1" spans="1:12" ht="27" customHeight="1">
      <c r="A1" s="448" t="s">
        <v>155</v>
      </c>
      <c r="B1" s="449"/>
      <c r="C1" s="449"/>
      <c r="D1" s="449"/>
      <c r="E1" s="449"/>
      <c r="F1" s="449"/>
      <c r="G1" s="449"/>
      <c r="H1" s="449"/>
      <c r="I1" s="449"/>
      <c r="J1" s="449"/>
      <c r="K1" s="449"/>
      <c r="L1" s="450"/>
    </row>
    <row r="2" spans="1:12" ht="18.600000000000001" customHeight="1">
      <c r="A2" s="451" t="s">
        <v>20</v>
      </c>
      <c r="B2" s="451" t="s">
        <v>1</v>
      </c>
      <c r="C2" s="451" t="s">
        <v>21</v>
      </c>
      <c r="D2" s="451" t="s">
        <v>22</v>
      </c>
      <c r="E2" s="451" t="s">
        <v>23</v>
      </c>
      <c r="F2" s="451"/>
      <c r="G2" s="451" t="s">
        <v>24</v>
      </c>
      <c r="H2" s="451"/>
      <c r="I2" s="451" t="s">
        <v>25</v>
      </c>
      <c r="J2" s="451"/>
      <c r="K2" s="451" t="s">
        <v>7</v>
      </c>
      <c r="L2" s="451" t="s">
        <v>8</v>
      </c>
    </row>
    <row r="3" spans="1:12" ht="18.600000000000001" customHeight="1">
      <c r="A3" s="451"/>
      <c r="B3" s="451"/>
      <c r="C3" s="451"/>
      <c r="D3" s="451"/>
      <c r="E3" s="185" t="s">
        <v>26</v>
      </c>
      <c r="F3" s="185" t="s">
        <v>27</v>
      </c>
      <c r="G3" s="185" t="s">
        <v>26</v>
      </c>
      <c r="H3" s="185" t="s">
        <v>27</v>
      </c>
      <c r="I3" s="185" t="s">
        <v>26</v>
      </c>
      <c r="J3" s="185" t="s">
        <v>27</v>
      </c>
      <c r="K3" s="451"/>
      <c r="L3" s="451"/>
    </row>
    <row r="4" spans="1:12" s="29" customFormat="1" ht="16.5" customHeight="1">
      <c r="A4" s="31" t="s">
        <v>100</v>
      </c>
      <c r="B4" s="182"/>
      <c r="C4" s="182"/>
      <c r="D4" s="182"/>
      <c r="E4" s="182"/>
      <c r="F4" s="182"/>
      <c r="G4" s="182"/>
      <c r="H4" s="182"/>
      <c r="I4" s="182"/>
      <c r="J4" s="182"/>
      <c r="K4" s="182"/>
      <c r="L4" s="183"/>
    </row>
    <row r="5" spans="1:12" s="29" customFormat="1" ht="16.5" customHeight="1">
      <c r="A5" s="286" t="s">
        <v>105</v>
      </c>
      <c r="B5" s="186" t="s">
        <v>167</v>
      </c>
      <c r="C5" s="187"/>
      <c r="D5" s="188"/>
      <c r="E5" s="189"/>
      <c r="F5" s="189"/>
      <c r="G5" s="189"/>
      <c r="H5" s="189"/>
      <c r="I5" s="190"/>
      <c r="J5" s="190"/>
      <c r="K5" s="189"/>
      <c r="L5" s="289"/>
    </row>
    <row r="6" spans="1:12" s="29" customFormat="1" ht="16.5" customHeight="1">
      <c r="A6" s="192" t="s">
        <v>120</v>
      </c>
      <c r="B6" s="4" t="s">
        <v>133</v>
      </c>
      <c r="C6" s="193" t="s">
        <v>75</v>
      </c>
      <c r="D6" s="194">
        <f>0.15*1.4</f>
        <v>0.21</v>
      </c>
      <c r="E6" s="189"/>
      <c r="F6" s="189"/>
      <c r="G6" s="189" t="e">
        <f>#REF!</f>
        <v>#REF!</v>
      </c>
      <c r="H6" s="189" t="e">
        <f t="shared" ref="H6:H15" si="0">+G6*D6</f>
        <v>#REF!</v>
      </c>
      <c r="I6" s="190"/>
      <c r="J6" s="190"/>
      <c r="K6" s="189" t="e">
        <f t="shared" ref="K6:K15" si="1">+H6</f>
        <v>#REF!</v>
      </c>
      <c r="L6" s="113" t="s">
        <v>107</v>
      </c>
    </row>
    <row r="7" spans="1:12" s="29" customFormat="1" ht="16.5" customHeight="1">
      <c r="A7" s="320"/>
      <c r="B7" s="4" t="s">
        <v>134</v>
      </c>
      <c r="C7" s="193" t="s">
        <v>75</v>
      </c>
      <c r="D7" s="194">
        <f>0.15*1.4</f>
        <v>0.21</v>
      </c>
      <c r="E7" s="189"/>
      <c r="F7" s="189"/>
      <c r="G7" s="189" t="e">
        <f>#REF!</f>
        <v>#REF!</v>
      </c>
      <c r="H7" s="189" t="e">
        <f t="shared" si="0"/>
        <v>#REF!</v>
      </c>
      <c r="I7" s="190"/>
      <c r="J7" s="190"/>
      <c r="K7" s="189" t="e">
        <f t="shared" si="1"/>
        <v>#REF!</v>
      </c>
      <c r="L7" s="113"/>
    </row>
    <row r="8" spans="1:12" s="29" customFormat="1" ht="16.5" customHeight="1">
      <c r="A8" s="192" t="s">
        <v>129</v>
      </c>
      <c r="B8" s="4" t="s">
        <v>135</v>
      </c>
      <c r="C8" s="193" t="s">
        <v>75</v>
      </c>
      <c r="D8" s="188">
        <v>0.53300000000000003</v>
      </c>
      <c r="E8" s="189"/>
      <c r="F8" s="189"/>
      <c r="G8" s="189" t="e">
        <f>#REF!</f>
        <v>#REF!</v>
      </c>
      <c r="H8" s="189" t="e">
        <f t="shared" si="0"/>
        <v>#REF!</v>
      </c>
      <c r="I8" s="190"/>
      <c r="J8" s="190"/>
      <c r="K8" s="189" t="e">
        <f t="shared" si="1"/>
        <v>#REF!</v>
      </c>
      <c r="L8" s="113" t="s">
        <v>123</v>
      </c>
    </row>
    <row r="9" spans="1:12" s="29" customFormat="1" ht="16.5" customHeight="1">
      <c r="A9" s="320"/>
      <c r="B9" s="4" t="s">
        <v>136</v>
      </c>
      <c r="C9" s="193" t="s">
        <v>75</v>
      </c>
      <c r="D9" s="188">
        <v>0.53300000000000003</v>
      </c>
      <c r="E9" s="189"/>
      <c r="F9" s="189"/>
      <c r="G9" s="189" t="e">
        <f>#REF!</f>
        <v>#REF!</v>
      </c>
      <c r="H9" s="189" t="e">
        <f t="shared" si="0"/>
        <v>#REF!</v>
      </c>
      <c r="I9" s="190"/>
      <c r="J9" s="190"/>
      <c r="K9" s="189" t="e">
        <f t="shared" si="1"/>
        <v>#REF!</v>
      </c>
      <c r="L9" s="113"/>
    </row>
    <row r="10" spans="1:12" s="29" customFormat="1" ht="16.5" customHeight="1">
      <c r="A10" s="320"/>
      <c r="B10" s="4" t="s">
        <v>137</v>
      </c>
      <c r="C10" s="193" t="s">
        <v>95</v>
      </c>
      <c r="D10" s="194">
        <v>1</v>
      </c>
      <c r="E10" s="189"/>
      <c r="F10" s="189"/>
      <c r="G10" s="189" t="e">
        <f>H8+H9</f>
        <v>#REF!</v>
      </c>
      <c r="H10" s="189" t="e">
        <f>G10*D10%</f>
        <v>#REF!</v>
      </c>
      <c r="I10" s="190"/>
      <c r="J10" s="190"/>
      <c r="K10" s="189" t="e">
        <f t="shared" si="1"/>
        <v>#REF!</v>
      </c>
      <c r="L10" s="113"/>
    </row>
    <row r="11" spans="1:12" s="29" customFormat="1" ht="16.5" customHeight="1">
      <c r="A11" s="192" t="s">
        <v>130</v>
      </c>
      <c r="B11" s="4" t="s">
        <v>135</v>
      </c>
      <c r="C11" s="193" t="s">
        <v>75</v>
      </c>
      <c r="D11" s="188">
        <v>0.53300000000000003</v>
      </c>
      <c r="E11" s="189"/>
      <c r="F11" s="189"/>
      <c r="G11" s="189" t="e">
        <f>G8</f>
        <v>#REF!</v>
      </c>
      <c r="H11" s="189" t="e">
        <f t="shared" ref="H11:H12" si="2">+G11*D11</f>
        <v>#REF!</v>
      </c>
      <c r="I11" s="190"/>
      <c r="J11" s="190"/>
      <c r="K11" s="189" t="e">
        <f t="shared" ref="K11:K13" si="3">+H11</f>
        <v>#REF!</v>
      </c>
      <c r="L11" s="113" t="s">
        <v>123</v>
      </c>
    </row>
    <row r="12" spans="1:12" s="29" customFormat="1" ht="16.5" customHeight="1">
      <c r="A12" s="320"/>
      <c r="B12" s="4" t="s">
        <v>136</v>
      </c>
      <c r="C12" s="193" t="s">
        <v>75</v>
      </c>
      <c r="D12" s="188">
        <v>0.53300000000000003</v>
      </c>
      <c r="E12" s="189"/>
      <c r="F12" s="189"/>
      <c r="G12" s="189" t="e">
        <f>G9</f>
        <v>#REF!</v>
      </c>
      <c r="H12" s="189" t="e">
        <f t="shared" si="2"/>
        <v>#REF!</v>
      </c>
      <c r="I12" s="190"/>
      <c r="J12" s="190"/>
      <c r="K12" s="189" t="e">
        <f t="shared" si="3"/>
        <v>#REF!</v>
      </c>
      <c r="L12" s="113"/>
    </row>
    <row r="13" spans="1:12" s="29" customFormat="1" ht="16.5" customHeight="1">
      <c r="A13" s="320"/>
      <c r="B13" s="4" t="s">
        <v>137</v>
      </c>
      <c r="C13" s="193" t="s">
        <v>95</v>
      </c>
      <c r="D13" s="194">
        <v>1</v>
      </c>
      <c r="E13" s="189"/>
      <c r="F13" s="189"/>
      <c r="G13" s="189" t="e">
        <f>H11+H12</f>
        <v>#REF!</v>
      </c>
      <c r="H13" s="189" t="e">
        <f>G13*D13%</f>
        <v>#REF!</v>
      </c>
      <c r="I13" s="190"/>
      <c r="J13" s="190"/>
      <c r="K13" s="189" t="e">
        <f t="shared" si="3"/>
        <v>#REF!</v>
      </c>
      <c r="L13" s="113"/>
    </row>
    <row r="14" spans="1:12" s="29" customFormat="1" ht="16.5" customHeight="1">
      <c r="A14" s="321" t="s">
        <v>122</v>
      </c>
      <c r="B14" s="4" t="s">
        <v>151</v>
      </c>
      <c r="C14" s="193" t="s">
        <v>75</v>
      </c>
      <c r="D14" s="194">
        <v>0.11</v>
      </c>
      <c r="E14" s="189"/>
      <c r="F14" s="189"/>
      <c r="G14" s="189" t="e">
        <f>G6</f>
        <v>#REF!</v>
      </c>
      <c r="H14" s="189" t="e">
        <f t="shared" si="0"/>
        <v>#REF!</v>
      </c>
      <c r="I14" s="190"/>
      <c r="J14" s="190"/>
      <c r="K14" s="189" t="e">
        <f t="shared" si="1"/>
        <v>#REF!</v>
      </c>
      <c r="L14" s="113" t="s">
        <v>107</v>
      </c>
    </row>
    <row r="15" spans="1:12" s="29" customFormat="1" ht="16.5" customHeight="1">
      <c r="A15" s="321"/>
      <c r="B15" s="4" t="s">
        <v>152</v>
      </c>
      <c r="C15" s="193" t="s">
        <v>75</v>
      </c>
      <c r="D15" s="194">
        <v>0.11</v>
      </c>
      <c r="E15" s="189"/>
      <c r="F15" s="189"/>
      <c r="G15" s="189" t="e">
        <f>G7</f>
        <v>#REF!</v>
      </c>
      <c r="H15" s="189" t="e">
        <f t="shared" si="0"/>
        <v>#REF!</v>
      </c>
      <c r="I15" s="190"/>
      <c r="J15" s="190"/>
      <c r="K15" s="189" t="e">
        <f t="shared" si="1"/>
        <v>#REF!</v>
      </c>
      <c r="L15" s="113"/>
    </row>
    <row r="16" spans="1:12" s="29" customFormat="1" ht="16.5" customHeight="1">
      <c r="A16" s="195" t="s">
        <v>7</v>
      </c>
      <c r="B16" s="196"/>
      <c r="C16" s="197"/>
      <c r="D16" s="188"/>
      <c r="E16" s="189"/>
      <c r="F16" s="189"/>
      <c r="G16" s="189"/>
      <c r="H16" s="189" t="e">
        <f>SUM(H6:H15)</f>
        <v>#REF!</v>
      </c>
      <c r="I16" s="190"/>
      <c r="J16" s="190"/>
      <c r="K16" s="189" t="e">
        <f>F16+H16+J16</f>
        <v>#REF!</v>
      </c>
      <c r="L16" s="191"/>
    </row>
    <row r="17" spans="1:12" s="29" customFormat="1" ht="16.5" customHeight="1">
      <c r="A17" s="31"/>
      <c r="B17" s="312"/>
      <c r="C17" s="312"/>
      <c r="D17" s="312"/>
      <c r="E17" s="312"/>
      <c r="F17" s="312"/>
      <c r="G17" s="312"/>
      <c r="H17" s="312"/>
      <c r="I17" s="312"/>
      <c r="J17" s="312"/>
      <c r="K17" s="312"/>
      <c r="L17" s="313"/>
    </row>
    <row r="18" spans="1:12" s="29" customFormat="1" ht="16.5" customHeight="1">
      <c r="A18" s="286" t="s">
        <v>106</v>
      </c>
      <c r="B18" s="186" t="s">
        <v>168</v>
      </c>
      <c r="C18" s="187"/>
      <c r="D18" s="188"/>
      <c r="E18" s="189"/>
      <c r="F18" s="189"/>
      <c r="G18" s="189"/>
      <c r="H18" s="189"/>
      <c r="I18" s="190"/>
      <c r="J18" s="190"/>
      <c r="K18" s="189"/>
      <c r="L18" s="289"/>
    </row>
    <row r="19" spans="1:12" s="29" customFormat="1" ht="16.5" customHeight="1">
      <c r="A19" s="192" t="s">
        <v>121</v>
      </c>
      <c r="B19" s="4" t="s">
        <v>124</v>
      </c>
      <c r="C19" s="193" t="s">
        <v>75</v>
      </c>
      <c r="D19" s="194">
        <f>0.1*1.4</f>
        <v>0.13999999999999999</v>
      </c>
      <c r="E19" s="189"/>
      <c r="F19" s="189"/>
      <c r="G19" s="189" t="e">
        <f>G6</f>
        <v>#REF!</v>
      </c>
      <c r="H19" s="189" t="e">
        <f t="shared" ref="H19:H22" si="4">+G19*D19</f>
        <v>#REF!</v>
      </c>
      <c r="I19" s="190"/>
      <c r="J19" s="190"/>
      <c r="K19" s="189" t="e">
        <f t="shared" ref="K19:K22" si="5">+H19</f>
        <v>#REF!</v>
      </c>
      <c r="L19" s="113" t="s">
        <v>104</v>
      </c>
    </row>
    <row r="20" spans="1:12" s="29" customFormat="1" ht="16.5" customHeight="1">
      <c r="A20" s="320"/>
      <c r="B20" s="4" t="s">
        <v>125</v>
      </c>
      <c r="C20" s="193" t="s">
        <v>75</v>
      </c>
      <c r="D20" s="194">
        <f>0.1*1.4</f>
        <v>0.13999999999999999</v>
      </c>
      <c r="E20" s="189"/>
      <c r="F20" s="189"/>
      <c r="G20" s="189" t="e">
        <f>G7</f>
        <v>#REF!</v>
      </c>
      <c r="H20" s="189" t="e">
        <f t="shared" si="4"/>
        <v>#REF!</v>
      </c>
      <c r="I20" s="190"/>
      <c r="J20" s="190"/>
      <c r="K20" s="189" t="e">
        <f t="shared" si="5"/>
        <v>#REF!</v>
      </c>
      <c r="L20" s="113"/>
    </row>
    <row r="21" spans="1:12" s="29" customFormat="1" ht="16.5" customHeight="1">
      <c r="A21" s="321" t="s">
        <v>122</v>
      </c>
      <c r="B21" s="4" t="s">
        <v>153</v>
      </c>
      <c r="C21" s="193" t="s">
        <v>75</v>
      </c>
      <c r="D21" s="194">
        <v>0.09</v>
      </c>
      <c r="E21" s="189"/>
      <c r="F21" s="189"/>
      <c r="G21" s="189" t="e">
        <f>G19</f>
        <v>#REF!</v>
      </c>
      <c r="H21" s="189" t="e">
        <f t="shared" si="4"/>
        <v>#REF!</v>
      </c>
      <c r="I21" s="190"/>
      <c r="J21" s="190"/>
      <c r="K21" s="189" t="e">
        <f t="shared" si="5"/>
        <v>#REF!</v>
      </c>
      <c r="L21" s="113" t="s">
        <v>104</v>
      </c>
    </row>
    <row r="22" spans="1:12" s="29" customFormat="1" ht="16.5" customHeight="1">
      <c r="A22" s="192"/>
      <c r="B22" s="4" t="s">
        <v>154</v>
      </c>
      <c r="C22" s="193" t="s">
        <v>75</v>
      </c>
      <c r="D22" s="194">
        <v>0.09</v>
      </c>
      <c r="E22" s="189"/>
      <c r="F22" s="189"/>
      <c r="G22" s="189" t="e">
        <f>G20</f>
        <v>#REF!</v>
      </c>
      <c r="H22" s="189" t="e">
        <f t="shared" si="4"/>
        <v>#REF!</v>
      </c>
      <c r="I22" s="190"/>
      <c r="J22" s="190"/>
      <c r="K22" s="189" t="e">
        <f t="shared" si="5"/>
        <v>#REF!</v>
      </c>
      <c r="L22" s="113"/>
    </row>
    <row r="23" spans="1:12" s="29" customFormat="1" ht="16.5" customHeight="1">
      <c r="A23" s="195" t="s">
        <v>7</v>
      </c>
      <c r="B23" s="196"/>
      <c r="C23" s="197"/>
      <c r="D23" s="188"/>
      <c r="E23" s="189"/>
      <c r="F23" s="189"/>
      <c r="G23" s="189"/>
      <c r="H23" s="189" t="e">
        <f>SUM(H19:H22)</f>
        <v>#REF!</v>
      </c>
      <c r="I23" s="190"/>
      <c r="J23" s="190"/>
      <c r="K23" s="189" t="e">
        <f t="shared" ref="K23" si="6">+H23</f>
        <v>#REF!</v>
      </c>
      <c r="L23" s="191"/>
    </row>
    <row r="24" spans="1:12" s="29" customFormat="1" ht="16.5" customHeight="1">
      <c r="A24" s="31"/>
      <c r="B24" s="312"/>
      <c r="C24" s="312"/>
      <c r="D24" s="312"/>
      <c r="E24" s="312"/>
      <c r="F24" s="312"/>
      <c r="G24" s="312"/>
      <c r="H24" s="312"/>
      <c r="I24" s="312"/>
      <c r="J24" s="312"/>
      <c r="K24" s="312"/>
      <c r="L24" s="313"/>
    </row>
    <row r="25" spans="1:12" s="29" customFormat="1" ht="16.5" customHeight="1">
      <c r="A25" s="286" t="s">
        <v>102</v>
      </c>
      <c r="B25" s="186" t="s">
        <v>197</v>
      </c>
      <c r="C25" s="187"/>
      <c r="D25" s="188"/>
      <c r="E25" s="189"/>
      <c r="F25" s="189"/>
      <c r="G25" s="189"/>
      <c r="H25" s="189"/>
      <c r="I25" s="190"/>
      <c r="J25" s="190"/>
      <c r="K25" s="189"/>
      <c r="L25" s="289"/>
    </row>
    <row r="26" spans="1:12" s="29" customFormat="1" ht="16.5" customHeight="1">
      <c r="A26" s="192" t="s">
        <v>121</v>
      </c>
      <c r="B26" s="4" t="s">
        <v>124</v>
      </c>
      <c r="C26" s="193" t="s">
        <v>75</v>
      </c>
      <c r="D26" s="194">
        <f>0.1*1.4</f>
        <v>0.13999999999999999</v>
      </c>
      <c r="E26" s="189"/>
      <c r="F26" s="189"/>
      <c r="G26" s="189" t="e">
        <f>G19</f>
        <v>#REF!</v>
      </c>
      <c r="H26" s="189" t="e">
        <f t="shared" ref="H26:H29" si="7">+G26*D26</f>
        <v>#REF!</v>
      </c>
      <c r="I26" s="190"/>
      <c r="J26" s="190"/>
      <c r="K26" s="189" t="e">
        <f t="shared" ref="K26:K30" si="8">+H26</f>
        <v>#REF!</v>
      </c>
      <c r="L26" s="113" t="s">
        <v>104</v>
      </c>
    </row>
    <row r="27" spans="1:12" s="29" customFormat="1" ht="16.5" customHeight="1">
      <c r="A27" s="320"/>
      <c r="B27" s="4" t="s">
        <v>125</v>
      </c>
      <c r="C27" s="193" t="s">
        <v>75</v>
      </c>
      <c r="D27" s="194">
        <f>0.1*1.4</f>
        <v>0.13999999999999999</v>
      </c>
      <c r="E27" s="189"/>
      <c r="F27" s="189"/>
      <c r="G27" s="189" t="e">
        <f>G20</f>
        <v>#REF!</v>
      </c>
      <c r="H27" s="189" t="e">
        <f t="shared" si="7"/>
        <v>#REF!</v>
      </c>
      <c r="I27" s="190"/>
      <c r="J27" s="190"/>
      <c r="K27" s="189" t="e">
        <f t="shared" si="8"/>
        <v>#REF!</v>
      </c>
      <c r="L27" s="113"/>
    </row>
    <row r="28" spans="1:12" s="29" customFormat="1" ht="16.5" customHeight="1">
      <c r="A28" s="321" t="s">
        <v>122</v>
      </c>
      <c r="B28" s="4" t="s">
        <v>153</v>
      </c>
      <c r="C28" s="193" t="s">
        <v>75</v>
      </c>
      <c r="D28" s="194">
        <v>0.09</v>
      </c>
      <c r="E28" s="189"/>
      <c r="F28" s="189"/>
      <c r="G28" s="189" t="e">
        <f>G21</f>
        <v>#REF!</v>
      </c>
      <c r="H28" s="189" t="e">
        <f t="shared" si="7"/>
        <v>#REF!</v>
      </c>
      <c r="I28" s="190"/>
      <c r="J28" s="190"/>
      <c r="K28" s="189" t="e">
        <f t="shared" si="8"/>
        <v>#REF!</v>
      </c>
      <c r="L28" s="113" t="s">
        <v>104</v>
      </c>
    </row>
    <row r="29" spans="1:12" s="29" customFormat="1" ht="16.5" customHeight="1">
      <c r="A29" s="192"/>
      <c r="B29" s="4" t="s">
        <v>154</v>
      </c>
      <c r="C29" s="193" t="s">
        <v>75</v>
      </c>
      <c r="D29" s="194">
        <v>0.09</v>
      </c>
      <c r="E29" s="189"/>
      <c r="F29" s="189"/>
      <c r="G29" s="189" t="e">
        <f>G22</f>
        <v>#REF!</v>
      </c>
      <c r="H29" s="189" t="e">
        <f t="shared" si="7"/>
        <v>#REF!</v>
      </c>
      <c r="I29" s="190"/>
      <c r="J29" s="190"/>
      <c r="K29" s="189" t="e">
        <f t="shared" si="8"/>
        <v>#REF!</v>
      </c>
      <c r="L29" s="113"/>
    </row>
    <row r="30" spans="1:12" s="29" customFormat="1" ht="16.5" customHeight="1">
      <c r="A30" s="195" t="s">
        <v>7</v>
      </c>
      <c r="B30" s="196"/>
      <c r="C30" s="197"/>
      <c r="D30" s="188"/>
      <c r="E30" s="189"/>
      <c r="F30" s="189"/>
      <c r="G30" s="189"/>
      <c r="H30" s="189" t="e">
        <f>SUM(H26:H29)</f>
        <v>#REF!</v>
      </c>
      <c r="I30" s="190"/>
      <c r="J30" s="190"/>
      <c r="K30" s="189" t="e">
        <f t="shared" si="8"/>
        <v>#REF!</v>
      </c>
      <c r="L30" s="191"/>
    </row>
    <row r="31" spans="1:12" s="29" customFormat="1" ht="16.5" customHeight="1">
      <c r="A31" s="31"/>
      <c r="B31" s="312"/>
      <c r="C31" s="312"/>
      <c r="D31" s="312"/>
      <c r="E31" s="312"/>
      <c r="F31" s="312"/>
      <c r="G31" s="312"/>
      <c r="H31" s="312"/>
      <c r="I31" s="312"/>
      <c r="J31" s="312"/>
      <c r="K31" s="312"/>
      <c r="L31" s="313"/>
    </row>
    <row r="32" spans="1:12" s="29" customFormat="1" ht="16.5" customHeight="1">
      <c r="A32" s="286" t="s">
        <v>96</v>
      </c>
      <c r="B32" s="272" t="s">
        <v>169</v>
      </c>
      <c r="C32" s="273"/>
      <c r="D32" s="274"/>
      <c r="E32" s="275"/>
      <c r="F32" s="275"/>
      <c r="G32" s="275"/>
      <c r="H32" s="275"/>
      <c r="I32" s="276"/>
      <c r="J32" s="276"/>
      <c r="K32" s="189"/>
      <c r="L32" s="289"/>
    </row>
    <row r="33" spans="1:12" s="29" customFormat="1" ht="16.5" customHeight="1">
      <c r="A33" s="278" t="s">
        <v>161</v>
      </c>
      <c r="B33" s="270" t="s">
        <v>162</v>
      </c>
      <c r="C33" s="277" t="s">
        <v>28</v>
      </c>
      <c r="D33" s="305">
        <f>0.3*1.4</f>
        <v>0.42</v>
      </c>
      <c r="E33" s="275"/>
      <c r="F33" s="275"/>
      <c r="G33" s="275" t="e">
        <f>#REF!</f>
        <v>#REF!</v>
      </c>
      <c r="H33" s="189" t="e">
        <f t="shared" ref="H33" si="9">+G33*D33</f>
        <v>#REF!</v>
      </c>
      <c r="I33" s="276"/>
      <c r="J33" s="276"/>
      <c r="K33" s="189" t="e">
        <f t="shared" ref="K33" si="10">+H33</f>
        <v>#REF!</v>
      </c>
      <c r="L33" s="113" t="s">
        <v>163</v>
      </c>
    </row>
    <row r="34" spans="1:12" s="29" customFormat="1" ht="16.5" customHeight="1">
      <c r="A34" s="292" t="s">
        <v>7</v>
      </c>
      <c r="B34" s="293"/>
      <c r="C34" s="290"/>
      <c r="D34" s="287"/>
      <c r="E34" s="288"/>
      <c r="F34" s="288"/>
      <c r="G34" s="288"/>
      <c r="H34" s="288" t="e">
        <f>SUM(H33:H33)</f>
        <v>#REF!</v>
      </c>
      <c r="I34" s="288"/>
      <c r="J34" s="288"/>
      <c r="K34" s="288" t="e">
        <f>+H34</f>
        <v>#REF!</v>
      </c>
      <c r="L34" s="291"/>
    </row>
    <row r="35" spans="1:12" s="29" customFormat="1" ht="16.5" customHeight="1">
      <c r="A35" s="31"/>
      <c r="B35" s="312"/>
      <c r="C35" s="312"/>
      <c r="D35" s="312"/>
      <c r="E35" s="312"/>
      <c r="F35" s="312"/>
      <c r="G35" s="312"/>
      <c r="H35" s="312"/>
      <c r="I35" s="312"/>
      <c r="J35" s="312"/>
      <c r="K35" s="312"/>
      <c r="L35" s="313"/>
    </row>
    <row r="36" spans="1:12" s="29" customFormat="1" ht="16.5" customHeight="1">
      <c r="A36" s="286" t="s">
        <v>97</v>
      </c>
      <c r="B36" s="272" t="s">
        <v>171</v>
      </c>
      <c r="C36" s="273"/>
      <c r="D36" s="274"/>
      <c r="E36" s="275"/>
      <c r="F36" s="275"/>
      <c r="G36" s="275"/>
      <c r="H36" s="275"/>
      <c r="I36" s="276"/>
      <c r="J36" s="276"/>
      <c r="K36" s="189"/>
      <c r="L36" s="289"/>
    </row>
    <row r="37" spans="1:12" s="29" customFormat="1" ht="16.5" customHeight="1">
      <c r="A37" s="278" t="str">
        <f>산출기초조사서!B13</f>
        <v>STS304, 150Ax300LxSCH10</v>
      </c>
      <c r="B37" s="270" t="s">
        <v>139</v>
      </c>
      <c r="C37" s="277" t="s">
        <v>28</v>
      </c>
      <c r="D37" s="274">
        <f>0.696</f>
        <v>0.69599999999999995</v>
      </c>
      <c r="E37" s="275"/>
      <c r="F37" s="275"/>
      <c r="G37" s="275" t="e">
        <f>G11</f>
        <v>#REF!</v>
      </c>
      <c r="H37" s="189" t="e">
        <f t="shared" ref="H37:H38" si="11">+G37*D37</f>
        <v>#REF!</v>
      </c>
      <c r="I37" s="276"/>
      <c r="J37" s="276"/>
      <c r="K37" s="189" t="e">
        <f t="shared" ref="K37:K39" si="12">+H37</f>
        <v>#REF!</v>
      </c>
      <c r="L37" s="113" t="s">
        <v>141</v>
      </c>
    </row>
    <row r="38" spans="1:12" s="29" customFormat="1" ht="16.5" customHeight="1">
      <c r="A38" s="278"/>
      <c r="B38" s="270" t="s">
        <v>140</v>
      </c>
      <c r="C38" s="277" t="s">
        <v>75</v>
      </c>
      <c r="D38" s="274">
        <f>0.237</f>
        <v>0.23699999999999999</v>
      </c>
      <c r="E38" s="275"/>
      <c r="F38" s="275"/>
      <c r="G38" s="275" t="e">
        <f>G12</f>
        <v>#REF!</v>
      </c>
      <c r="H38" s="189" t="e">
        <f t="shared" si="11"/>
        <v>#REF!</v>
      </c>
      <c r="I38" s="276"/>
      <c r="J38" s="276"/>
      <c r="K38" s="189" t="e">
        <f t="shared" si="12"/>
        <v>#REF!</v>
      </c>
      <c r="L38" s="113"/>
    </row>
    <row r="39" spans="1:12" s="29" customFormat="1" ht="16.5" customHeight="1">
      <c r="A39" s="320"/>
      <c r="B39" s="4" t="s">
        <v>138</v>
      </c>
      <c r="C39" s="193" t="s">
        <v>95</v>
      </c>
      <c r="D39" s="194">
        <v>2</v>
      </c>
      <c r="E39" s="189"/>
      <c r="F39" s="189"/>
      <c r="G39" s="189" t="e">
        <f>H37+H38</f>
        <v>#REF!</v>
      </c>
      <c r="H39" s="189" t="e">
        <f>G39*D39%</f>
        <v>#REF!</v>
      </c>
      <c r="I39" s="190"/>
      <c r="J39" s="190"/>
      <c r="K39" s="189" t="e">
        <f t="shared" si="12"/>
        <v>#REF!</v>
      </c>
      <c r="L39" s="113"/>
    </row>
    <row r="40" spans="1:12" s="29" customFormat="1" ht="16.5" customHeight="1">
      <c r="A40" s="292" t="s">
        <v>7</v>
      </c>
      <c r="B40" s="293"/>
      <c r="C40" s="290"/>
      <c r="D40" s="287"/>
      <c r="E40" s="288"/>
      <c r="F40" s="288"/>
      <c r="G40" s="288"/>
      <c r="H40" s="288" t="e">
        <f>SUM(H37:H39)</f>
        <v>#REF!</v>
      </c>
      <c r="I40" s="288"/>
      <c r="J40" s="288"/>
      <c r="K40" s="288" t="e">
        <f>+H40</f>
        <v>#REF!</v>
      </c>
      <c r="L40" s="291"/>
    </row>
    <row r="41" spans="1:12" s="29" customFormat="1" ht="16.5" customHeight="1">
      <c r="A41" s="31"/>
      <c r="B41" s="312"/>
      <c r="C41" s="312"/>
      <c r="D41" s="312"/>
      <c r="E41" s="312"/>
      <c r="F41" s="312"/>
      <c r="G41" s="312"/>
      <c r="H41" s="312"/>
      <c r="I41" s="312"/>
      <c r="J41" s="312"/>
      <c r="K41" s="312"/>
      <c r="L41" s="313"/>
    </row>
    <row r="42" spans="1:12" s="29" customFormat="1" ht="16.5" customHeight="1">
      <c r="A42" s="286" t="s">
        <v>98</v>
      </c>
      <c r="B42" s="272" t="s">
        <v>170</v>
      </c>
      <c r="C42" s="273"/>
      <c r="D42" s="274"/>
      <c r="E42" s="275"/>
      <c r="F42" s="275"/>
      <c r="G42" s="275"/>
      <c r="H42" s="275"/>
      <c r="I42" s="276"/>
      <c r="J42" s="276"/>
      <c r="K42" s="189"/>
      <c r="L42" s="289"/>
    </row>
    <row r="43" spans="1:12" s="29" customFormat="1" ht="16.5" customHeight="1">
      <c r="A43" s="278" t="str">
        <f>산출기초조사서!B14</f>
        <v>STS304, 150Ax600LxSCH10</v>
      </c>
      <c r="B43" s="270" t="s">
        <v>142</v>
      </c>
      <c r="C43" s="277" t="s">
        <v>28</v>
      </c>
      <c r="D43" s="274">
        <f>0.696</f>
        <v>0.69599999999999995</v>
      </c>
      <c r="E43" s="275"/>
      <c r="F43" s="275"/>
      <c r="G43" s="275" t="e">
        <f>G37</f>
        <v>#REF!</v>
      </c>
      <c r="H43" s="189" t="e">
        <f t="shared" ref="H43:H44" si="13">+G43*D43</f>
        <v>#REF!</v>
      </c>
      <c r="I43" s="276"/>
      <c r="J43" s="276"/>
      <c r="K43" s="189" t="e">
        <f t="shared" ref="K43:K45" si="14">+H43</f>
        <v>#REF!</v>
      </c>
      <c r="L43" s="113" t="s">
        <v>141</v>
      </c>
    </row>
    <row r="44" spans="1:12" s="29" customFormat="1" ht="16.5" customHeight="1">
      <c r="A44" s="278"/>
      <c r="B44" s="270" t="s">
        <v>143</v>
      </c>
      <c r="C44" s="277" t="s">
        <v>75</v>
      </c>
      <c r="D44" s="274">
        <f>0.237</f>
        <v>0.23699999999999999</v>
      </c>
      <c r="E44" s="275"/>
      <c r="F44" s="275"/>
      <c r="G44" s="275" t="e">
        <f>G38</f>
        <v>#REF!</v>
      </c>
      <c r="H44" s="189" t="e">
        <f t="shared" si="13"/>
        <v>#REF!</v>
      </c>
      <c r="I44" s="276"/>
      <c r="J44" s="276"/>
      <c r="K44" s="189" t="e">
        <f t="shared" si="14"/>
        <v>#REF!</v>
      </c>
      <c r="L44" s="113"/>
    </row>
    <row r="45" spans="1:12" s="29" customFormat="1" ht="16.5" customHeight="1">
      <c r="A45" s="320"/>
      <c r="B45" s="4" t="s">
        <v>138</v>
      </c>
      <c r="C45" s="193" t="s">
        <v>95</v>
      </c>
      <c r="D45" s="194">
        <v>2</v>
      </c>
      <c r="E45" s="189"/>
      <c r="F45" s="189"/>
      <c r="G45" s="189" t="e">
        <f>G39</f>
        <v>#REF!</v>
      </c>
      <c r="H45" s="189" t="e">
        <f>G45*D45%</f>
        <v>#REF!</v>
      </c>
      <c r="I45" s="190"/>
      <c r="J45" s="190"/>
      <c r="K45" s="189" t="e">
        <f t="shared" si="14"/>
        <v>#REF!</v>
      </c>
      <c r="L45" s="113"/>
    </row>
    <row r="46" spans="1:12" s="29" customFormat="1" ht="16.5" customHeight="1">
      <c r="A46" s="292" t="s">
        <v>7</v>
      </c>
      <c r="B46" s="293"/>
      <c r="C46" s="290"/>
      <c r="D46" s="287"/>
      <c r="E46" s="288"/>
      <c r="F46" s="288"/>
      <c r="G46" s="288"/>
      <c r="H46" s="288" t="e">
        <f>SUM(H43:H45)</f>
        <v>#REF!</v>
      </c>
      <c r="I46" s="288"/>
      <c r="J46" s="288"/>
      <c r="K46" s="288" t="e">
        <f>+H46</f>
        <v>#REF!</v>
      </c>
      <c r="L46" s="291"/>
    </row>
    <row r="47" spans="1:12" s="29" customFormat="1" ht="16.5" customHeight="1">
      <c r="A47" s="31"/>
      <c r="B47" s="312"/>
      <c r="C47" s="312"/>
      <c r="D47" s="312"/>
      <c r="E47" s="312"/>
      <c r="F47" s="312"/>
      <c r="G47" s="312"/>
      <c r="H47" s="312"/>
      <c r="I47" s="312"/>
      <c r="J47" s="312"/>
      <c r="K47" s="312"/>
      <c r="L47" s="313"/>
    </row>
    <row r="48" spans="1:12" s="29" customFormat="1" ht="16.5" customHeight="1">
      <c r="A48" s="286" t="s">
        <v>191</v>
      </c>
      <c r="B48" s="272" t="s">
        <v>109</v>
      </c>
      <c r="C48" s="273"/>
      <c r="D48" s="274"/>
      <c r="E48" s="275"/>
      <c r="F48" s="275"/>
      <c r="G48" s="275"/>
      <c r="H48" s="275"/>
      <c r="I48" s="276"/>
      <c r="J48" s="276"/>
      <c r="K48" s="189"/>
      <c r="L48" s="289"/>
    </row>
    <row r="49" spans="1:12" s="29" customFormat="1" ht="16.5" customHeight="1">
      <c r="A49" s="278" t="s">
        <v>108</v>
      </c>
      <c r="B49" s="270" t="s">
        <v>132</v>
      </c>
      <c r="C49" s="277" t="s">
        <v>28</v>
      </c>
      <c r="D49" s="305">
        <v>0.06</v>
      </c>
      <c r="E49" s="275"/>
      <c r="F49" s="275"/>
      <c r="G49" s="275" t="e">
        <f>#REF!</f>
        <v>#REF!</v>
      </c>
      <c r="H49" s="189" t="e">
        <f t="shared" ref="H49" si="15">+G49*D49</f>
        <v>#REF!</v>
      </c>
      <c r="I49" s="276"/>
      <c r="J49" s="276"/>
      <c r="K49" s="189" t="e">
        <f t="shared" ref="K49" si="16">+H49</f>
        <v>#REF!</v>
      </c>
      <c r="L49" s="113" t="s">
        <v>131</v>
      </c>
    </row>
    <row r="50" spans="1:12" s="29" customFormat="1" ht="16.5" customHeight="1">
      <c r="A50" s="292" t="s">
        <v>7</v>
      </c>
      <c r="B50" s="293"/>
      <c r="C50" s="290"/>
      <c r="D50" s="287"/>
      <c r="E50" s="288"/>
      <c r="F50" s="288"/>
      <c r="G50" s="288"/>
      <c r="H50" s="288" t="e">
        <f>SUM(H49:H49)</f>
        <v>#REF!</v>
      </c>
      <c r="I50" s="288"/>
      <c r="J50" s="288"/>
      <c r="K50" s="288" t="e">
        <f>+H50</f>
        <v>#REF!</v>
      </c>
      <c r="L50" s="291"/>
    </row>
    <row r="51" spans="1:12" s="29" customFormat="1" ht="16.5" customHeight="1">
      <c r="A51" s="31"/>
      <c r="B51" s="312"/>
      <c r="C51" s="312"/>
      <c r="D51" s="312"/>
      <c r="E51" s="312"/>
      <c r="F51" s="312"/>
      <c r="G51" s="312"/>
      <c r="H51" s="312"/>
      <c r="I51" s="312"/>
      <c r="J51" s="312"/>
      <c r="K51" s="312"/>
      <c r="L51" s="313"/>
    </row>
    <row r="52" spans="1:12" s="29" customFormat="1" ht="16.5" customHeight="1">
      <c r="A52" s="31"/>
      <c r="B52" s="312"/>
      <c r="C52" s="312"/>
      <c r="D52" s="312"/>
      <c r="E52" s="312"/>
      <c r="F52" s="312"/>
      <c r="G52" s="312"/>
      <c r="H52" s="312"/>
      <c r="I52" s="312"/>
      <c r="J52" s="312"/>
      <c r="K52" s="312"/>
      <c r="L52" s="313"/>
    </row>
    <row r="53" spans="1:12" s="29" customFormat="1" ht="16.5" customHeight="1">
      <c r="A53" s="286"/>
      <c r="B53" s="186"/>
      <c r="C53" s="187"/>
      <c r="D53" s="188"/>
      <c r="E53" s="189"/>
      <c r="F53" s="189"/>
      <c r="G53" s="189"/>
      <c r="H53" s="189"/>
      <c r="I53" s="190"/>
      <c r="J53" s="190"/>
      <c r="K53" s="189"/>
      <c r="L53" s="289"/>
    </row>
    <row r="54" spans="1:12" s="29" customFormat="1" ht="16.5" customHeight="1">
      <c r="A54" s="192"/>
      <c r="B54" s="4"/>
      <c r="C54" s="193"/>
      <c r="D54" s="194"/>
      <c r="E54" s="189"/>
      <c r="F54" s="189"/>
      <c r="G54" s="189"/>
      <c r="H54" s="189"/>
      <c r="I54" s="190"/>
      <c r="J54" s="190"/>
      <c r="K54" s="189"/>
      <c r="L54" s="113"/>
    </row>
    <row r="55" spans="1:12" s="29" customFormat="1" ht="16.5" customHeight="1">
      <c r="A55" s="320"/>
      <c r="B55" s="4"/>
      <c r="C55" s="193"/>
      <c r="D55" s="194"/>
      <c r="E55" s="189"/>
      <c r="F55" s="189"/>
      <c r="G55" s="189"/>
      <c r="H55" s="189"/>
      <c r="I55" s="190"/>
      <c r="J55" s="190"/>
      <c r="K55" s="189"/>
      <c r="L55" s="113"/>
    </row>
    <row r="56" spans="1:12" s="29" customFormat="1" ht="16.5" customHeight="1">
      <c r="A56" s="195"/>
      <c r="B56" s="196"/>
      <c r="C56" s="197"/>
      <c r="D56" s="188"/>
      <c r="E56" s="189"/>
      <c r="F56" s="189"/>
      <c r="G56" s="189"/>
      <c r="H56" s="189"/>
      <c r="I56" s="190"/>
      <c r="J56" s="190"/>
      <c r="K56" s="189"/>
      <c r="L56" s="191"/>
    </row>
    <row r="57" spans="1:12" s="29" customFormat="1" ht="16.5" customHeight="1">
      <c r="A57" s="195"/>
      <c r="B57" s="196"/>
      <c r="C57" s="197"/>
      <c r="D57" s="188"/>
      <c r="E57" s="189"/>
      <c r="F57" s="189"/>
      <c r="G57" s="189"/>
      <c r="H57" s="189"/>
      <c r="I57" s="190"/>
      <c r="J57" s="190"/>
      <c r="K57" s="189"/>
      <c r="L57" s="191"/>
    </row>
    <row r="58" spans="1:12" s="29" customFormat="1" ht="16.5" customHeight="1">
      <c r="A58" s="195"/>
      <c r="B58" s="198"/>
      <c r="C58" s="312"/>
      <c r="D58" s="199"/>
      <c r="E58" s="200"/>
      <c r="F58" s="200"/>
      <c r="G58" s="200"/>
      <c r="H58" s="200"/>
      <c r="I58" s="201"/>
      <c r="J58" s="201"/>
      <c r="K58" s="200"/>
      <c r="L58" s="30"/>
    </row>
    <row r="59" spans="1:12" s="29" customFormat="1" ht="16.5" customHeight="1">
      <c r="A59" s="195"/>
      <c r="B59" s="198"/>
      <c r="C59" s="312"/>
      <c r="D59" s="199"/>
      <c r="E59" s="200"/>
      <c r="F59" s="200"/>
      <c r="G59" s="200"/>
      <c r="H59" s="200"/>
      <c r="I59" s="201"/>
      <c r="J59" s="201"/>
      <c r="K59" s="200"/>
      <c r="L59" s="30"/>
    </row>
    <row r="60" spans="1:12" s="29" customFormat="1" ht="16.5" customHeight="1">
      <c r="A60" s="195"/>
      <c r="B60" s="198"/>
      <c r="C60" s="312"/>
      <c r="D60" s="199"/>
      <c r="E60" s="200"/>
      <c r="F60" s="200"/>
      <c r="G60" s="200"/>
      <c r="H60" s="200"/>
      <c r="I60" s="201"/>
      <c r="J60" s="201"/>
      <c r="K60" s="200"/>
      <c r="L60" s="30"/>
    </row>
    <row r="61" spans="1:12" s="29" customFormat="1" ht="16.5" customHeight="1">
      <c r="A61" s="195"/>
      <c r="B61" s="198"/>
      <c r="C61" s="312"/>
      <c r="D61" s="199"/>
      <c r="E61" s="200"/>
      <c r="F61" s="200"/>
      <c r="G61" s="200"/>
      <c r="H61" s="200"/>
      <c r="I61" s="201"/>
      <c r="J61" s="201"/>
      <c r="K61" s="200"/>
      <c r="L61" s="30"/>
    </row>
    <row r="62" spans="1:12" s="29" customFormat="1" ht="16.5" customHeight="1">
      <c r="A62" s="195"/>
      <c r="B62" s="198"/>
      <c r="C62" s="312"/>
      <c r="D62" s="199"/>
      <c r="E62" s="200"/>
      <c r="F62" s="200"/>
      <c r="G62" s="200"/>
      <c r="H62" s="200"/>
      <c r="I62" s="201"/>
      <c r="J62" s="201"/>
      <c r="K62" s="200"/>
      <c r="L62" s="30"/>
    </row>
    <row r="63" spans="1:12" s="29" customFormat="1" ht="16.5" customHeight="1">
      <c r="A63" s="195"/>
      <c r="B63" s="198"/>
      <c r="C63" s="312"/>
      <c r="D63" s="199"/>
      <c r="E63" s="200"/>
      <c r="F63" s="200"/>
      <c r="G63" s="200"/>
      <c r="H63" s="200"/>
      <c r="I63" s="201"/>
      <c r="J63" s="201"/>
      <c r="K63" s="200"/>
      <c r="L63" s="30"/>
    </row>
    <row r="64" spans="1:12" s="29" customFormat="1" ht="16.5" customHeight="1">
      <c r="A64" s="31"/>
      <c r="B64" s="312"/>
      <c r="C64" s="312"/>
      <c r="D64" s="312"/>
      <c r="E64" s="312"/>
      <c r="F64" s="312"/>
      <c r="G64" s="312"/>
      <c r="H64" s="312"/>
      <c r="I64" s="312"/>
      <c r="J64" s="312"/>
      <c r="K64" s="312"/>
      <c r="L64" s="313"/>
    </row>
    <row r="65" spans="1:12" s="29" customFormat="1" ht="16.5" customHeight="1">
      <c r="A65" s="31"/>
      <c r="B65" s="312"/>
      <c r="C65" s="312"/>
      <c r="D65" s="312"/>
      <c r="E65" s="312"/>
      <c r="F65" s="312"/>
      <c r="G65" s="312"/>
      <c r="H65" s="312"/>
      <c r="I65" s="312"/>
      <c r="J65" s="312"/>
      <c r="K65" s="312"/>
      <c r="L65" s="313"/>
    </row>
    <row r="66" spans="1:12" s="29" customFormat="1" ht="16.5" customHeight="1">
      <c r="A66" s="31"/>
      <c r="B66" s="312"/>
      <c r="C66" s="312"/>
      <c r="D66" s="312"/>
      <c r="E66" s="312"/>
      <c r="F66" s="312"/>
      <c r="G66" s="312"/>
      <c r="H66" s="312"/>
      <c r="I66" s="312"/>
      <c r="J66" s="312"/>
      <c r="K66" s="312"/>
      <c r="L66" s="313"/>
    </row>
    <row r="67" spans="1:12" ht="18.600000000000001" customHeight="1">
      <c r="A67" s="31"/>
      <c r="B67" s="202"/>
      <c r="C67" s="187"/>
      <c r="D67" s="203"/>
      <c r="E67" s="189"/>
      <c r="F67" s="189"/>
      <c r="G67" s="189"/>
      <c r="H67" s="189"/>
      <c r="I67" s="190"/>
      <c r="J67" s="190"/>
      <c r="K67" s="189"/>
      <c r="L67" s="289"/>
    </row>
    <row r="68" spans="1:12" ht="18.600000000000001" customHeight="1">
      <c r="A68" s="31"/>
      <c r="B68" s="202"/>
      <c r="C68" s="187"/>
      <c r="D68" s="203"/>
      <c r="E68" s="189"/>
      <c r="F68" s="189"/>
      <c r="G68" s="189"/>
      <c r="H68" s="189"/>
      <c r="I68" s="190"/>
      <c r="J68" s="190"/>
      <c r="K68" s="189"/>
      <c r="L68" s="289"/>
    </row>
    <row r="69" spans="1:12" ht="18.600000000000001" customHeight="1">
      <c r="A69" s="204"/>
      <c r="B69" s="294"/>
      <c r="C69" s="193"/>
      <c r="D69" s="203"/>
      <c r="E69" s="189"/>
      <c r="F69" s="189"/>
      <c r="G69" s="189"/>
      <c r="H69" s="189"/>
      <c r="I69" s="190"/>
      <c r="J69" s="190"/>
      <c r="K69" s="189"/>
      <c r="L69" s="271"/>
    </row>
    <row r="70" spans="1:12" ht="18.600000000000001" customHeight="1">
      <c r="A70" s="195"/>
      <c r="B70" s="190"/>
      <c r="C70" s="193"/>
      <c r="D70" s="188"/>
      <c r="E70" s="189"/>
      <c r="F70" s="189"/>
      <c r="G70" s="189"/>
      <c r="H70" s="189"/>
      <c r="I70" s="190"/>
      <c r="J70" s="190"/>
      <c r="K70" s="189"/>
      <c r="L70" s="184"/>
    </row>
    <row r="71" spans="1:12" s="29" customFormat="1" ht="16.5" customHeight="1">
      <c r="A71" s="205"/>
      <c r="B71" s="198"/>
      <c r="C71" s="206"/>
      <c r="D71" s="199"/>
      <c r="E71" s="200"/>
      <c r="F71" s="200"/>
      <c r="G71" s="200"/>
      <c r="H71" s="200"/>
      <c r="I71" s="201"/>
      <c r="J71" s="201"/>
      <c r="K71" s="200"/>
      <c r="L71" s="30"/>
    </row>
    <row r="72" spans="1:12" ht="16.5" customHeight="1">
      <c r="A72" s="195"/>
      <c r="B72" s="196"/>
      <c r="C72" s="193"/>
      <c r="D72" s="188"/>
      <c r="E72" s="189"/>
      <c r="F72" s="189"/>
      <c r="G72" s="189"/>
      <c r="H72" s="189"/>
      <c r="I72" s="190"/>
      <c r="J72" s="190"/>
      <c r="K72" s="189"/>
      <c r="L72" s="191"/>
    </row>
    <row r="73" spans="1:12" ht="16.5" customHeight="1"/>
    <row r="74" spans="1:12" ht="16.5" customHeight="1"/>
    <row r="75" spans="1:12" ht="16.5" customHeight="1"/>
  </sheetData>
  <mergeCells count="10">
    <mergeCell ref="A1:L1"/>
    <mergeCell ref="A2:A3"/>
    <mergeCell ref="B2:B3"/>
    <mergeCell ref="C2:C3"/>
    <mergeCell ref="D2:D3"/>
    <mergeCell ref="E2:F2"/>
    <mergeCell ref="G2:H2"/>
    <mergeCell ref="I2:J2"/>
    <mergeCell ref="K2:K3"/>
    <mergeCell ref="L2:L3"/>
  </mergeCells>
  <phoneticPr fontId="3" type="noConversion"/>
  <printOptions horizontalCentered="1"/>
  <pageMargins left="0.19685039370078741" right="0.19685039370078741" top="0.46" bottom="0.35433070866141736" header="0.31496062992125984" footer="0.19685039370078741"/>
  <pageSetup paperSize="9" scale="88" orientation="landscape" r:id="rId1"/>
  <headerFooter>
    <oddFooter>&amp;C&amp;"굴림,보통"&amp;8일위대가표 (&amp;P/&amp;N)</oddFooter>
  </headerFooter>
  <rowBreaks count="1" manualBreakCount="1">
    <brk id="70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6</vt:i4>
      </vt:variant>
      <vt:variant>
        <vt:lpstr>이름 지정된 범위</vt:lpstr>
      </vt:variant>
      <vt:variant>
        <vt:i4>9</vt:i4>
      </vt:variant>
    </vt:vector>
  </HeadingPairs>
  <TitlesOfParts>
    <vt:vector size="15" baseType="lpstr">
      <vt:lpstr>설계서갑지</vt:lpstr>
      <vt:lpstr>원가계산서</vt:lpstr>
      <vt:lpstr>원가집계표</vt:lpstr>
      <vt:lpstr>내역서</vt:lpstr>
      <vt:lpstr>산출기초조사서</vt:lpstr>
      <vt:lpstr>일위대가표(공통)</vt:lpstr>
      <vt:lpstr>내역서!Print_Area</vt:lpstr>
      <vt:lpstr>산출기초조사서!Print_Area</vt:lpstr>
      <vt:lpstr>설계서갑지!Print_Area</vt:lpstr>
      <vt:lpstr>원가계산서!Print_Area</vt:lpstr>
      <vt:lpstr>원가집계표!Print_Area</vt:lpstr>
      <vt:lpstr>'일위대가표(공통)'!Print_Area</vt:lpstr>
      <vt:lpstr>내역서!Print_Titles</vt:lpstr>
      <vt:lpstr>산출기초조사서!Print_Titles</vt:lpstr>
      <vt:lpstr>원가집계표!Print_Titles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김현재</dc:creator>
  <cp:lastModifiedBy>user</cp:lastModifiedBy>
  <cp:lastPrinted>2026-07-24T09:05:08Z</cp:lastPrinted>
  <dcterms:created xsi:type="dcterms:W3CDTF">2019-06-25T00:19:17Z</dcterms:created>
  <dcterms:modified xsi:type="dcterms:W3CDTF">2026-08-03T06:20:56Z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IyIiwibG9nVGltZSI6IjIwMjYtMDgtMDRUMDI6MDE6MTBaIiwicElEIjoiMiIsInRyYWNlSWQiOiI5NjE1QkRENDlDREQ3NDcwQ0U4OTJDN0RERjYyOEU1NyIsInVzZXJDb2RlIjoiZGVzMDQyNzAifSwibm9kZTIiOnsiZHNkIjoiMDEwMDAwMDAwMDAwMjEyMiIsImxvZ1RpbWUiOiIyMDI2LTA4LTA0VDAyOjAxOjEwWiIsInBJRCI6IjIiLCJ0cmFjZUlkIjoiOTYxNUJERDQ5Q0RENzQ3MENFODkyQzdEREY2MjhFNTciLCJ1c2VyQ29kZSI6ImRlczA0MjcwIn0sIm5vZGUzIjp7ImRzZCI6IjAxMDAwMDAwMDAwMDIxMjIiLCJsb2dUaW1lIjoiMjAyNi0wOC0wNFQwMjowMToxMFoiLCJwSUQiOiIyIiwidHJhY2VJZCI6Ijk2MTVCREQ0OUNERDc0NzBDRTg5MkM3RERGNjI4RTU3IiwidXNlckNvZGUiOiJkZXMwNDI3MCJ9LCJub2RlNCI6eyJkc2QiOiIwMTAwMDAwMDAwMDAyMTIyIiwibG9nVGltZSI6IjIwMjYtMDgtMDRUMDI6MDE6MTBaIiwicElEIjoiMiIsInRyYWNlSWQiOiI5NjE1QkRENDlDREQ3NDcwQ0U4OTJDN0RERjYyOEU1NyIsInVzZXJDb2RlIjoiZGVzMDQyNzAifSwibm9kZTUiOnsiZHNkIjoiMDAwMDAwMDAwMDAwMDAwMCIsImxvZ1RpbWUiOiIyMDI2LTA4LTA0VDAyOjAzOjIyWiIsInBJRCI6MjA0OCwidHJhY2VJZCI6IjNDN0Q0M0RDNDNEMDRGM0ZCMjg2RjRENzZBRDQ2MTJEIiwidXNlckNvZGUiOiJkZXMwNDI3MCJ9LCJub2RlQ291bnQiOjJ9</vt:lpwstr>
  </property>
  <property fmtid="{D5CDD505-2E9C-101B-9397-08002B2CF9AE}" name="OpenDocument" pid="3">
    <vt:lpwstr>False</vt:lpwstr>
  </property>
</Properties>
</file>