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KR161_Win11\Desktop\수의계약\★2026년\2026년 수의시담\일자리경제과 - 문경중앙시장 전광판 설치사업\"/>
    </mc:Choice>
  </mc:AlternateContent>
  <xr:revisionPtr revIDLastSave="0" documentId="13_ncr:1_{2228C0ED-7A81-462C-B4A5-3D28FB98B559}" xr6:coauthVersionLast="47" xr6:coauthVersionMax="47" xr10:uidLastSave="{00000000-0000-0000-0000-000000000000}"/>
  <bookViews>
    <workbookView xWindow="28590" yWindow="60" windowWidth="28590" windowHeight="15255" tabRatio="716" activeTab="1" xr2:uid="{00000000-000D-0000-FFFF-FFFF00000000}"/>
  </bookViews>
  <sheets>
    <sheet name="총괄내역서" sheetId="33" r:id="rId1"/>
    <sheet name="설계내역" sheetId="34" r:id="rId2"/>
    <sheet name="수량산출서" sheetId="35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</externalReferences>
  <definedNames>
    <definedName name="__123Graph_A" hidden="1">#REF!</definedName>
    <definedName name="__123Graph_X" hidden="1">#REF!</definedName>
    <definedName name="__IntlFixup" hidden="1">TRUE</definedName>
    <definedName name="__mm1" hidden="1">{#N/A,#N/A,FALSE,"단가표지"}</definedName>
    <definedName name="__wrn11" hidden="1">{#N/A,#N/A,FALSE,"골재소요량";#N/A,#N/A,FALSE,"골재소요량"}</definedName>
    <definedName name="__wrn12" hidden="1">{#N/A,#N/A,FALSE,"단가표지"}</definedName>
    <definedName name="_1._PANEL_BD.__LP___1">#REF!</definedName>
    <definedName name="_1218000897">#REF!</definedName>
    <definedName name="_123" hidden="1">#REF!</definedName>
    <definedName name="_2_0_F" hidden="1">[1]노임단가!#REF!</definedName>
    <definedName name="_4_0_S" hidden="1">'[2]6PILE  (돌출)'!#REF!</definedName>
    <definedName name="_6_2_0_Parse" hidden="1">[1]노임단가!#REF!</definedName>
    <definedName name="_9연봉입력">#REF!</definedName>
    <definedName name="_ee1" hidden="1">{#N/A,#N/A,FALSE,"단가표지"}</definedName>
    <definedName name="_Fill" hidden="1">#REF!</definedName>
    <definedName name="_xlnm._FilterDatabase" hidden="1">#REF!</definedName>
    <definedName name="_IJ66980">#REF!</definedName>
    <definedName name="_Key1" hidden="1">#REF!</definedName>
    <definedName name="_Key2" hidden="1">#REF!</definedName>
    <definedName name="_LP1">#REF!</definedName>
    <definedName name="_LP2">#REF!</definedName>
    <definedName name="_MatInverse_In" hidden="1">#REF!</definedName>
    <definedName name="_MatMult_A" hidden="1">#REF!</definedName>
    <definedName name="_MatMult_AxB" hidden="1">#REF!</definedName>
    <definedName name="_MatMult_B" hidden="1">#REF!</definedName>
    <definedName name="_mm1" hidden="1">{#N/A,#N/A,FALSE,"단가표지"}</definedName>
    <definedName name="_NON1">#REF!</definedName>
    <definedName name="_Order1" hidden="1">255</definedName>
    <definedName name="_Order2" hidden="1">255</definedName>
    <definedName name="_Parse_In" hidden="1">#REF!</definedName>
    <definedName name="_Parse_Out" hidden="1">#REF!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Sort" hidden="1">#REF!</definedName>
    <definedName name="_Sort1" hidden="1">#REF!</definedName>
    <definedName name="_SUB1">#REF!</definedName>
    <definedName name="_SUB2">#REF!</definedName>
    <definedName name="_TOT2">#REF!</definedName>
    <definedName name="_wrn11" hidden="1">{#N/A,#N/A,FALSE,"골재소요량";#N/A,#N/A,FALSE,"골재소요량"}</definedName>
    <definedName name="_wrn12" hidden="1">{#N/A,#N/A,FALSE,"단가표지"}</definedName>
    <definedName name="_건축목공">#REF!</definedName>
    <definedName name="\0">#REF!</definedName>
    <definedName name="\b">#REF!</definedName>
    <definedName name="\g">#REF!</definedName>
    <definedName name="\h">#REF!</definedName>
    <definedName name="\j">#REF!</definedName>
    <definedName name="\k">#REF!</definedName>
    <definedName name="\l">#REF!</definedName>
    <definedName name="\m">#REF!</definedName>
    <definedName name="\n">#REF!</definedName>
    <definedName name="A0">#REF!</definedName>
    <definedName name="A1C1" hidden="1">#REF!</definedName>
    <definedName name="aa">#REF!</definedName>
    <definedName name="AAAA">#REF!</definedName>
    <definedName name="AAAAA" hidden="1">#REF!</definedName>
    <definedName name="AAAAAA" hidden="1">#REF!</definedName>
    <definedName name="aaaaaaaaaa" hidden="1">{#N/A,#N/A,FALSE,"운반시간"}</definedName>
    <definedName name="aaae" hidden="1">#REF!</definedName>
    <definedName name="aaas" hidden="1">#REF!</definedName>
    <definedName name="AB">#REF!</definedName>
    <definedName name="AB_1">#REF!</definedName>
    <definedName name="ACCESS중급">#REF!</definedName>
    <definedName name="ACCESS초급">#REF!</definedName>
    <definedName name="ACX" hidden="1">#REF!</definedName>
    <definedName name="alslsdkjfjs" hidden="1">#REF!</definedName>
    <definedName name="anscount" hidden="1">1</definedName>
    <definedName name="aq" hidden="1">#REF!</definedName>
    <definedName name="aqsswsss">#REF!</definedName>
    <definedName name="asdfasdfasdfasfcasx" hidden="1">'[3]98수문일위'!$A$1:$P$2004</definedName>
    <definedName name="asss" hidden="1">#REF!</definedName>
    <definedName name="AV">#REF!</definedName>
    <definedName name="AWEGAWEG" hidden="1">#REF!</definedName>
    <definedName name="AWG" hidden="1">#REF!</definedName>
    <definedName name="AWGRA" hidden="1">#REF!</definedName>
    <definedName name="AWGRWGAW" hidden="1">#REF!</definedName>
    <definedName name="BEGIN1">#REF!</definedName>
    <definedName name="CCC">#REF!</definedName>
    <definedName name="cdcd" hidden="1">#REF!</definedName>
    <definedName name="chk" hidden="1">{"SJ - 기본 보기",#N/A,FALSE,"공사별 외주견적"}</definedName>
    <definedName name="CKSP">#REF!</definedName>
    <definedName name="CODE">#REF!</definedName>
    <definedName name="COMB">#REF!</definedName>
    <definedName name="DANGA">#REF!,#REF!</definedName>
    <definedName name="danga2">#REF!,#REF!</definedName>
    <definedName name="DATABAS">#REF!</definedName>
    <definedName name="_xlnm.Database">#REF!</definedName>
    <definedName name="database2">#REF!</definedName>
    <definedName name="Db">#REF!</definedName>
    <definedName name="ddddd" hidden="1">#REF!</definedName>
    <definedName name="ddddwwwwdddd" hidden="1">#REF!</definedName>
    <definedName name="ddfr" hidden="1">#REF!</definedName>
    <definedName name="ded" hidden="1">#REF!</definedName>
    <definedName name="DEDED" hidden="1">#REF!</definedName>
    <definedName name="DFASDF" hidden="1">#REF!</definedName>
    <definedName name="DFF" hidden="1">#REF!</definedName>
    <definedName name="dfsd">#REF!</definedName>
    <definedName name="dfsdafas" hidden="1">{"'용역비'!$A$4:$C$8"}</definedName>
    <definedName name="DJYDTYJ" hidden="1">#REF!</definedName>
    <definedName name="DKFMA" hidden="1">{"'용역비'!$A$4:$C$8"}</definedName>
    <definedName name="dlfdkld" hidden="1">{"'용역비'!$A$4:$C$8"}</definedName>
    <definedName name="DRJDRTH" hidden="1">#REF!</definedName>
    <definedName name="dsaf" hidden="1">{#N/A,#N/A,FALSE,"조골재"}</definedName>
    <definedName name="DSF" hidden="1">{#N/A,#N/A,FALSE,"골재소요량";#N/A,#N/A,FALSE,"골재소요량"}</definedName>
    <definedName name="DTYJTH" hidden="1">#REF!</definedName>
    <definedName name="dustmq">#REF!</definedName>
    <definedName name="eded" hidden="1">#REF!</definedName>
    <definedName name="ee" hidden="1">{#N/A,#N/A,FALSE,"단가표지"}</definedName>
    <definedName name="eee" hidden="1">{#N/A,#N/A,FALSE,"2~8번"}</definedName>
    <definedName name="eeefr" hidden="1">#REF!</definedName>
    <definedName name="EQU_EXHAUST">#REF!</definedName>
    <definedName name="erer" hidden="1">#REF!</definedName>
    <definedName name="errer" hidden="1">#REF!</definedName>
    <definedName name="ewew" hidden="1">#REF!</definedName>
    <definedName name="EXCEL고급">#REF!</definedName>
    <definedName name="EXCEL중급">#REF!</definedName>
    <definedName name="_xlnm.Extract">#REF!</definedName>
    <definedName name="Extract_MI">#REF!</definedName>
    <definedName name="fdgz">#REF!</definedName>
    <definedName name="FEEL">#REF!</definedName>
    <definedName name="ff">#REF!</definedName>
    <definedName name="FFFF" hidden="1">#REF!</definedName>
    <definedName name="ffk" hidden="1">#REF!</definedName>
    <definedName name="frfr" hidden="1">#REF!</definedName>
    <definedName name="frfrefed" hidden="1">#REF!</definedName>
    <definedName name="frfrff" hidden="1">#REF!</definedName>
    <definedName name="FYUKGFYUK" hidden="1">#REF!</definedName>
    <definedName name="gd" hidden="1">#REF!</definedName>
    <definedName name="gdjhsy" hidden="1">#REF!</definedName>
    <definedName name="GONGJONG">#REF!</definedName>
    <definedName name="grew" hidden="1">#REF!</definedName>
    <definedName name="gtgt" hidden="1">#REF!</definedName>
    <definedName name="gthyhy" hidden="1">#REF!</definedName>
    <definedName name="GUS" hidden="1">{#N/A,#N/A,FALSE,"현장 NCR 분석";#N/A,#N/A,FALSE,"현장품질감사";#N/A,#N/A,FALSE,"현장품질감사"}</definedName>
    <definedName name="han" hidden="1">#REF!</definedName>
    <definedName name="hdehd" hidden="1">#REF!</definedName>
    <definedName name="HEC">#REF!</definedName>
    <definedName name="hhhhhh" hidden="1">#REF!</definedName>
    <definedName name="hjhj" hidden="1">#REF!</definedName>
    <definedName name="HTML_CodePage" hidden="1">949</definedName>
    <definedName name="HTML_Control" hidden="1">{"'Sheet1'!$A$1:$H$49"}</definedName>
    <definedName name="HTML_Description" hidden="1">""</definedName>
    <definedName name="HTML_Email" hidden="1">""</definedName>
    <definedName name="HTML_Header" hidden="1">"Sheet1"</definedName>
    <definedName name="HTML_LastUpdate" hidden="1">"99-11-09"</definedName>
    <definedName name="HTML_LineAfter" hidden="1">FALSE</definedName>
    <definedName name="HTML_LineBefore" hidden="1">FALSE</definedName>
    <definedName name="HTML_Name" hidden="1">"나 홍주"</definedName>
    <definedName name="HTML_OBDlg2" hidden="1">TRUE</definedName>
    <definedName name="HTML_OBDlg4" hidden="1">TRUE</definedName>
    <definedName name="HTML_OS" hidden="1">0</definedName>
    <definedName name="HTML_PathFile" hidden="1">"C:\WINDOWS\바탕 화면\동광주 광 간선망\MyHTML.htm"</definedName>
    <definedName name="HTML_Title" hidden="1">"일일보고"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HWP">#REF!</definedName>
    <definedName name="ID">#REF!,#REF!</definedName>
    <definedName name="INTERNET중급">#REF!</definedName>
    <definedName name="INTERNET초급">#REF!</definedName>
    <definedName name="jhjhjh" hidden="1">#REF!</definedName>
    <definedName name="JJJ" hidden="1">#REF!</definedName>
    <definedName name="JK" hidden="1">{#N/A,#N/A,FALSE,"현장 NCR 분석";#N/A,#N/A,FALSE,"현장품질감사";#N/A,#N/A,FALSE,"현장품질감사"}</definedName>
    <definedName name="juju" hidden="1">#REF!</definedName>
    <definedName name="KKK" hidden="1">[4]날개벽수량표!#REF!</definedName>
    <definedName name="kkkkk" hidden="1">[5]날개벽수량표!#REF!</definedName>
    <definedName name="klkkk" hidden="1">[6]날개벽수량표!#REF!</definedName>
    <definedName name="KSVT">#REF!</definedName>
    <definedName name="LAST1">#REF!</definedName>
    <definedName name="lll" hidden="1">#REF!</definedName>
    <definedName name="LOOP">#REF!</definedName>
    <definedName name="LOOP1">#REF!</definedName>
    <definedName name="LOOP2">#REF!</definedName>
    <definedName name="LOOP3">#REF!</definedName>
    <definedName name="LOOP4">#REF!</definedName>
    <definedName name="Main">#REF!</definedName>
    <definedName name="MAINPART">#REF!</definedName>
    <definedName name="mjmj" hidden="1">#REF!</definedName>
    <definedName name="MM" hidden="1">{#N/A,#N/A,FALSE,"단가표지"}</definedName>
    <definedName name="MONEY">#REF!,#REF!</definedName>
    <definedName name="monitor">#REF!</definedName>
    <definedName name="MSWORD">#REF!</definedName>
    <definedName name="n" hidden="1">[7]실행철강하도!$A$1:$A$4</definedName>
    <definedName name="nnhnhd" hidden="1">#REF!</definedName>
    <definedName name="NO.">#REF!</definedName>
    <definedName name="NUMBER">#REF!</definedName>
    <definedName name="ONP" hidden="1">#REF!</definedName>
    <definedName name="ooo" hidden="1">'[8]6PILE  (돌출)'!#REF!</definedName>
    <definedName name="oooo" hidden="1">#REF!</definedName>
    <definedName name="ooooo" hidden="1">#REF!</definedName>
    <definedName name="P" hidden="1">#REF!</definedName>
    <definedName name="PIPE1">#REF!</definedName>
    <definedName name="plit_titles">#REF!</definedName>
    <definedName name="PL법">#REF!</definedName>
    <definedName name="popo" hidden="1">#REF!</definedName>
    <definedName name="POWERPOINT">#REF!</definedName>
    <definedName name="PPP" hidden="1">{#N/A,#N/A,TRUE,"토적및재료집계";#N/A,#N/A,TRUE,"토적및재료집계";#N/A,#N/A,TRUE,"단위량"}</definedName>
    <definedName name="ppppoi" hidden="1">#REF!</definedName>
    <definedName name="pppppo" hidden="1">#REF!</definedName>
    <definedName name="ppppppp" hidden="1">#REF!</definedName>
    <definedName name="print">#REF!</definedName>
    <definedName name="_xlnm.Print_Area" localSheetId="1">설계내역!$A$1:$L$27</definedName>
    <definedName name="_xlnm.Print_Area" localSheetId="2">수량산출서!$A$1:$I$18</definedName>
    <definedName name="_xlnm.Print_Area" localSheetId="0">총괄내역서!$A$1:$L$21</definedName>
    <definedName name="_xlnm.Print_Area">#REF!</definedName>
    <definedName name="Print_Tiles">#REF!</definedName>
    <definedName name="print_titil">#REF!</definedName>
    <definedName name="_xlnm.Print_Titles" localSheetId="1">설계내역!$1:$4</definedName>
    <definedName name="_xlnm.Print_Titles" localSheetId="2">수량산출서!$1:$3</definedName>
    <definedName name="_xlnm.Print_Titles">#REF!</definedName>
    <definedName name="PRINT_TITLES_MI">#REF!</definedName>
    <definedName name="Print_Ttiles">#REF!</definedName>
    <definedName name="Printer_Titles">#REF!</definedName>
    <definedName name="Prnit_Titles">#REF!</definedName>
    <definedName name="PROJNAME">#REF!</definedName>
    <definedName name="Q3WEE" hidden="1">{#N/A,#N/A,FALSE,"조골재"}</definedName>
    <definedName name="qor" hidden="1">[9]실행철강하도!$A$1:$A$4</definedName>
    <definedName name="qq">#REF!</definedName>
    <definedName name="qqq" hidden="1">{#N/A,#N/A,FALSE,"운반시간"}</definedName>
    <definedName name="qw" hidden="1">{#N/A,#N/A,FALSE,"단가표지"}</definedName>
    <definedName name="QWERQWER" hidden="1">#REF!</definedName>
    <definedName name="QWERT" hidden="1">#REF!</definedName>
    <definedName name="qwqwdqwd" hidden="1">{#N/A,#N/A,FALSE,"배수1"}</definedName>
    <definedName name="_xlnm.Recorder">#REF!</definedName>
    <definedName name="RERE" hidden="1">#REF!</definedName>
    <definedName name="rererere" hidden="1">#REF!</definedName>
    <definedName name="RFYIFIOYGOPIO" hidden="1">#REF!</definedName>
    <definedName name="rhf" hidden="1">#REF!</definedName>
    <definedName name="rlr">#REF!</definedName>
    <definedName name="rr" hidden="1">#REF!</definedName>
    <definedName name="RRR" hidden="1">{#N/A,#N/A,FALSE,"포장2"}</definedName>
    <definedName name="rtrtr" hidden="1">#REF!</definedName>
    <definedName name="S" hidden="1">#REF!</definedName>
    <definedName name="sanch_2">#REF!</definedName>
    <definedName name="sanch_3">#REF!</definedName>
    <definedName name="sanch_4">#REF!</definedName>
    <definedName name="SD">#REF!</definedName>
    <definedName name="SdAS" hidden="1">'[10]98수문일위'!$A$1:$P$2004</definedName>
    <definedName name="SDCFG\" hidden="1">{#N/A,#N/A,FALSE,"운반시간"}</definedName>
    <definedName name="SDF" hidden="1">{#N/A,#N/A,FALSE,"혼합골재"}</definedName>
    <definedName name="sdg" hidden="1">#REF!</definedName>
    <definedName name="SDGAS" hidden="1">#REF!</definedName>
    <definedName name="SDRTHST" hidden="1">#REF!</definedName>
    <definedName name="SDS" hidden="1">{#N/A,#N/A,FALSE,"2~8번"}</definedName>
    <definedName name="sdsdsds" hidden="1">#REF!</definedName>
    <definedName name="SFSDFS">#REF!</definedName>
    <definedName name="sheet" hidden="1">{#N/A,#N/A,FALSE,"골재소요량";#N/A,#N/A,FALSE,"골재소요량"}</definedName>
    <definedName name="sheet1" hidden="1">{#N/A,#N/A,FALSE,"골재소요량";#N/A,#N/A,FALSE,"골재소요량"}</definedName>
    <definedName name="SORT" hidden="1">#REF!</definedName>
    <definedName name="SP">#REF!</definedName>
    <definedName name="SPC">#REF!</definedName>
    <definedName name="SQC">#REF!</definedName>
    <definedName name="ss">#REF!</definedName>
    <definedName name="sss" hidden="1">{#N/A,#N/A,FALSE,"전력간선"}</definedName>
    <definedName name="START">#REF!</definedName>
    <definedName name="SubDic">#REF!</definedName>
    <definedName name="SUP">#REF!</definedName>
    <definedName name="swasqqq" hidden="1">#REF!</definedName>
    <definedName name="swsw" hidden="1">#REF!</definedName>
    <definedName name="tg" hidden="1">#REF!</definedName>
    <definedName name="TOTAL">#REF!</definedName>
    <definedName name="TOTAL1">#REF!</definedName>
    <definedName name="TOTAL2">#REF!</definedName>
    <definedName name="TPM기본">#REF!</definedName>
    <definedName name="TPM심화">#REF!</definedName>
    <definedName name="tr" hidden="1">#REF!</definedName>
    <definedName name="trtrtrtrtr" hidden="1">#REF!</definedName>
    <definedName name="tttq" hidden="1">#REF!</definedName>
    <definedName name="tttttt" hidden="1">#REF!</definedName>
    <definedName name="TYRY" hidden="1">#REF!</definedName>
    <definedName name="tyt" hidden="1">#REF!</definedName>
    <definedName name="UNIT">#REF!</definedName>
    <definedName name="UNITPART">#REF!</definedName>
    <definedName name="UNITPRICE">#REF!</definedName>
    <definedName name="uuu" hidden="1">#REF!</definedName>
    <definedName name="VBM기본">#REF!</definedName>
    <definedName name="VBM전략">#REF!</definedName>
    <definedName name="vfvfvf" hidden="1">#REF!</definedName>
    <definedName name="VHFG" hidden="1">#REF!</definedName>
    <definedName name="VVV">#REF!</definedName>
    <definedName name="wer" hidden="1">{#N/A,#N/A,FALSE,"골재소요량";#N/A,#N/A,FALSE,"골재소요량"}</definedName>
    <definedName name="whekd" hidden="1">{#N/A,#N/A,FALSE,"포장단가"}</definedName>
    <definedName name="wm.조골재1" hidden="1">{#N/A,#N/A,FALSE,"조골재"}</definedName>
    <definedName name="wrn" hidden="1">{#N/A,#N/A,FALSE,"2~8번"}</definedName>
    <definedName name="wrn.2번." hidden="1">{#N/A,#N/A,FALSE,"2~8번"}</definedName>
    <definedName name="wrn.ac30prn.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봉양도서." hidden="1">{#N/A,#N/A,FALSE," 봉양도서"}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신용찬." hidden="1">{#N/A,#N/A,TRUE,"토적및재료집계";#N/A,#N/A,TRUE,"토적및재료집계";#N/A,#N/A,TRUE,"단위량"}</definedName>
    <definedName name="wrn.업체별._.견적공사명." hidden="1">{"SJ - 기본 보기",#N/A,FALSE,"공사별 외주견적"}</definedName>
    <definedName name="wrn.운반시간." hidden="1">{#N/A,#N/A,FALSE,"운반시간"}</definedName>
    <definedName name="wrn.이정표." hidden="1">{#N/A,#N/A,FALSE,"이정표"}</definedName>
    <definedName name="wrn.일위대가." hidden="1">{#N/A,#N/A,TRUE,"대가1"}</definedName>
    <definedName name="wrn.조골재." hidden="1">{#N/A,#N/A,FALSE,"조골재"}</definedName>
    <definedName name="wrn.지수1.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포장단가." hidden="1">{#N/A,#N/A,FALSE,"포장단가"}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hidden="1">{#N/A,#N/A,FALSE,"혼합골재"}</definedName>
    <definedName name="wrn.황금동." hidden="1">{#N/A,#N/A,FALSE,"단면 제원"}</definedName>
    <definedName name="WW">#REF!</definedName>
    <definedName name="wwww" hidden="1">#REF!</definedName>
    <definedName name="X9701D_일위대가_List">#REF!</definedName>
    <definedName name="XCVBGSDFGSER" hidden="1">#REF!</definedName>
    <definedName name="xxx" hidden="1">{#N/A,#N/A,FALSE,"구조2"}</definedName>
    <definedName name="YTYT" hidden="1">#REF!</definedName>
    <definedName name="ytytytyty" hidden="1">#REF!</definedName>
    <definedName name="yy" hidden="1">#REF!</definedName>
    <definedName name="yyty" hidden="1">#REF!</definedName>
    <definedName name="yyyyyh" hidden="1">#REF!</definedName>
    <definedName name="za" hidden="1">[7]실행철강하도!$A$1:$A$4</definedName>
    <definedName name="zx" hidden="1">[1]노임단가!#REF!</definedName>
    <definedName name="ㄱ도ㅓ가ㅣ" hidden="1">{"'용역비'!$A$4:$C$8"}</definedName>
    <definedName name="ㄱㅈㅎ" hidden="1">#REF!</definedName>
    <definedName name="가도" hidden="1">#REF!</definedName>
    <definedName name="가도토적" hidden="1">#REF!</definedName>
    <definedName name="가사">#REF!</definedName>
    <definedName name="가설공사" hidden="1">#REF!</definedName>
    <definedName name="간다" hidden="1">#REF!</definedName>
    <definedName name="간접노무비">#REF!</definedName>
    <definedName name="간접노무비율">#REF!</definedName>
    <definedName name="간지1" hidden="1">{#N/A,#N/A,TRUE,"대가1"}</definedName>
    <definedName name="간지100" hidden="1">{#N/A,#N/A,TRUE,"대가1"}</definedName>
    <definedName name="간지101" hidden="1">{#N/A,#N/A,TRUE,"대가1"}</definedName>
    <definedName name="간지4444" hidden="1">{#N/A,#N/A,TRUE,"대가1"}</definedName>
    <definedName name="간지555" hidden="1">{#N/A,#N/A,TRUE,"대가1"}</definedName>
    <definedName name="간지6666" hidden="1">{#N/A,#N/A,TRUE,"대가1"}</definedName>
    <definedName name="간지888" hidden="1">{#N/A,#N/A,TRUE,"대가1"}</definedName>
    <definedName name="간지999" hidden="1">{#N/A,#N/A,TRUE,"대가1"}</definedName>
    <definedName name="갈등관리">#REF!</definedName>
    <definedName name="감독2" hidden="1">{#N/A,#N/A,FALSE,"단가표지"}</definedName>
    <definedName name="갑지" hidden="1">{#N/A,#N/A,TRUE,"대가1"}</definedName>
    <definedName name="갑지2" hidden="1">{#N/A,#N/A,TRUE,"대가1"}</definedName>
    <definedName name="갑지333" hidden="1">{#N/A,#N/A,TRUE,"대가1"}</definedName>
    <definedName name="갑지777" hidden="1">{#N/A,#N/A,TRUE,"대가1"}</definedName>
    <definedName name="갓">#REF!</definedName>
    <definedName name="개거" hidden="1">#REF!</definedName>
    <definedName name="건축목공">#REF!</definedName>
    <definedName name="검사내역" hidden="1">{"'Sheet1'!$A$1:$H$49"}</definedName>
    <definedName name="견">#REF!,#REF!</definedName>
    <definedName name="견__적__결__과___대__비__표">#REF!</definedName>
    <definedName name="견적">#REF!</definedName>
    <definedName name="견적률">#REF!</definedName>
    <definedName name="견적탱크">#REF!</definedName>
    <definedName name="경비율">#REF!</definedName>
    <definedName name="경영계획수립">#REF!</definedName>
    <definedName name="계장공">#REF!</definedName>
    <definedName name="고압케이블전공">#REF!</definedName>
    <definedName name="고용">#REF!</definedName>
    <definedName name="고용보험료">#REF!</definedName>
    <definedName name="고용보험료율">#REF!</definedName>
    <definedName name="골" hidden="1">#REF!</definedName>
    <definedName name="골조85김해장유고층">#REF!</definedName>
    <definedName name="골조85김해장유기초">#REF!</definedName>
    <definedName name="골조85김해장유옥탑12층">#REF!</definedName>
    <definedName name="골조85김해장유일반층">#REF!</definedName>
    <definedName name="골조85김해장유지붕층">#REF!</definedName>
    <definedName name="골조85김해장유지하층">#REF!</definedName>
    <definedName name="골조85김해장유최상층">#REF!</definedName>
    <definedName name="골조85동서변기초">#REF!</definedName>
    <definedName name="골조85동서변옥탑12층">#REF!</definedName>
    <definedName name="골조85동서변일반층">#REF!</definedName>
    <definedName name="골조85동서변지붕층">#REF!</definedName>
    <definedName name="골조85동서변지하층">#REF!</definedName>
    <definedName name="골조85동서변최상층">#REF!</definedName>
    <definedName name="골조85정화1층필로티">#REF!</definedName>
    <definedName name="골조85정화고층">#REF!</definedName>
    <definedName name="골조85정화기초">#REF!</definedName>
    <definedName name="골조85정화옥탑12층">#REF!</definedName>
    <definedName name="골조85정화일반층">#REF!</definedName>
    <definedName name="골조85정화지붕층">#REF!</definedName>
    <definedName name="골조85정화최상층">#REF!</definedName>
    <definedName name="골조전용105동서변기초">#REF!</definedName>
    <definedName name="골조전용105동서변옥탑12층">#REF!</definedName>
    <definedName name="골조전용105동서변일반층">#REF!</definedName>
    <definedName name="골조전용105동서변지붕층">#REF!</definedName>
    <definedName name="골조전용105동서변지하층">#REF!</definedName>
    <definedName name="골조전용105동서변최상층">#REF!</definedName>
    <definedName name="골조전용120만촌기초">#REF!</definedName>
    <definedName name="골조전용120만촌옥탑12층">#REF!</definedName>
    <definedName name="골조전용120만촌일반층">#REF!</definedName>
    <definedName name="골조전용120만촌지붕층">#REF!</definedName>
    <definedName name="골조전용120만촌지하층">#REF!</definedName>
    <definedName name="골조전용120만촌최상층">#REF!</definedName>
    <definedName name="골조전용130동서변기초">#REF!</definedName>
    <definedName name="골조전용130동서변옥탑12층">#REF!</definedName>
    <definedName name="골조전용130동서변일반층">#REF!</definedName>
    <definedName name="골조전용130동서변지붕층">#REF!</definedName>
    <definedName name="골조전용130동서변지하층">#REF!</definedName>
    <definedName name="골조전용130동서변최상층">#REF!</definedName>
    <definedName name="골조전용135정화고층">#REF!</definedName>
    <definedName name="골조전용135정화기초">#REF!</definedName>
    <definedName name="골조전용135정화옥탑12층">#REF!</definedName>
    <definedName name="골조전용135정화일반층">#REF!</definedName>
    <definedName name="골조전용135정화지붕층">#REF!</definedName>
    <definedName name="골조전용135정화지하층">#REF!</definedName>
    <definedName name="골조전용135정화최고층">#REF!</definedName>
    <definedName name="골조전용135정화최상층">#REF!</definedName>
    <definedName name="골조전용145만촌기초">#REF!</definedName>
    <definedName name="골조전용145만촌옥탑12층">#REF!</definedName>
    <definedName name="골조전용145만촌일반층">#REF!</definedName>
    <definedName name="골조전용145만촌지붕층">#REF!</definedName>
    <definedName name="골조전용145만촌지하층">#REF!</definedName>
    <definedName name="골조전용145만촌최상층">#REF!</definedName>
    <definedName name="골조전용165정화고층">#REF!</definedName>
    <definedName name="골조전용165정화기초">#REF!</definedName>
    <definedName name="골조전용165정화옥탑12층">#REF!</definedName>
    <definedName name="골조전용165정화일반층">#REF!</definedName>
    <definedName name="골조전용165정화지붕층">#REF!</definedName>
    <definedName name="골조전용165정화지하층">#REF!</definedName>
    <definedName name="골조전용165정화최상층">#REF!</definedName>
    <definedName name="골조전용60동서변기초">#REF!</definedName>
    <definedName name="골조전용60동서변옥탑12층">#REF!</definedName>
    <definedName name="골조전용60동서변일반층">#REF!</definedName>
    <definedName name="골조전용60동서변지붕층">#REF!</definedName>
    <definedName name="골조전용60동서변지하층">#REF!</definedName>
    <definedName name="골조전용60동서변최상층">#REF!</definedName>
    <definedName name="골조전용60드림고층">#REF!</definedName>
    <definedName name="골조전용60드림옥탑12층">#REF!</definedName>
    <definedName name="골조전용60드림일반층">#REF!</definedName>
    <definedName name="골조전용60드림지붕층">#REF!</definedName>
    <definedName name="골조전용60드림최상층">#REF!</definedName>
    <definedName name="골조전용85김해장유고층">#REF!</definedName>
    <definedName name="골조전용85김해장유기초">#REF!</definedName>
    <definedName name="골조전용85김해장유옥탑12층">#REF!</definedName>
    <definedName name="골조전용85김해장유일반층">#REF!</definedName>
    <definedName name="골조전용85김해장유지붕층">#REF!</definedName>
    <definedName name="골조전용85김해장유지하층">#REF!</definedName>
    <definedName name="골조전용85김해장유최상층">#REF!</definedName>
    <definedName name="골조전용85동서변고층">#REF!</definedName>
    <definedName name="골조전용85동서변기초">#REF!</definedName>
    <definedName name="골조전용85동서변옥탑12층">#REF!</definedName>
    <definedName name="골조전용85동서변일반층">#REF!</definedName>
    <definedName name="골조전용85동서변지붕층">#REF!</definedName>
    <definedName name="골조전용85동서변지하층">#REF!</definedName>
    <definedName name="골조전용85동서변최상층">#REF!</definedName>
    <definedName name="골조전용85정화고층">#REF!</definedName>
    <definedName name="골조전용85정화기초">#REF!</definedName>
    <definedName name="골조전용85정화옥탑12층">#REF!</definedName>
    <definedName name="골조전용85정화일반층">#REF!</definedName>
    <definedName name="골조전용85정화지붕층">#REF!</definedName>
    <definedName name="골조전용85정화지하층">#REF!</definedName>
    <definedName name="골조전용85정화최상층">#REF!</definedName>
    <definedName name="공___종">#REF!</definedName>
    <definedName name="공급가액">#REF!</definedName>
    <definedName name="공사개요1">#REF!</definedName>
    <definedName name="공사개요2">#REF!</definedName>
    <definedName name="공사개요3">#REF!</definedName>
    <definedName name="공사개요4">#REF!</definedName>
    <definedName name="공사노임" hidden="1">{"'용역비'!$A$4:$C$8"}</definedName>
    <definedName name="공사명">#REF!</definedName>
    <definedName name="공사원가명세서">#REF!</definedName>
    <definedName name="공용">#REF!</definedName>
    <definedName name="공장동" hidden="1">#REF!</definedName>
    <definedName name="공정">#REF!</definedName>
    <definedName name="공정표" hidden="1">{#N/A,#N/A,FALSE,"현장 NCR 분석";#N/A,#N/A,FALSE,"현장품질감사";#N/A,#N/A,FALSE,"현장품질감사"}</definedName>
    <definedName name="공종">#REF!</definedName>
    <definedName name="공종간지" hidden="1">[11]수량집계!#REF!</definedName>
    <definedName name="공지">#REF!</definedName>
    <definedName name="과학">#REF!</definedName>
    <definedName name="과학실">#REF!</definedName>
    <definedName name="관급">#REF!,#REF!,#REF!</definedName>
    <definedName name="관급자재">#REF!</definedName>
    <definedName name="관급자재표">관급자재2</definedName>
    <definedName name="광명">#REF!</definedName>
    <definedName name="교과">#REF!</definedName>
    <definedName name="교대공" hidden="1">{#N/A,#N/A,FALSE,"단면 제원"}</definedName>
    <definedName name="교대공2" hidden="1">{#N/A,#N/A,FALSE,"단면 제원"}</definedName>
    <definedName name="교대펄근집계" hidden="1">{#N/A,#N/A,FALSE,"배수1"}</definedName>
    <definedName name="교무">#REF!</definedName>
    <definedName name="교사">#REF!</definedName>
    <definedName name="교장">#REF!</definedName>
    <definedName name="구미1">#REF!</definedName>
    <definedName name="구조물공" hidden="1">#REF!</definedName>
    <definedName name="구조물공_기초자료_List">#REF!</definedName>
    <definedName name="국어">#REF!</definedName>
    <definedName name="국제매너">#REF!</definedName>
    <definedName name="국제협상">#REF!</definedName>
    <definedName name="금변금간접노무비">#REF!</definedName>
    <definedName name="금변금고용보험료">#REF!</definedName>
    <definedName name="금변금공급가액">#REF!</definedName>
    <definedName name="금변금공사원가">#REF!</definedName>
    <definedName name="금변금기타경비">#REF!</definedName>
    <definedName name="금변금도급액">#REF!</definedName>
    <definedName name="금변금부가가치세">#REF!</definedName>
    <definedName name="금변금산재보험료">#REF!</definedName>
    <definedName name="금변금순공사원가">#REF!</definedName>
    <definedName name="금변금안전관리비">#REF!</definedName>
    <definedName name="금변금이윤">#REF!</definedName>
    <definedName name="금변금일반관리비">#REF!</definedName>
    <definedName name="금변금폐기물처리비">#REF!</definedName>
    <definedName name="금변전간접노무비">#REF!</definedName>
    <definedName name="금변전고용보험료">#REF!</definedName>
    <definedName name="금변전공급가액">#REF!</definedName>
    <definedName name="금변전공사원가">#REF!</definedName>
    <definedName name="금변전기타경비">#REF!</definedName>
    <definedName name="금변전도급액">#REF!</definedName>
    <definedName name="금변전부가가치세">#REF!</definedName>
    <definedName name="금변전산재보험료">#REF!</definedName>
    <definedName name="금변전순공사원가">#REF!</definedName>
    <definedName name="금변전안전관리비">#REF!</definedName>
    <definedName name="금변전이윤">#REF!</definedName>
    <definedName name="금변전일반관리비">#REF!</definedName>
    <definedName name="금변전폐기물처리비">#REF!</definedName>
    <definedName name="금회공사원가금회">#REF!</definedName>
    <definedName name="금회공사원가기시행">#REF!</definedName>
    <definedName name="금회공사원가전체">#REF!</definedName>
    <definedName name="금회금간접노무비">#REF!</definedName>
    <definedName name="금회금고용보험료">#REF!</definedName>
    <definedName name="금회금공사원가">#REF!</definedName>
    <definedName name="금회금기타경비">#REF!</definedName>
    <definedName name="금회금산재보험료">#REF!</definedName>
    <definedName name="금회금안전관리비">#REF!</definedName>
    <definedName name="금회금이윤">#REF!</definedName>
    <definedName name="금회금일반관리비">#REF!</definedName>
    <definedName name="금회금제이윤">#REF!</definedName>
    <definedName name="금회금폐기물처리비">#REF!</definedName>
    <definedName name="금회기공사원가">#REF!</definedName>
    <definedName name="금회장공사원가">#REF!</definedName>
    <definedName name="금회전공사원가">#REF!</definedName>
    <definedName name="급식">#REF!</definedName>
    <definedName name="기계">#REF!</definedName>
    <definedName name="기계경비">#REF!</definedName>
    <definedName name="기계공">#REF!</definedName>
    <definedName name="기계설치공">#REF!</definedName>
    <definedName name="기계운전">#REF!</definedName>
    <definedName name="기관명">#REF!</definedName>
    <definedName name="기술">#REF!</definedName>
    <definedName name="기초">#REF!</definedName>
    <definedName name="기초단가">#REF!</definedName>
    <definedName name="기초단가1">#REF!</definedName>
    <definedName name="기타경비">#REF!</definedName>
    <definedName name="기타경비율">#REF!</definedName>
    <definedName name="김" hidden="1">[12]대비!#REF!</definedName>
    <definedName name="깊이">#REF!</definedName>
    <definedName name="ㄳㄳㄳㄳ" hidden="1">{"'용역비'!$A$4:$C$8"}</definedName>
    <definedName name="ㄴㄱㄹ" hidden="1">#REF!</definedName>
    <definedName name="ㄴㄱㅍ">#REF!</definedName>
    <definedName name="ㄴㄴㄴ" hidden="1">#REF!</definedName>
    <definedName name="ㄴㄴㄴㄴ" hidden="1">#REF!</definedName>
    <definedName name="ㄴㄴㄴㄴㄴ" hidden="1">#REF!</definedName>
    <definedName name="ㄴㅁ" hidden="1">#REF!</definedName>
    <definedName name="ㄴㅁㄴㅇㄹ" hidden="1">#REF!</definedName>
    <definedName name="ㄴㅇㄹㄷ" hidden="1">#REF!</definedName>
    <definedName name="ㄴㅇㄻ" hidden="1">#REF!</definedName>
    <definedName name="ㄴㅇㄼㅈㄷㄹ" hidden="1">'[3]98수문일위'!$A$1:$P$2004</definedName>
    <definedName name="ㄴㅇㅇ" hidden="1">#REF!</definedName>
    <definedName name="ㄴㅇㅍㄴㅁ">#REF!</definedName>
    <definedName name="ㄴㅇㅍㅁㄴㅇㄹ" hidden="1">'[10]98수문일위'!$A$1:$P$2004</definedName>
    <definedName name="나.">#REF!</definedName>
    <definedName name="나134" hidden="1">{"'용역비'!$A$4:$C$8"}</definedName>
    <definedName name="나무">#REF!</definedName>
    <definedName name="낭비개선">#REF!</definedName>
    <definedName name="내">#REF!</definedName>
    <definedName name="내고">#REF!</definedName>
    <definedName name="내선전공">#REF!</definedName>
    <definedName name="내역">#REF!</definedName>
    <definedName name="내역서">#REF!</definedName>
    <definedName name="노무">#REF!</definedName>
    <definedName name="노무단가">#REF!</definedName>
    <definedName name="노무비계">#REF!</definedName>
    <definedName name="노임">#REF!</definedName>
    <definedName name="노임산출" hidden="1">{"'용역비'!$A$4:$C$8"}</definedName>
    <definedName name="노출직부">#REF!</definedName>
    <definedName name="녹지노">#REF!</definedName>
    <definedName name="녹지재">#REF!</definedName>
    <definedName name="ㄷㄷ" hidden="1">{#N/A,#N/A,FALSE,"골재소요량";#N/A,#N/A,FALSE,"골재소요량"}</definedName>
    <definedName name="ㄷㄷㄷ" hidden="1">#REF!</definedName>
    <definedName name="ㄷㅈㄷㅈ" hidden="1">{"'용역비'!$A$4:$C$8"}</definedName>
    <definedName name="다.">#REF!</definedName>
    <definedName name="단가">#REF!,#REF!</definedName>
    <definedName name="단가2">#REF!,#REF!</definedName>
    <definedName name="단가대" hidden="1">#REF!</definedName>
    <definedName name="단가비교표">#REF!,#REF!</definedName>
    <definedName name="단가조사" hidden="1">{"'용역비'!$A$4:$C$8"}</definedName>
    <definedName name="단가조사표">#REF!</definedName>
    <definedName name="단다" hidden="1">{"'용역비'!$A$4:$C$8"}</definedName>
    <definedName name="단아" hidden="1">{"'용역비'!$A$4:$C$8"}</definedName>
    <definedName name="단위공량1">#REF!</definedName>
    <definedName name="단위공량2">#REF!</definedName>
    <definedName name="단위공량3">#REF!</definedName>
    <definedName name="대가">#REF!,#REF!</definedName>
    <definedName name="대상">#REF!</definedName>
    <definedName name="뎡유">#REF!</definedName>
    <definedName name="도">#REF!</definedName>
    <definedName name="도급경비">#REF!</definedName>
    <definedName name="도급공사비계">#REF!</definedName>
    <definedName name="도급분경비">#REF!</definedName>
    <definedName name="도급분경비계">#REF!</definedName>
    <definedName name="도급분공통가설">#REF!</definedName>
    <definedName name="도급순전체">#REF!</definedName>
    <definedName name="도급예정액">#REF!</definedName>
    <definedName name="도로표지2" hidden="1">{#N/A,#N/A,FALSE,"전력간선"}</definedName>
    <definedName name="도서">#REF!</definedName>
    <definedName name="도서인쇄">#REF!</definedName>
    <definedName name="도서인쇄비">#REF!</definedName>
    <definedName name="도장공">#REF!</definedName>
    <definedName name="동력팀">#REF!</definedName>
    <definedName name="동별">#REF!</definedName>
    <definedName name="동별수량">#REF!</definedName>
    <definedName name="동호" hidden="1">{"'용역비'!$A$4:$C$8"}</definedName>
    <definedName name="되메우기경">#REF!</definedName>
    <definedName name="되메우기노">#REF!</definedName>
    <definedName name="되메우기재">#REF!</definedName>
    <definedName name="ㄹㄴ" hidden="1">#REF!</definedName>
    <definedName name="ㄹㄹㄹ" hidden="1">#REF!</definedName>
    <definedName name="ㄹㅇㄹ" hidden="1">{"'용역비'!$A$4:$C$8"}</definedName>
    <definedName name="ㄹㅇㄹㅈㄷㅊ" hidden="1">'[10]98수문일위'!$A$1:$P$2004</definedName>
    <definedName name="ㄹ호" hidden="1">#REF!</definedName>
    <definedName name="레180">#REF!</definedName>
    <definedName name="레210">#REF!</definedName>
    <definedName name="리더십">#REF!</definedName>
    <definedName name="ㅁ0">#REF!</definedName>
    <definedName name="ㅁ1510.">#REF!</definedName>
    <definedName name="ㅁ191">#REF!</definedName>
    <definedName name="ㅁㄴ" hidden="1">#REF!</definedName>
    <definedName name="ㅁㄴㅇ" hidden="1">{#N/A,#N/A,FALSE,"배수1"}</definedName>
    <definedName name="ㅁㄴㅇㄹ" hidden="1">#REF!</definedName>
    <definedName name="ㅁㄴㅇ류" hidden="1">#REF!</definedName>
    <definedName name="ㅁㄴㅇㄻㄴㅇㄹㄴ" hidden="1">#REF!</definedName>
    <definedName name="ㅁㄴㅇㅁㄴㅇ" hidden="1">#REF!</definedName>
    <definedName name="ㅁㄴㅇㅍㄴㅇㄴ" hidden="1">'[3]98수문일위'!$A$1:$P$2004</definedName>
    <definedName name="ㅁㄴㅊㅍㅁㅌㅊ펌ㄴㅇㄹ" hidden="1">#REF!</definedName>
    <definedName name="ㅁㄻㄴㅇㄹㄴㅇㄹㄴ" hidden="1">#REF!</definedName>
    <definedName name="ㅁㅁ">#REF!</definedName>
    <definedName name="ㅁㅁㅁ" hidden="1">#REF!</definedName>
    <definedName name="ㅁㅁㅁㅁㅁㅁ" hidden="1">#REF!</definedName>
    <definedName name="ㅁ인ㅍㅁ닟ㅍㅁㄴㅇㄹ" hidden="1">#REF!</definedName>
    <definedName name="ㅁ읾ㄴㅇㄻ" hidden="1">#REF!</definedName>
    <definedName name="ㅁㅈㄷㅅㅂㄱ흎ㅊ퓨" hidden="1">#REF!</definedName>
    <definedName name="ㅁㅊ" hidden="1">{"'Sheet1'!$A$4","'Sheet1'!$A$9:$G$28"}</definedName>
    <definedName name="ㅁㅊㅇㅍㅁㄴㅇㄻㄴㅇㄹ" hidden="1">#REF!</definedName>
    <definedName name="ㅁㅊㅊ" hidden="1">{"'Sheet1'!$A$4","'Sheet1'!$A$9:$G$28"}</definedName>
    <definedName name="ㅁㅊㅊ123" hidden="1">{"'Sheet1'!$A$4","'Sheet1'!$A$9:$G$28"}</definedName>
    <definedName name="마감120만촌가구공사">#REF!</definedName>
    <definedName name="마감120만촌계단1층">#REF!</definedName>
    <definedName name="마감120만촌계단2층">#REF!</definedName>
    <definedName name="마감120만촌계단고층">#REF!</definedName>
    <definedName name="마감120만촌계단옥탑12층">#REF!</definedName>
    <definedName name="마감120만촌계단일반층">#REF!</definedName>
    <definedName name="마감120만촌계단주현관">#REF!</definedName>
    <definedName name="마감120만촌계단지하층">#REF!</definedName>
    <definedName name="마감120만촌계단최상층">#REF!</definedName>
    <definedName name="마감120만촌공통공사">#REF!</definedName>
    <definedName name="마감120만촌목재창호공사">#REF!</definedName>
    <definedName name="마감120만촌발코니샤시공사">#REF!</definedName>
    <definedName name="마감120만촌세대바닥마감공사">#REF!</definedName>
    <definedName name="마감120만촌일반지하층">#REF!</definedName>
    <definedName name="마감120만촌일반층일반세대">#REF!</definedName>
    <definedName name="마감120만촌일반층측세대">#REF!</definedName>
    <definedName name="마감120만촌지붕층일반세대">#REF!</definedName>
    <definedName name="마감120만촌지붕층측세대">#REF!</definedName>
    <definedName name="마감120만촌최상층일반세대">#REF!</definedName>
    <definedName name="마감120만촌최상층측세대">#REF!</definedName>
    <definedName name="마감135정화가구공사">#REF!</definedName>
    <definedName name="마감135정화계단1층">#REF!</definedName>
    <definedName name="마감135정화계단2층">#REF!</definedName>
    <definedName name="마감135정화계단고층">#REF!</definedName>
    <definedName name="마감135정화계단옥탑12층">#REF!</definedName>
    <definedName name="마감135정화계단일반층">#REF!</definedName>
    <definedName name="마감135정화계단지하층">#REF!</definedName>
    <definedName name="마감135정화계단최상층">#REF!</definedName>
    <definedName name="마감135정화고층일반새대">#REF!</definedName>
    <definedName name="마감135정화고층측세대">#REF!</definedName>
    <definedName name="마감135정화공통공사">#REF!</definedName>
    <definedName name="마감135정화목재창호공사">#REF!</definedName>
    <definedName name="마감135정화세대바닥마감공사">#REF!</definedName>
    <definedName name="마감135정화일반지하층">#REF!</definedName>
    <definedName name="마감135정화일반층일반세대">#REF!</definedName>
    <definedName name="마감135정화일반층측세대">#REF!</definedName>
    <definedName name="마감135정화지붕층일반세대">#REF!</definedName>
    <definedName name="마감135정화지붕층측세대">#REF!</definedName>
    <definedName name="마감135정화최상층일반세대">#REF!</definedName>
    <definedName name="마감135정화최상층측세대">#REF!</definedName>
    <definedName name="마감146만촌가구공사">#REF!</definedName>
    <definedName name="마감146만촌계단1층">#REF!</definedName>
    <definedName name="마감146만촌계단2층">#REF!</definedName>
    <definedName name="마감146만촌계단고층">#REF!</definedName>
    <definedName name="마감146만촌계단옥탑12층">#REF!</definedName>
    <definedName name="마감146만촌계단일반층">#REF!</definedName>
    <definedName name="마감146만촌계단주현관">#REF!</definedName>
    <definedName name="마감146만촌계단지하층">#REF!</definedName>
    <definedName name="마감146만촌계단최상층">#REF!</definedName>
    <definedName name="마감146만촌공통공사">#REF!</definedName>
    <definedName name="마감146만촌목재창호공사">#REF!</definedName>
    <definedName name="마감146만촌발코니샤시공사">#REF!</definedName>
    <definedName name="마감146만촌세대바닥마감공사">#REF!</definedName>
    <definedName name="마감146만촌일반지하층">#REF!</definedName>
    <definedName name="마감146만촌일반층일반세대">#REF!</definedName>
    <definedName name="마감146만촌일반층측세대">#REF!</definedName>
    <definedName name="마감146만촌지붕층일반세대">#REF!</definedName>
    <definedName name="마감146만촌지붕층측세대">#REF!</definedName>
    <definedName name="마감146만촌최상층일반세대">#REF!</definedName>
    <definedName name="마감146만촌최상층측세대">#REF!</definedName>
    <definedName name="마감165정화가구공사">#REF!</definedName>
    <definedName name="마감165정화계단1층">#REF!</definedName>
    <definedName name="마감165정화계단2층">#REF!</definedName>
    <definedName name="마감165정화계단고층">#REF!</definedName>
    <definedName name="마감165정화계단옥탑12층">#REF!</definedName>
    <definedName name="마감165정화계단일반층">#REF!</definedName>
    <definedName name="마감165정화계단지하층">#REF!</definedName>
    <definedName name="마감165정화계단최상층">#REF!</definedName>
    <definedName name="마감165정화고층일반세대">#REF!</definedName>
    <definedName name="마감165정화고층측세대">#REF!</definedName>
    <definedName name="마감165정화공통공사">#REF!</definedName>
    <definedName name="마감165정화목재창호공사">#REF!</definedName>
    <definedName name="마감165정화세대바닥마감공사">#REF!</definedName>
    <definedName name="마감165정화일반지하층">#REF!</definedName>
    <definedName name="마감165정화일반층일반세대">#REF!</definedName>
    <definedName name="마감165정화일반층측세대">#REF!</definedName>
    <definedName name="마감165정화지붕층일반세대">#REF!</definedName>
    <definedName name="마감165정화지붕층측세대">#REF!</definedName>
    <definedName name="마감165정화최상층일반세대">#REF!</definedName>
    <definedName name="마감165정화최상층측세대">#REF!</definedName>
    <definedName name="마감60드림가구공사">#REF!</definedName>
    <definedName name="마감60드림계단1층">#REF!</definedName>
    <definedName name="마감60드림계단2층">#REF!</definedName>
    <definedName name="마감60드림계단고층">#REF!</definedName>
    <definedName name="마감60드림계단옥탑12층">#REF!</definedName>
    <definedName name="마감60드림계단일반층">#REF!</definedName>
    <definedName name="마감60드림계단주현관">#REF!</definedName>
    <definedName name="마감60드림계단지하층">#REF!</definedName>
    <definedName name="마감60드림계단최상층">#REF!</definedName>
    <definedName name="마감60드림고층일반세대">#REF!</definedName>
    <definedName name="마감60드림고층측세대">#REF!</definedName>
    <definedName name="마감60드림공통공사">#REF!</definedName>
    <definedName name="마감60드림목재창호공사">#REF!</definedName>
    <definedName name="마감60드림세대바닥마감공사">#REF!</definedName>
    <definedName name="마감60드림일반지하층">#REF!</definedName>
    <definedName name="마감60드림일반층일반세대">#REF!</definedName>
    <definedName name="마감60드림일반층측세대">#REF!</definedName>
    <definedName name="마감60드림지붕층일반세대">#REF!</definedName>
    <definedName name="마감60드림지붕층측세대">#REF!</definedName>
    <definedName name="마감60드림최상층일반세대">#REF!</definedName>
    <definedName name="마감60드림최상층측세대">#REF!</definedName>
    <definedName name="마감85만촌가구공사">#REF!</definedName>
    <definedName name="마감85만촌계단1층">#REF!</definedName>
    <definedName name="마감85만촌계단2층">#REF!</definedName>
    <definedName name="마감85만촌계단옥탑12층">#REF!</definedName>
    <definedName name="마감85만촌계단일반층">#REF!</definedName>
    <definedName name="마감85만촌계단주현관">#REF!</definedName>
    <definedName name="마감85만촌계단지하층">#REF!</definedName>
    <definedName name="마감85만촌계단최상층">#REF!</definedName>
    <definedName name="마감85만촌공통공사">#REF!</definedName>
    <definedName name="마감85만촌목재창호공사">#REF!</definedName>
    <definedName name="마감85만촌발코니샤시공사">#REF!</definedName>
    <definedName name="마감85만촌세대바닥마감공사">#REF!</definedName>
    <definedName name="마감85만촌일반지하층">#REF!</definedName>
    <definedName name="마감85만촌일반층일반세대">#REF!</definedName>
    <definedName name="마감85만촌일반층측세대">#REF!</definedName>
    <definedName name="마감85만촌지붕층일반세대">#REF!</definedName>
    <definedName name="마감85만촌지붕층측세대">#REF!</definedName>
    <definedName name="마감85만촌최상층일반세대">#REF!</definedName>
    <definedName name="마감85만촌최상층측세대">#REF!</definedName>
    <definedName name="마감전용120만촌가구공사">#REF!</definedName>
    <definedName name="마감전용120만촌계단1층">#REF!</definedName>
    <definedName name="마감전용120만촌계단2층">#REF!</definedName>
    <definedName name="마감전용120만촌계단고층">#REF!</definedName>
    <definedName name="마감전용120만촌계단옥탑">#REF!</definedName>
    <definedName name="마감전용120만촌계단일반층">#REF!</definedName>
    <definedName name="마감전용120만촌계단주현관">#REF!</definedName>
    <definedName name="마감전용120만촌계단지하층">#REF!</definedName>
    <definedName name="마감전용120만촌계단최상층">#REF!</definedName>
    <definedName name="마감전용120만촌고층일반세대">#REF!</definedName>
    <definedName name="마감전용120만촌고층측세대">#REF!</definedName>
    <definedName name="마감전용120만촌공통공사">#REF!</definedName>
    <definedName name="마감전용120만촌목재창호공사">#REF!</definedName>
    <definedName name="마감전용120만촌발코니샤시공사">#REF!</definedName>
    <definedName name="마감전용120만촌세대바닥마감공사">#REF!</definedName>
    <definedName name="마감전용120만촌일반지하층">#REF!</definedName>
    <definedName name="마감전용120만촌일반층일반세대">#REF!</definedName>
    <definedName name="마감전용120만촌일반층측세대">#REF!</definedName>
    <definedName name="마감전용120만촌지붕층일반세대">#REF!</definedName>
    <definedName name="마감전용120만촌지붕층측세대">#REF!</definedName>
    <definedName name="마감전용120만촌최상층일반세대">#REF!</definedName>
    <definedName name="마감전용120만촌최상층측세대">#REF!</definedName>
    <definedName name="마감전용135정화가구공사">#REF!</definedName>
    <definedName name="마감전용135정화계단1층">#REF!</definedName>
    <definedName name="마감전용135정화계단2층">#REF!</definedName>
    <definedName name="마감전용135정화계단고층">#REF!</definedName>
    <definedName name="마감전용135정화계단옥탑">#REF!</definedName>
    <definedName name="마감전용135정화계단일반층">#REF!</definedName>
    <definedName name="마감전용135정화계단주현관">#REF!</definedName>
    <definedName name="마감전용135정화계단지하층">#REF!</definedName>
    <definedName name="마감전용135정화계단최상층">#REF!</definedName>
    <definedName name="마감전용135정화고층일반세대">#REF!</definedName>
    <definedName name="마감전용135정화고층측세대">#REF!</definedName>
    <definedName name="마감전용135정화공통공사">#REF!</definedName>
    <definedName name="마감전용135정화목재창호공사">#REF!</definedName>
    <definedName name="마감전용135정화발코니샤시공사">#REF!</definedName>
    <definedName name="마감전용135정화세대바닥마감공사">#REF!</definedName>
    <definedName name="마감전용135정화일반지하층">#REF!</definedName>
    <definedName name="마감전용135정화일반층일반세대">#REF!</definedName>
    <definedName name="마감전용135정화일반층측세대">#REF!</definedName>
    <definedName name="마감전용135정화지붕층일반세대">#REF!</definedName>
    <definedName name="마감전용135정화지붕층측세대">#REF!</definedName>
    <definedName name="마감전용135정화최상층일반세대">#REF!</definedName>
    <definedName name="마감전용135정화최상층측세대">#REF!</definedName>
    <definedName name="마감전용146만촌가구공사">#REF!</definedName>
    <definedName name="마감전용146만촌계단1층">#REF!</definedName>
    <definedName name="마감전용146만촌계단2층">#REF!</definedName>
    <definedName name="마감전용146만촌계단고층">#REF!</definedName>
    <definedName name="마감전용146만촌계단옥탑">#REF!</definedName>
    <definedName name="마감전용146만촌계단일반층">#REF!</definedName>
    <definedName name="마감전용146만촌계단주현관">#REF!</definedName>
    <definedName name="마감전용146만촌계단지하층">#REF!</definedName>
    <definedName name="마감전용146만촌계단최상층">#REF!</definedName>
    <definedName name="마감전용146만촌고층일반세대">#REF!</definedName>
    <definedName name="마감전용146만촌고층측세대">#REF!</definedName>
    <definedName name="마감전용146만촌공통공사">#REF!</definedName>
    <definedName name="마감전용146만촌목재창호공사">#REF!</definedName>
    <definedName name="마감전용146만촌발코니샤시공사">#REF!</definedName>
    <definedName name="마감전용146만촌세대바닥마감공사">#REF!</definedName>
    <definedName name="마감전용146만촌일반지하층">#REF!</definedName>
    <definedName name="마감전용146만촌일반층일반세대">#REF!</definedName>
    <definedName name="마감전용146만촌일반층측세대">#REF!</definedName>
    <definedName name="마감전용146만촌지붕층일반세대">#REF!</definedName>
    <definedName name="마감전용146만촌지붕층측세대">#REF!</definedName>
    <definedName name="마감전용146만촌최상층일반세대">#REF!</definedName>
    <definedName name="마감전용146만촌최상층측세대">#REF!</definedName>
    <definedName name="마감전용165정화가구공사">#REF!</definedName>
    <definedName name="마감전용165정화계단1층">#REF!</definedName>
    <definedName name="마감전용165정화계단2층">#REF!</definedName>
    <definedName name="마감전용165정화계단고층">#REF!</definedName>
    <definedName name="마감전용165정화계단옥탑">#REF!</definedName>
    <definedName name="마감전용165정화계단일반층">#REF!</definedName>
    <definedName name="마감전용165정화계단주현관">#REF!</definedName>
    <definedName name="마감전용165정화계단지하층">#REF!</definedName>
    <definedName name="마감전용165정화계단최상층">#REF!</definedName>
    <definedName name="마감전용165정화고층일반세대">#REF!</definedName>
    <definedName name="마감전용165정화고층측세대">#REF!</definedName>
    <definedName name="마감전용165정화공통공사">#REF!</definedName>
    <definedName name="마감전용165정화목재창호공사">#REF!</definedName>
    <definedName name="마감전용165정화발코니샤시공사">#REF!</definedName>
    <definedName name="마감전용165정화세대바닥마감공사">#REF!</definedName>
    <definedName name="마감전용165정화일반지하층">#REF!</definedName>
    <definedName name="마감전용165정화일반층일반세대">#REF!</definedName>
    <definedName name="마감전용165정화일반층측세대">#REF!</definedName>
    <definedName name="마감전용165정화지붕층일반세대">#REF!</definedName>
    <definedName name="마감전용165정화지붕층측세대">#REF!</definedName>
    <definedName name="마감전용165정화최상층일반세대">#REF!</definedName>
    <definedName name="마감전용165정화최상층측세대">#REF!</definedName>
    <definedName name="마감전용60드림가구공사">#REF!</definedName>
    <definedName name="마감전용60드림계단1층">#REF!</definedName>
    <definedName name="마감전용60드림계단2층">#REF!</definedName>
    <definedName name="마감전용60드림계단고층">#REF!</definedName>
    <definedName name="마감전용60드림계단옥탑">#REF!</definedName>
    <definedName name="마감전용60드림계단일반층">#REF!</definedName>
    <definedName name="마감전용60드림계단주현관">#REF!</definedName>
    <definedName name="마감전용60드림계단지하층">#REF!</definedName>
    <definedName name="마감전용60드림계단최상층">#REF!</definedName>
    <definedName name="마감전용60드림고층일반세대">#REF!</definedName>
    <definedName name="마감전용60드림고층측세대">#REF!</definedName>
    <definedName name="마감전용60드림공통공사">#REF!</definedName>
    <definedName name="마감전용60드림목재창호공사">#REF!</definedName>
    <definedName name="마감전용60드림발코니샤시공사">#REF!</definedName>
    <definedName name="마감전용60드림세대바닥마감공사">#REF!</definedName>
    <definedName name="마감전용60드림일반층일반세대">#REF!</definedName>
    <definedName name="마감전용60드림일반층측세대">#REF!</definedName>
    <definedName name="마감전용60드림지붕층일반세대">#REF!</definedName>
    <definedName name="마감전용60드림지붕층측세대">#REF!</definedName>
    <definedName name="마감전용60드림지하층">#REF!</definedName>
    <definedName name="마감전용60드림최상층일반세대">#REF!</definedName>
    <definedName name="마감전용60드림최상층측세대">#REF!</definedName>
    <definedName name="마감전용85만촌가구공사">#REF!</definedName>
    <definedName name="마감전용85만촌계단1층">#REF!</definedName>
    <definedName name="마감전용85만촌계단2층">#REF!</definedName>
    <definedName name="마감전용85만촌계단고층">#REF!</definedName>
    <definedName name="마감전용85만촌계단옥탑층">#REF!</definedName>
    <definedName name="마감전용85만촌계단일반층">#REF!</definedName>
    <definedName name="마감전용85만촌계단주현관">#REF!</definedName>
    <definedName name="마감전용85만촌계단지하층">#REF!</definedName>
    <definedName name="마감전용85만촌계단최상층">#REF!</definedName>
    <definedName name="마감전용85만촌고층일반세대">#REF!</definedName>
    <definedName name="마감전용85만촌고층측세대">#REF!</definedName>
    <definedName name="마감전용85만촌공통공사">#REF!</definedName>
    <definedName name="마감전용85만촌목재창호공사">#REF!</definedName>
    <definedName name="마감전용85만촌발코니샤시공사">#REF!</definedName>
    <definedName name="마감전용85만촌세대바닥마감공사">#REF!</definedName>
    <definedName name="마감전용85만촌일반지하층">#REF!</definedName>
    <definedName name="마감전용85만촌일반층일반세대">#REF!</definedName>
    <definedName name="마감전용85만촌일반층측세대">#REF!</definedName>
    <definedName name="마감전용85만촌지붕층일반세대">#REF!</definedName>
    <definedName name="마감전용85만촌지붕층측세대">#REF!</definedName>
    <definedName name="마감전용85만촌최상층일반세대">#REF!</definedName>
    <definedName name="마감전용85만촌최상층측세대">#REF!</definedName>
    <definedName name="마케팅">#REF!</definedName>
    <definedName name="마케팅기본">#REF!</definedName>
    <definedName name="마케팅심화">#REF!</definedName>
    <definedName name="마케팅전략">#REF!</definedName>
    <definedName name="만득이" hidden="1">{#N/A,#N/A,FALSE,"2~8번"}</definedName>
    <definedName name="매크로1">#REF!</definedName>
    <definedName name="목공">관급자재2</definedName>
    <definedName name="목도공">#REF!</definedName>
    <definedName name="목록1">#REF!</definedName>
    <definedName name="목록2">#REF!</definedName>
    <definedName name="목재가공">#REF!</definedName>
    <definedName name="무">#REF!</definedName>
    <definedName name="무선안테나공">#REF!</definedName>
    <definedName name="문제해결">#REF!</definedName>
    <definedName name="물가자료">#REF!</definedName>
    <definedName name="물가정보">#REF!</definedName>
    <definedName name="물경">#REF!</definedName>
    <definedName name="물노무">#REF!</definedName>
    <definedName name="물량" hidden="1">{"'용역비'!$A$4:$C$8"}</definedName>
    <definedName name="물재료">#REF!</definedName>
    <definedName name="미송원목">#REF!</definedName>
    <definedName name="미술">#REF!</definedName>
    <definedName name="ㅂㅂ">#REF!</definedName>
    <definedName name="ㅂㅂ1" hidden="1">{"'Sheet1'!$A$4","'Sheet1'!$A$9:$G$28"}</definedName>
    <definedName name="ㅂㅂㅂ" hidden="1">{"'용역비'!$A$4:$C$8"}</definedName>
    <definedName name="ㅂㅈ">#REF!</definedName>
    <definedName name="ㅂㅈㅂㅈㅂ">#REF!</definedName>
    <definedName name="바이오">#REF!</definedName>
    <definedName name="박피">#REF!</definedName>
    <definedName name="반사" hidden="1">{#N/A,#N/A,FALSE,"포장단가"}</definedName>
    <definedName name="방수공">#REF!</definedName>
    <definedName name="방충망">#REF!</definedName>
    <definedName name="배">#REF!</definedName>
    <definedName name="배관공">#REF!</definedName>
    <definedName name="배관공계">#REF!</definedName>
    <definedName name="배수2" hidden="1">{#N/A,#N/A,FALSE,"배수1"}</definedName>
    <definedName name="배전전공">#REF!</definedName>
    <definedName name="벽체" hidden="1">{#N/A,#N/A,FALSE,"혼합골재"}</definedName>
    <definedName name="벽체1" hidden="1">{#N/A,#N/A,FALSE,"혼합골재"}</definedName>
    <definedName name="변간접노무비">#REF!</definedName>
    <definedName name="변경" hidden="1">{#N/A,#N/A,FALSE,"포장단가"}</definedName>
    <definedName name="변경개요1">#REF!</definedName>
    <definedName name="변경개요2">#REF!</definedName>
    <definedName name="변경개요3">#REF!</definedName>
    <definedName name="변경개요4">#REF!</definedName>
    <definedName name="변경공사원가">#REF!</definedName>
    <definedName name="변경비">#REF!</definedName>
    <definedName name="변고용보험료">#REF!</definedName>
    <definedName name="변공급가액">#REF!</definedName>
    <definedName name="변공사개요1">#REF!</definedName>
    <definedName name="변공사개요2">#REF!</definedName>
    <definedName name="변공사개요3">#REF!</definedName>
    <definedName name="변공사개요4">#REF!</definedName>
    <definedName name="변관급자재대">#REF!</definedName>
    <definedName name="변기타경비">#REF!</definedName>
    <definedName name="변노무비">#REF!</definedName>
    <definedName name="변도급액">#REF!</definedName>
    <definedName name="변보상비">#REF!</definedName>
    <definedName name="변부가가치세">#REF!</definedName>
    <definedName name="변산재보험료">#REF!</definedName>
    <definedName name="변수수료">#REF!</definedName>
    <definedName name="변순공사원가">#REF!</definedName>
    <definedName name="변안전관리비">#REF!</definedName>
    <definedName name="변압기">#REF!</definedName>
    <definedName name="변이윤">#REF!</definedName>
    <definedName name="변일반관리비">#REF!</definedName>
    <definedName name="변재료비">#REF!</definedName>
    <definedName name="변제간접노무비">#REF!</definedName>
    <definedName name="변제공급가액">#REF!</definedName>
    <definedName name="변제기타경비">#REF!</definedName>
    <definedName name="변제도급액">#REF!</definedName>
    <definedName name="변제부가가치세">#REF!</definedName>
    <definedName name="변제산재보험료">#REF!</definedName>
    <definedName name="변제순공사원가">#REF!</definedName>
    <definedName name="변제안전관리비">#REF!</definedName>
    <definedName name="변제이윤">#REF!</definedName>
    <definedName name="변제일반관리비">#REF!</definedName>
    <definedName name="변폐기물처리비">#REF!</definedName>
    <definedName name="보">#REF!</definedName>
    <definedName name="보고서">#REF!</definedName>
    <definedName name="보상비">#REF!</definedName>
    <definedName name="보습제">#REF!</definedName>
    <definedName name="보온공계">#REF!</definedName>
    <definedName name="보통인부">#REF!</definedName>
    <definedName name="보통인부계">#REF!</definedName>
    <definedName name="복리">#REF!</definedName>
    <definedName name="복리후생비">#REF!</definedName>
    <definedName name="부" hidden="1">{#N/A,#N/A,FALSE,"현장 NCR 분석";#N/A,#N/A,FALSE,"현장품질감사";#N/A,#N/A,FALSE,"현장품질감사"}</definedName>
    <definedName name="부가가치세">#REF!</definedName>
    <definedName name="부대">#REF!</definedName>
    <definedName name="부대1" hidden="1">{#N/A,#N/A,FALSE,"부대2"}</definedName>
    <definedName name="부대원본" hidden="1">{#N/A,#N/A,FALSE,"토공2"}</definedName>
    <definedName name="부손익" hidden="1">{#N/A,#N/A,FALSE,"현장 NCR 분석";#N/A,#N/A,FALSE,"현장품질감사";#N/A,#N/A,FALSE,"현장품질감사"}</definedName>
    <definedName name="부하_부하명">#REF!</definedName>
    <definedName name="부하육성">#REF!</definedName>
    <definedName name="분기내역" hidden="1">{#N/A,#N/A,TRUE,"대가1"}</definedName>
    <definedName name="분류" hidden="1">{"'용역비'!$A$4:$C$8"}</definedName>
    <definedName name="비계공">#REF!</definedName>
    <definedName name="비목1">#REF!</definedName>
    <definedName name="비목2">#REF!</definedName>
    <definedName name="비목3">#REF!</definedName>
    <definedName name="비목4">#REF!</definedName>
    <definedName name="비율">#REF!</definedName>
    <definedName name="비지니스레터">#REF!</definedName>
    <definedName name="ㅅ" hidden="1">{#N/A,#N/A,TRUE,"토적및재료집계";#N/A,#N/A,TRUE,"토적및재료집계";#N/A,#N/A,TRUE,"단위량"}</definedName>
    <definedName name="ㅅㄱㅈㄷㄳ" hidden="1">{"'용역비'!$A$4:$C$8"}</definedName>
    <definedName name="사급자재비">#REF!</definedName>
    <definedName name="사급총계">#REF!</definedName>
    <definedName name="사이지">#REF!</definedName>
    <definedName name="사인일위">#REF!</definedName>
    <definedName name="사진첩" hidden="1">{"'Sheet1'!$A$1:$H$49"}</definedName>
    <definedName name="사회">#REF!</definedName>
    <definedName name="산" hidden="1">{"'Sheet1'!$A$4","'Sheet1'!$A$9:$G$28"}</definedName>
    <definedName name="산업기계">#REF!</definedName>
    <definedName name="산재">#REF!</definedName>
    <definedName name="산재보험료">#REF!</definedName>
    <definedName name="산재보험료율">#REF!</definedName>
    <definedName name="산출" hidden="1">{"'용역비'!$A$4:$C$8"}</definedName>
    <definedName name="산출근거" hidden="1">{"'용역비'!$A$4:$C$8"}</definedName>
    <definedName name="산출내역">#REF!</definedName>
    <definedName name="산출냐역">#REF!</definedName>
    <definedName name="삼노">#REF!</definedName>
    <definedName name="삼재">#REF!</definedName>
    <definedName name="상">#REF!</definedName>
    <definedName name="상담">#REF!</definedName>
    <definedName name="색재2">#REF!</definedName>
    <definedName name="생산전문가">#REF!</definedName>
    <definedName name="샤워">#REF!</definedName>
    <definedName name="서식">#REF!</definedName>
    <definedName name="서식임">#REF!</definedName>
    <definedName name="설비건집계">#REF!</definedName>
    <definedName name="설집">#REF!</definedName>
    <definedName name="섬유원료">#REF!</definedName>
    <definedName name="성적">#REF!</definedName>
    <definedName name="성형PU">#REF!</definedName>
    <definedName name="세금공과">#REF!</definedName>
    <definedName name="세금과공과">#REF!</definedName>
    <definedName name="소모품">#REF!</definedName>
    <definedName name="소모품비">#REF!</definedName>
    <definedName name="소방">#REF!</definedName>
    <definedName name="소일위대가1">#REF!</definedName>
    <definedName name="소천" hidden="1">{#N/A,#N/A,FALSE,"포장단가"}</definedName>
    <definedName name="송">#REF!</definedName>
    <definedName name="송전전공">#REF!</definedName>
    <definedName name="수경단가">#REF!</definedName>
    <definedName name="수경단가1">#REF!</definedName>
    <definedName name="수경일위">#REF!</definedName>
    <definedName name="수도">#REF!</definedName>
    <definedName name="수도광열비">#REF!</definedName>
    <definedName name="수량">#REF!</definedName>
    <definedName name="수량산출서2" hidden="1">{#N/A,#N/A,FALSE,"2~8번"}</definedName>
    <definedName name="수량집계" hidden="1">#REF!</definedName>
    <definedName name="수목">#REF!</definedName>
    <definedName name="수목수량">#REF!</definedName>
    <definedName name="수비" hidden="1">{#N/A,#N/A,FALSE,"포장단가"}</definedName>
    <definedName name="수출입실무">#REF!</definedName>
    <definedName name="수학">#REF!</definedName>
    <definedName name="숙직">#REF!</definedName>
    <definedName name="순공사원가">#REF!</definedName>
    <definedName name="승용교" hidden="1">{#N/A,#N/A,FALSE,"2~8번"}</definedName>
    <definedName name="시" hidden="1">{#N/A,#N/A,FALSE,"포장단가"}</definedName>
    <definedName name="시설수량">#REF!</definedName>
    <definedName name="시설일위">#REF!</definedName>
    <definedName name="시설일위1">#REF!</definedName>
    <definedName name="시설일위금액">#REF!</definedName>
    <definedName name="시청">#REF!</definedName>
    <definedName name="식당">#REF!</definedName>
    <definedName name="식재">#REF!</definedName>
    <definedName name="식재단가">#REF!</definedName>
    <definedName name="식재단가1">#REF!</definedName>
    <definedName name="식재일위">#REF!</definedName>
    <definedName name="신뢰성공학">#REF!</definedName>
    <definedName name="실비적용">#REF!</definedName>
    <definedName name="실험계획법">#REF!</definedName>
    <definedName name="ㅇㄴㅁ" hidden="1">[13]실행철강하도!$A$1:$A$4</definedName>
    <definedName name="ㅇㄴㅇㄹ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ㅇㄹ" hidden="1">#REF!</definedName>
    <definedName name="ㅇㄹㄶ" hidden="1">{"'Sheet1'!$A$4","'Sheet1'!$A$9:$G$28"}</definedName>
    <definedName name="ㅇㄹㄹ" hidden="1">#REF!</definedName>
    <definedName name="ㅇㄻㄴㅇㄻㄴㅇㄹ" hidden="1">#REF!</definedName>
    <definedName name="ㅇㅇㄹ" hidden="1">#REF!</definedName>
    <definedName name="ㅇㅇㅇ" hidden="1">#REF!</definedName>
    <definedName name="ㅇㅈㄷㅄㅂㅈㄷㄱ" hidden="1">#REF!</definedName>
    <definedName name="안">#REF!</definedName>
    <definedName name="안전">#REF!</definedName>
    <definedName name="안전관리비">#REF!</definedName>
    <definedName name="안전관리비기초액">#REF!</definedName>
    <definedName name="안전관리비율">#REF!</definedName>
    <definedName name="암거날개벽" hidden="1">[14]덕전리!#REF!</definedName>
    <definedName name="앵커볼트">#REF!</definedName>
    <definedName name="양호">#REF!</definedName>
    <definedName name="어">#REF!</definedName>
    <definedName name="어학">#REF!</definedName>
    <definedName name="업체" hidden="1">#REF!</definedName>
    <definedName name="여비교통">#REF!</definedName>
    <definedName name="여비교통비">#REF!</definedName>
    <definedName name="연겅2" hidden="1">{#N/A,#N/A,FALSE,"단면 제원"}</definedName>
    <definedName name="연경1교" hidden="1">{#N/A,#N/A,FALSE,"단면 제원"}</definedName>
    <definedName name="연경1교1" hidden="1">{#N/A,#N/A,FALSE,"단면 제원"}</definedName>
    <definedName name="연경2교" hidden="1">{#N/A,#N/A,FALSE,"단면 제원"}</definedName>
    <definedName name="연구개발">#REF!</definedName>
    <definedName name="연습">#REF!</definedName>
    <definedName name="영어">#REF!</definedName>
    <definedName name="예">#REF!</definedName>
    <definedName name="예절">#REF!</definedName>
    <definedName name="오" hidden="1">[9]실행철강하도!$A$1:$A$4</definedName>
    <definedName name="오수맨홀위치" hidden="1">{"'Sheet1'!$A$4","'Sheet1'!$A$9:$G$28"}</definedName>
    <definedName name="올ㅇ">#REF!</definedName>
    <definedName name="옹" hidden="1">{#N/A,#N/A,FALSE,"골재소요량";#N/A,#N/A,FALSE,"골재소요량"}</definedName>
    <definedName name="옹1.85" hidden="1">{#N/A,#N/A,FALSE,"포장단가"}</definedName>
    <definedName name="옹벽" hidden="1">{#N/A,#N/A,FALSE,"혼합골재"}</definedName>
    <definedName name="옹벽수량집계표" hidden="1">{#N/A,#N/A,FALSE,"2~8번"}</definedName>
    <definedName name="옹벽수량집계표총괄" hidden="1">{#N/A,#N/A,FALSE,"혼합골재"}</definedName>
    <definedName name="외국">#REF!</definedName>
    <definedName name="요율">#REF!</definedName>
    <definedName name="요율인쇄">#REF!</definedName>
    <definedName name="용연1">#REF!</definedName>
    <definedName name="용접공">#REF!</definedName>
    <definedName name="운반">#REF!</definedName>
    <definedName name="운반비">#REF!</definedName>
    <definedName name="운전사">#REF!</definedName>
    <definedName name="울산관리팀">#REF!</definedName>
    <definedName name="원가1" hidden="1">{#N/A,#N/A,FALSE,"현장 NCR 분석";#N/A,#N/A,FALSE,"현장품질감사";#N/A,#N/A,FALSE,"현장품질감사"}</definedName>
    <definedName name="원가계산서">#REF!</definedName>
    <definedName name="원가회계">#REF!</definedName>
    <definedName name="원남내역" hidden="1">[15]실행철강하도!$A$1:$A$4</definedName>
    <definedName name="유치원">#REF!</definedName>
    <definedName name="을지1">#REF!</definedName>
    <definedName name="음악">#REF!</definedName>
    <definedName name="이" hidden="1">{"'용역비'!$A$4:$C$8"}</definedName>
    <definedName name="이각지주목">#REF!</definedName>
    <definedName name="이경식">#REF!</definedName>
    <definedName name="이노">#REF!</definedName>
    <definedName name="이대환" hidden="1">#REF!</definedName>
    <definedName name="이런" hidden="1">[16]날개벽수량표!#REF!</definedName>
    <definedName name="이문화">#REF!</definedName>
    <definedName name="이상">#REF!</definedName>
    <definedName name="이식">#REF!</definedName>
    <definedName name="이식단가">#REF!</definedName>
    <definedName name="이식단가1">#REF!</definedName>
    <definedName name="이식일위">#REF!</definedName>
    <definedName name="이윤율">#REF!</definedName>
    <definedName name="이자율">0.125</definedName>
    <definedName name="이재">#REF!</definedName>
    <definedName name="이정" hidden="1">{#N/A,#N/A,FALSE,"2~8번"}</definedName>
    <definedName name="인쇄영역">#REF!</definedName>
    <definedName name="인쇄제목">#REF!</definedName>
    <definedName name="인천공항고속도로" hidden="1">{#N/A,#N/A,FALSE,"단가표지"}</definedName>
    <definedName name="일" hidden="1">#REF!</definedName>
    <definedName name="일.관">#REF!</definedName>
    <definedName name="일반">#REF!</definedName>
    <definedName name="일반관리">#REF!</definedName>
    <definedName name="일반관리비">#REF!</definedName>
    <definedName name="일반관리비율">#REF!</definedName>
    <definedName name="일반교실">#REF!</definedName>
    <definedName name="일반부" hidden="1">{#N/A,#N/A,FALSE,"조골재"}</definedName>
    <definedName name="일위">#REF!,#REF!</definedName>
    <definedName name="일위단가">#REF!</definedName>
    <definedName name="일위대가표">#REF!</definedName>
    <definedName name="임시">#REF!</definedName>
    <definedName name="입면" hidden="1">{"'용역비'!$A$4:$C$8"}</definedName>
    <definedName name="ㅈ" hidden="1">{#N/A,#N/A,FALSE,"혼합골재"}</definedName>
    <definedName name="ㅈㄱ" hidden="1">{#N/A,#N/A,FALSE,"조골재"}</definedName>
    <definedName name="ㅈㄷㄱㄷㄱㄷ" hidden="1">{"'용역비'!$A$4:$C$8"}</definedName>
    <definedName name="ㅈㄷㄻㅇㄹ" hidden="1">#REF!</definedName>
    <definedName name="ㅈㄷㄻㅈ" hidden="1">#REF!</definedName>
    <definedName name="ㅈㅈ" hidden="1">{#N/A,#N/A,FALSE,"표지목차"}</definedName>
    <definedName name="자자자" hidden="1">#REF!</definedName>
    <definedName name="자재">#REF!</definedName>
    <definedName name="자재단가근거" hidden="1">#REF!</definedName>
    <definedName name="자재집계" hidden="1">#REF!</definedName>
    <definedName name="자재집계5" hidden="1">#REF!</definedName>
    <definedName name="잔토">#REF!</definedName>
    <definedName name="잡철물일위대가2004" hidden="1">#REF!</definedName>
    <definedName name="장" hidden="1">{#N/A,#N/A,FALSE,"단가표지"}</definedName>
    <definedName name="장1" hidden="1">{#N/A,#N/A,FALSE,"토공2"}</definedName>
    <definedName name="장10" hidden="1">{#N/A,#N/A,FALSE,"조골재"}</definedName>
    <definedName name="장11" hidden="1">{#N/A,#N/A,FALSE,"2~8번"}</definedName>
    <definedName name="장12" hidden="1">{#N/A,#N/A,FALSE,"골재소요량";#N/A,#N/A,FALSE,"골재소요량"}</definedName>
    <definedName name="장13" hidden="1">{#N/A,#N/A,FALSE,"구조2"}</definedName>
    <definedName name="장14" hidden="1">{#N/A,#N/A,FALSE,"단가표지"}</definedName>
    <definedName name="장15" hidden="1">{#N/A,#N/A,FALSE,"배수1"}</definedName>
    <definedName name="장16" hidden="1">{#N/A,#N/A,FALSE,"배수2"}</definedName>
    <definedName name="장17" hidden="1">{#N/A,#N/A,FALSE,"부대1"}</definedName>
    <definedName name="장18" hidden="1">{#N/A,#N/A,FALSE,"부대2"}</definedName>
    <definedName name="장19" hidden="1">{#N/A,#N/A,FALSE,"속도"}</definedName>
    <definedName name="장2" hidden="1">{#N/A,#N/A,FALSE,"2~8번"}</definedName>
    <definedName name="장20" hidden="1">{#N/A,#N/A,FALSE,"운반시간"}</definedName>
    <definedName name="장21" hidden="1">{#N/A,#N/A,FALSE,"이정표"}</definedName>
    <definedName name="장22" hidden="1">{#N/A,#N/A,FALSE,"조골재"}</definedName>
    <definedName name="장23" hidden="1">{#N/A,#N/A,FALSE,"구조1"}</definedName>
    <definedName name="장24" hidden="1">{#N/A,#N/A,FALSE,"토공2"}</definedName>
    <definedName name="장25" hidden="1">{#N/A,#N/A,FALSE,"포장1";#N/A,#N/A,FALSE,"포장1"}</definedName>
    <definedName name="장26" hidden="1">{#N/A,#N/A,FALSE,"포장2"}</definedName>
    <definedName name="장27" hidden="1">{#N/A,#N/A,FALSE,"표지목차"}</definedName>
    <definedName name="장28" hidden="1">{#N/A,#N/A,FALSE,"혼합골재"}</definedName>
    <definedName name="장4" hidden="1">{#N/A,#N/A,FALSE,"단가표지"}</definedName>
    <definedName name="장5" hidden="1">{#N/A,#N/A,FALSE,"운반시간"}</definedName>
    <definedName name="장6" hidden="1">{#N/A,#N/A,FALSE,"운반시간"}</definedName>
    <definedName name="장7" hidden="1">{#N/A,#N/A,FALSE,"골재소요량";#N/A,#N/A,FALSE,"골재소요량"}</definedName>
    <definedName name="장8" hidden="1">{#N/A,#N/A,FALSE,"단가표지"}</definedName>
    <definedName name="장9" hidden="1">{#N/A,#N/A,FALSE,"단가표지"}</definedName>
    <definedName name="장비부표">#REF!</definedName>
    <definedName name="재">#REF!</definedName>
    <definedName name="재량">#REF!</definedName>
    <definedName name="재료비">#REF!</definedName>
    <definedName name="저">#REF!</definedName>
    <definedName name="저압케이블전공">#REF!</definedName>
    <definedName name="전1">#REF!</definedName>
    <definedName name="전2">#REF!</definedName>
    <definedName name="전략수립과정">#REF!</definedName>
    <definedName name="전략수립전문가">#REF!</definedName>
    <definedName name="전략의사결정">#REF!</definedName>
    <definedName name="전력">#REF!</definedName>
    <definedName name="전시장비노임단가" hidden="1">{"SJ - 기본 보기",#N/A,FALSE,"공사별 외주견적"}</definedName>
    <definedName name="전체">#REF!</definedName>
    <definedName name="절">#REF!</definedName>
    <definedName name="절삭">#REF!</definedName>
    <definedName name="절삭2">#REF!</definedName>
    <definedName name="절취">#REF!</definedName>
    <definedName name="접속공정" hidden="1">{"'Sheet1'!$A$1:$H$49"}</definedName>
    <definedName name="제3배스집계" hidden="1">{#N/A,#N/A,FALSE,"단면 제원"}</definedName>
    <definedName name="제4배수" hidden="1">{#N/A,#N/A,FALSE,"단면 제원"}</definedName>
    <definedName name="제4배수집계" hidden="1">{#N/A,#N/A,FALSE,"단면 제원"}</definedName>
    <definedName name="제5배수집계" hidden="1">{#N/A,#N/A,FALSE,"단면 제원"}</definedName>
    <definedName name="제5호표" hidden="1">#REF!</definedName>
    <definedName name="제수문" hidden="1">#REF!</definedName>
    <definedName name="제잡비">#REF!</definedName>
    <definedName name="조달수수료">#REF!</definedName>
    <definedName name="조력공">#REF!</definedName>
    <definedName name="조명단가">#REF!</definedName>
    <definedName name="조명단가1">#REF!</definedName>
    <definedName name="조사" hidden="1">{"'용역비'!$A$4:$C$8"}</definedName>
    <definedName name="조수">#REF!</definedName>
    <definedName name="조장">#REF!</definedName>
    <definedName name="조적공">#REF!</definedName>
    <definedName name="조직개발">#REF!</definedName>
    <definedName name="주간" hidden="1">{#N/A,#N/A,FALSE,"운반시간"}</definedName>
    <definedName name="중기기사">#REF!</definedName>
    <definedName name="중기목록">#REF!</definedName>
    <definedName name="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지급수수">#REF!</definedName>
    <definedName name="지급수수료">#REF!</definedName>
    <definedName name="지산최초">#REF!</definedName>
    <definedName name="지품2" hidden="1">{#N/A,#N/A,FALSE,"포장단가"}</definedName>
    <definedName name="지하철거" hidden="1">{"'Sheet1'!$A$1:$H$49"}</definedName>
    <definedName name="직노">#REF!</definedName>
    <definedName name="직매54P" hidden="1">{#N/A,#N/A,TRUE,"토적및재료집계";#N/A,#N/A,TRUE,"토적및재료집계";#N/A,#N/A,TRUE,"단위량"}</definedName>
    <definedName name="직접노무비">#REF!</definedName>
    <definedName name="직접노물비">#REF!</definedName>
    <definedName name="직종">#REF!</definedName>
    <definedName name="진석">#REF!,#REF!</definedName>
    <definedName name="집계">#REF!</definedName>
    <definedName name="집계1">#REF!</definedName>
    <definedName name="집계2">#REF!</definedName>
    <definedName name="집계표5">관급자재2</definedName>
    <definedName name="집수정" hidden="1">#REF!</definedName>
    <definedName name="집수정1" hidden="1">{#N/A,#N/A,FALSE,"배수1"}</definedName>
    <definedName name="집수정1최종" hidden="1">{#N/A,#N/A,FALSE,"2~8번"}</definedName>
    <definedName name="ㅊ3030">#REF!</definedName>
    <definedName name="ㅊㅍ" hidden="1">#REF!</definedName>
    <definedName name="창고">#REF!</definedName>
    <definedName name="창의력개발">#REF!</definedName>
    <definedName name="채권관리">#REF!</definedName>
    <definedName name="채권관리응용">#REF!</definedName>
    <definedName name="철골공">#REF!</definedName>
    <definedName name="철골협의" hidden="1">{#N/A,#N/A,FALSE,"현장 NCR 분석";#N/A,#N/A,FALSE,"현장품질감사";#N/A,#N/A,FALSE,"현장품질감사"}</definedName>
    <definedName name="철공">#REF!</definedName>
    <definedName name="철근공">#REF!</definedName>
    <definedName name="총공" hidden="1">{#N/A,#N/A,FALSE,"운반시간"}</definedName>
    <definedName name="총괄">#REF!</definedName>
    <definedName name="총괄표" hidden="1">#REF!</definedName>
    <definedName name="총이윤">#REF!</definedName>
    <definedName name="총토탈">#REF!</definedName>
    <definedName name="총토탈1">#REF!</definedName>
    <definedName name="총토탈2">#REF!</definedName>
    <definedName name="촤" hidden="1">{"SJ - 기본 보기",#N/A,FALSE,"공사별 외주견적"}</definedName>
    <definedName name="추별1">#REF!</definedName>
    <definedName name="출처">#REF!</definedName>
    <definedName name="출처2">#REF!</definedName>
    <definedName name="ㅋ" hidden="1">{#N/A,#N/A,FALSE,"조골재"}</definedName>
    <definedName name="커뮤니케이션">#REF!</definedName>
    <definedName name="컴">#REF!</definedName>
    <definedName name="컴퓨">#REF!</definedName>
    <definedName name="컴퓨터기획">#REF!</definedName>
    <definedName name="케이블간지" hidden="1">{#N/A,#N/A,TRUE,"토적및재료집계";#N/A,#N/A,TRUE,"토적및재료집계";#N/A,#N/A,TRUE,"단위량"}</definedName>
    <definedName name="콘노">#REF!</definedName>
    <definedName name="콘재">#REF!</definedName>
    <definedName name="콘크리트1" hidden="1">#REF!</definedName>
    <definedName name="콘크리트2" hidden="1">#REF!</definedName>
    <definedName name="콘크리트공">#REF!</definedName>
    <definedName name="크레인">#REF!</definedName>
    <definedName name="클레임">#REF!</definedName>
    <definedName name="ㅌ" hidden="1">{#N/A,#N/A,FALSE,"2~8번"}</definedName>
    <definedName name="ㅌㅊㅀ" hidden="1">{#N/A,#N/A,FALSE,"운반시간"}</definedName>
    <definedName name="탈의">#REF!</definedName>
    <definedName name="터파기">#REF!</definedName>
    <definedName name="토" hidden="1">#REF!</definedName>
    <definedName name="토공1" hidden="1">{#N/A,#N/A,FALSE,"토공2"}</definedName>
    <definedName name="토공2" hidden="1">{#N/A,#N/A,FALSE,"구조1"}</definedName>
    <definedName name="토공이수" hidden="1">#REF!</definedName>
    <definedName name="토공집계" hidden="1">#REF!</definedName>
    <definedName name="토목">#REF!</definedName>
    <definedName name="토목내역">#REF!</definedName>
    <definedName name="토목설계" hidden="1">{#N/A,#N/A,FALSE,"골재소요량";#N/A,#N/A,FALSE,"골재소요량"}</definedName>
    <definedName name="토적계산" hidden="1">'[17]배수통관(좌)'!#REF!</definedName>
    <definedName name="토적표" hidden="1">#REF!</definedName>
    <definedName name="토적표01" hidden="1">#REF!</definedName>
    <definedName name="톱밥퇴비">#REF!</definedName>
    <definedName name="통2">#REF!</definedName>
    <definedName name="통내">#REF!</definedName>
    <definedName name="통설">#REF!</definedName>
    <definedName name="통신기사1급">#REF!</definedName>
    <definedName name="통신기사2급">#REF!</definedName>
    <definedName name="통신내선공">#REF!</definedName>
    <definedName name="통신설비공">#REF!</definedName>
    <definedName name="통신외선공">#REF!</definedName>
    <definedName name="통신케이블공">#REF!</definedName>
    <definedName name="통케">#REF!</definedName>
    <definedName name="투간접노무비">#REF!</definedName>
    <definedName name="투경비">#REF!</definedName>
    <definedName name="투고용보험료">#REF!</definedName>
    <definedName name="투공급가액">#REF!</definedName>
    <definedName name="투공사원가">#REF!</definedName>
    <definedName name="투기타경비">#REF!</definedName>
    <definedName name="투노무비">#REF!</definedName>
    <definedName name="투도급액">#REF!</definedName>
    <definedName name="투부가가치세">#REF!</definedName>
    <definedName name="투산재보험료">#REF!</definedName>
    <definedName name="투순공사원가">#REF!</definedName>
    <definedName name="투안전관리비">#REF!</definedName>
    <definedName name="투이윤">#REF!</definedName>
    <definedName name="투일반관리비">#REF!</definedName>
    <definedName name="투재료비">#REF!</definedName>
    <definedName name="투폐기물처리비">#REF!</definedName>
    <definedName name="트랜스월드">#REF!</definedName>
    <definedName name="특">#REF!</definedName>
    <definedName name="특별인부">#REF!</definedName>
    <definedName name="특수">#REF!</definedName>
    <definedName name="특수비계공">#REF!</definedName>
    <definedName name="특케">#REF!</definedName>
    <definedName name="특허기본">#REF!</definedName>
    <definedName name="팀비젼창출">#REF!</definedName>
    <definedName name="ㅍ" hidden="1">'[18]98수문일위'!$A$1:$P$2004</definedName>
    <definedName name="ㅍㄴㅇㄹ" hidden="1">#REF!</definedName>
    <definedName name="ㅍㅇㄴ" hidden="1">'[10]98수문일위'!$A$1:$P$2004</definedName>
    <definedName name="ㅍㅋㅌㅊㅍㅇㄷ" hidden="1">'[10]98수문일위'!$A$1:$P$2004</definedName>
    <definedName name="파고라노">#REF!</definedName>
    <definedName name="파고라재">#REF!</definedName>
    <definedName name="파군재교" hidden="1">{#N/A,#N/A,FALSE,"단면 제원"}</definedName>
    <definedName name="파일" hidden="1">#REF!</definedName>
    <definedName name="팔" hidden="1">#REF!</definedName>
    <definedName name="팽창탱크">#REF!</definedName>
    <definedName name="평의자">#REF!</definedName>
    <definedName name="폐기물처리비">#REF!</definedName>
    <definedName name="포장1" hidden="1">{#N/A,#N/A,FALSE,"포장2"}</definedName>
    <definedName name="포장공내역서적용수량." hidden="1">#REF!</definedName>
    <definedName name="표준안전관리비">#REF!</definedName>
    <definedName name="표지">#REF!</definedName>
    <definedName name="표지1">#REF!</definedName>
    <definedName name="표지2">#REF!</definedName>
    <definedName name="품셈">#REF!</definedName>
    <definedName name="품의서">#REF!</definedName>
    <definedName name="품질관리일반">#REF!</definedName>
    <definedName name="품질시험비">#REF!</definedName>
    <definedName name="프">#REF!</definedName>
    <definedName name="프리젠테이션">#REF!</definedName>
    <definedName name="플랜트전공">#REF!</definedName>
    <definedName name="ㅎ5" hidden="1">{#N/A,#N/A,FALSE,"골재소요량";#N/A,#N/A,FALSE,"골재소요량"}</definedName>
    <definedName name="ㅎ662">#REF!</definedName>
    <definedName name="ㅎㄴㅇㅁㄹ" hidden="1">'[19]98수문일위'!$A$1:$P$2004</definedName>
    <definedName name="ㅎㅇㄶ">#REF!</definedName>
    <definedName name="ㅎㅎ" hidden="1">{#N/A,#N/A,FALSE,"2~8번"}</definedName>
    <definedName name="ㅎㅎㅎㅎ">#REF!</definedName>
    <definedName name="ㅎㅎㅎㅎㅎㅎㅎㅎㅎㅎㅎㅎㅎ">#REF!</definedName>
    <definedName name="ㅎㅎㅎㅎㅎㅎㅎㅎㅎㅎㅎㅎㅎㅎㅎㅎㅎㅎㅎㅎㅎㅎㅎ" hidden="1">#REF!</definedName>
    <definedName name="하5">#REF!</definedName>
    <definedName name="하6">#REF!</definedName>
    <definedName name="하7">#REF!</definedName>
    <definedName name="하8">#REF!</definedName>
    <definedName name="하상유지공" hidden="1">{#N/A,#N/A,FALSE,"배수1"}</definedName>
    <definedName name="학생">#REF!</definedName>
    <definedName name="한" hidden="1">{#N/A,#N/A,FALSE,"조골재"}</definedName>
    <definedName name="한동" hidden="1">{#N/A,#N/A,FALSE,"단가표지"}</definedName>
    <definedName name="할석공">#REF!</definedName>
    <definedName name="할증">#REF!</definedName>
    <definedName name="함석공계">#REF!</definedName>
    <definedName name="합판노">#REF!</definedName>
    <definedName name="합판재">#REF!</definedName>
    <definedName name="현대내역서" hidden="1">{"'Sheet1'!$A$4","'Sheet1'!$A$9:$G$28"}</definedName>
    <definedName name="현설품의">#REF!</definedName>
    <definedName name="협상능력">#REF!</definedName>
    <definedName name="형틀목공">#REF!</definedName>
    <definedName name="호박">#REF!</definedName>
    <definedName name="홈">#REF!</definedName>
    <definedName name="환">#REF!</definedName>
    <definedName name="환율">#REF!</definedName>
    <definedName name="황">#REF!</definedName>
    <definedName name="회사경비">#REF!</definedName>
    <definedName name="회사분경비">#REF!</definedName>
    <definedName name="휴게">#REF!</definedName>
    <definedName name="휴천수" hidden="1">{#N/A,#N/A,FALSE,"포장단가"}</definedName>
    <definedName name="ㅏ" hidden="1">{#N/A,#N/A,FALSE,"운반시간"}</definedName>
    <definedName name="ㅐㅐㅐ" hidden="1">{"'Sheet1'!$A$1:$H$49"}</definedName>
    <definedName name="ㅑ" hidden="1">{#N/A,#N/A,FALSE,"조골재"}</definedName>
    <definedName name="ㅓ7" hidden="1">{#N/A,#N/A,FALSE,"단가표지"}</definedName>
    <definedName name="ㅓㄴㄱ" hidden="1">[13]실행철강하도!$A$1:$A$4</definedName>
    <definedName name="ㅔㅔ" hidden="1">[20]집계표!#REF!</definedName>
    <definedName name="ㅗ4565">#REF!</definedName>
    <definedName name="ㅛㅛㅛ" hidden="1">[6]날개벽수량표!#REF!</definedName>
    <definedName name="ㅜ" hidden="1">{#N/A,#N/A,FALSE,"조골재"}</definedName>
    <definedName name="ㅣ275">#REF!</definedName>
    <definedName name="ㅣ38">#REF!</definedName>
    <definedName name="ㅣ81">#REF!</definedName>
    <definedName name="ㅣㅣ" hidden="1">{#N/A,#N/A,FALSE,"골재소요량";#N/A,#N/A,FALSE,"골재소요량"}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6" i="34" l="1"/>
  <c r="F9" i="34" l="1"/>
  <c r="K9" i="34" s="1"/>
  <c r="F8" i="34"/>
  <c r="K8" i="34" s="1"/>
  <c r="F7" i="34"/>
  <c r="K7" i="34" s="1"/>
  <c r="F6" i="34"/>
  <c r="H9" i="35"/>
  <c r="F9" i="35"/>
  <c r="F8" i="35"/>
  <c r="H8" i="35" s="1"/>
  <c r="H7" i="35"/>
  <c r="F7" i="35"/>
  <c r="H6" i="35"/>
  <c r="H5" i="35"/>
  <c r="J16" i="34"/>
  <c r="I6" i="33" s="1"/>
  <c r="J6" i="33" s="1"/>
  <c r="H16" i="34"/>
  <c r="G6" i="33" s="1"/>
  <c r="H6" i="33" s="1"/>
  <c r="C9" i="34"/>
  <c r="B9" i="34"/>
  <c r="A9" i="34"/>
  <c r="C8" i="34"/>
  <c r="B8" i="34"/>
  <c r="A8" i="34"/>
  <c r="D7" i="34"/>
  <c r="C7" i="34"/>
  <c r="B7" i="34"/>
  <c r="A7" i="34"/>
  <c r="C6" i="34"/>
  <c r="B6" i="34"/>
  <c r="A5" i="34"/>
  <c r="A6" i="33"/>
  <c r="H27" i="34" l="1"/>
  <c r="J27" i="34"/>
  <c r="K6" i="34"/>
  <c r="K16" i="34" l="1"/>
  <c r="K27" i="34" s="1"/>
  <c r="F16" i="34"/>
  <c r="N16" i="34" s="1"/>
  <c r="F27" i="34"/>
  <c r="N25" i="34"/>
  <c r="O25" i="34" s="1"/>
  <c r="K6" i="33" l="1"/>
  <c r="K8" i="33" s="1"/>
  <c r="O16" i="34"/>
  <c r="N27" i="34"/>
  <c r="O27" i="34" s="1"/>
  <c r="K28" i="34"/>
  <c r="K9" i="33" l="1"/>
  <c r="K10" i="33" s="1"/>
  <c r="K21" i="33" l="1"/>
</calcChain>
</file>

<file path=xl/sharedStrings.xml><?xml version="1.0" encoding="utf-8"?>
<sst xmlns="http://schemas.openxmlformats.org/spreadsheetml/2006/main" count="82" uniqueCount="58">
  <si>
    <t>%</t>
    <phoneticPr fontId="7" type="noConversion"/>
  </si>
  <si>
    <t>총   괄   내   역   서</t>
  </si>
  <si>
    <t>품       명</t>
  </si>
  <si>
    <t>규       격</t>
  </si>
  <si>
    <t>단위</t>
  </si>
  <si>
    <t>수량</t>
  </si>
  <si>
    <t xml:space="preserve"> 재      료      비</t>
  </si>
  <si>
    <t xml:space="preserve">   노      무      비</t>
  </si>
  <si>
    <t>경       비</t>
  </si>
  <si>
    <t>합    계</t>
    <phoneticPr fontId="7" type="noConversion"/>
  </si>
  <si>
    <t>비고</t>
  </si>
  <si>
    <t>단    가</t>
  </si>
  <si>
    <t>금    액</t>
  </si>
  <si>
    <t>단 가</t>
  </si>
  <si>
    <t>금  액</t>
  </si>
  <si>
    <t>전광판 제작 부분</t>
  </si>
  <si>
    <t>식</t>
  </si>
  <si>
    <t>계</t>
    <phoneticPr fontId="7" type="noConversion"/>
  </si>
  <si>
    <t>부가가치세</t>
    <phoneticPr fontId="7" type="noConversion"/>
  </si>
  <si>
    <t>소계</t>
    <phoneticPr fontId="7" type="noConversion"/>
  </si>
  <si>
    <t>천단위
절사</t>
    <phoneticPr fontId="7" type="noConversion"/>
  </si>
  <si>
    <t>합   계</t>
  </si>
  <si>
    <t xml:space="preserve"> </t>
  </si>
  <si>
    <t>천단위
절사</t>
  </si>
  <si>
    <t>설   계   내   역   서</t>
  </si>
  <si>
    <t>경    비</t>
  </si>
  <si>
    <t>단가</t>
  </si>
  <si>
    <t>금액</t>
  </si>
  <si>
    <t>소계</t>
  </si>
  <si>
    <t>계</t>
  </si>
  <si>
    <t>수   량   산   출   서</t>
  </si>
  <si>
    <t>품     명</t>
  </si>
  <si>
    <t>규     격</t>
  </si>
  <si>
    <t>산   출   기   초</t>
  </si>
  <si>
    <t>할증</t>
  </si>
  <si>
    <t xml:space="preserve"> 1. 전광판 표시부</t>
  </si>
  <si>
    <t>LED MODULE</t>
  </si>
  <si>
    <t>FULL Color LED(320x160mm) / KC인증</t>
  </si>
  <si>
    <t>EA</t>
  </si>
  <si>
    <t xml:space="preserve"> - Module Size    : W320mm ×H160mm
 - Dot            : 32 × 16 dot
 - Module 수량    : 1SET:140EA 
 - Pixel/LED      : R(1). P/G(1), B(1)</t>
    <phoneticPr fontId="7" type="noConversion"/>
  </si>
  <si>
    <t>LED MODULE (예비품)</t>
  </si>
  <si>
    <t>FULL Color LED(320x160mm)</t>
  </si>
  <si>
    <t xml:space="preserve"> - 예비비품 20개 </t>
    <phoneticPr fontId="7" type="noConversion"/>
  </si>
  <si>
    <t>MAIN CONTROLLER</t>
  </si>
  <si>
    <t>256BIT</t>
  </si>
  <si>
    <t>SET</t>
  </si>
  <si>
    <t xml:space="preserve"> - 1SET : 1ES  </t>
    <phoneticPr fontId="7" type="noConversion"/>
  </si>
  <si>
    <t>SUB  CONTROLLER</t>
  </si>
  <si>
    <t>LED섹센</t>
  </si>
  <si>
    <t xml:space="preserve"> - 1SET : 36EA </t>
    <phoneticPr fontId="7" type="noConversion"/>
  </si>
  <si>
    <t>POWER SUPPLY</t>
  </si>
  <si>
    <t>DC5V/ 1.5KW</t>
  </si>
  <si>
    <t xml:space="preserve"> - 1SET : 12EA </t>
    <phoneticPr fontId="7" type="noConversion"/>
  </si>
  <si>
    <t xml:space="preserve">   기초공사</t>
  </si>
  <si>
    <t>3000mm*3000mm*1600mm</t>
  </si>
  <si>
    <t>개</t>
  </si>
  <si>
    <t xml:space="preserve"> 건명 : 문경중앙시장 LED전광판 제작설치</t>
    <phoneticPr fontId="7" type="noConversion"/>
  </si>
  <si>
    <t xml:space="preserve"> 건명 : 문경중앙시장 LED전광판 제작설치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</si>
</sst>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77" formatCode="0_ "/>
    <numFmt numFmtId="178" formatCode="#,##0_);[Red]\(#,##0\)"/>
    <numFmt numFmtId="179" formatCode="#,##0.00_);[Red]\(#,##0.00\)"/>
  </numFmts>
  <fonts count="26" x14ac:knownFonts="1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b/>
      <sz val="20"/>
      <color rgb="FF000000"/>
      <name val="굴림체"/>
      <family val="3"/>
      <charset val="129"/>
    </font>
    <font>
      <sz val="20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b/>
      <sz val="9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sz val="9"/>
      <color rgb="FFFF0000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sz val="8"/>
      <color rgb="FF000000"/>
      <name val="굴림체"/>
      <family val="3"/>
      <charset val="129"/>
    </font>
    <font>
      <sz val="11"/>
      <color rgb="FF000000"/>
      <name val="돋움체"/>
      <family val="3"/>
      <charset val="129"/>
    </font>
    <font>
      <sz val="10"/>
      <color rgb="FF000000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FBFB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42">
    <xf numFmtId="0" fontId="0" fillId="0" borderId="0"/>
    <xf numFmtId="0" fontId="8" fillId="0" borderId="0">
      <alignment vertical="center"/>
    </xf>
    <xf numFmtId="0" fontId="10" fillId="0" borderId="0"/>
    <xf numFmtId="0" fontId="11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41" fontId="8" fillId="0" borderId="0">
      <alignment vertical="center"/>
    </xf>
    <xf numFmtId="41" fontId="9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0" fontId="10" fillId="0" borderId="0"/>
    <xf numFmtId="41" fontId="9" fillId="0" borderId="0">
      <alignment vertical="center"/>
    </xf>
    <xf numFmtId="0" fontId="12" fillId="0" borderId="0"/>
    <xf numFmtId="0" fontId="9" fillId="0" borderId="0">
      <alignment vertical="center"/>
    </xf>
    <xf numFmtId="41" fontId="10" fillId="0" borderId="0">
      <alignment vertical="center"/>
    </xf>
    <xf numFmtId="177" fontId="13" fillId="0" borderId="0" applyFont="0" applyFill="0" applyBorder="0" applyAlignment="0" applyProtection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9" fillId="0" borderId="0">
      <alignment vertical="center"/>
    </xf>
    <xf numFmtId="41" fontId="9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8" fillId="0" borderId="0">
      <alignment vertical="center"/>
    </xf>
    <xf numFmtId="41" fontId="9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9" fillId="0" borderId="0">
      <alignment vertical="center"/>
    </xf>
    <xf numFmtId="41" fontId="1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5" fillId="0" borderId="0"/>
    <xf numFmtId="0" fontId="10" fillId="0" borderId="0">
      <alignment vertical="center"/>
    </xf>
    <xf numFmtId="0" fontId="10" fillId="0" borderId="0"/>
  </cellStyleXfs>
  <cellXfs count="147">
    <xf numFmtId="0" fontId="0" fillId="0" borderId="0" xfId="0"/>
    <xf numFmtId="0" fontId="17" fillId="0" borderId="0" xfId="40" applyFont="1">
      <alignment vertical="center"/>
    </xf>
    <xf numFmtId="0" fontId="18" fillId="0" borderId="1" xfId="40" applyFont="1" applyBorder="1" applyAlignment="1">
      <alignment horizontal="left" vertical="center"/>
    </xf>
    <xf numFmtId="0" fontId="18" fillId="0" borderId="1" xfId="40" applyFont="1" applyBorder="1" applyAlignment="1">
      <alignment horizontal="center" vertical="center"/>
    </xf>
    <xf numFmtId="0" fontId="18" fillId="0" borderId="1" xfId="40" applyFont="1" applyBorder="1" applyAlignment="1">
      <alignment horizontal="center" vertical="center" shrinkToFit="1"/>
    </xf>
    <xf numFmtId="0" fontId="18" fillId="0" borderId="0" xfId="40" applyFont="1">
      <alignment vertical="center"/>
    </xf>
    <xf numFmtId="0" fontId="18" fillId="0" borderId="2" xfId="40" applyFont="1" applyBorder="1" applyAlignment="1">
      <alignment horizontal="center" vertical="center"/>
    </xf>
    <xf numFmtId="41" fontId="18" fillId="0" borderId="5" xfId="40" applyNumberFormat="1" applyFont="1" applyBorder="1" applyAlignment="1">
      <alignment horizontal="center" vertical="center"/>
    </xf>
    <xf numFmtId="41" fontId="18" fillId="0" borderId="5" xfId="40" applyNumberFormat="1" applyFont="1" applyBorder="1" applyAlignment="1">
      <alignment horizontal="center" vertical="center" shrinkToFit="1"/>
    </xf>
    <xf numFmtId="0" fontId="19" fillId="0" borderId="5" xfId="40" applyFont="1" applyBorder="1" applyAlignment="1">
      <alignment horizontal="center" vertical="center"/>
    </xf>
    <xf numFmtId="0" fontId="19" fillId="0" borderId="0" xfId="40" applyFont="1" applyAlignment="1"/>
    <xf numFmtId="41" fontId="18" fillId="0" borderId="2" xfId="15" applyFont="1" applyBorder="1">
      <alignment vertical="center"/>
    </xf>
    <xf numFmtId="41" fontId="18" fillId="0" borderId="4" xfId="15" applyFont="1" applyBorder="1">
      <alignment vertical="center"/>
    </xf>
    <xf numFmtId="41" fontId="18" fillId="0" borderId="2" xfId="40" applyNumberFormat="1" applyFont="1" applyBorder="1" applyAlignment="1">
      <alignment horizontal="right" vertical="center"/>
    </xf>
    <xf numFmtId="41" fontId="18" fillId="2" borderId="2" xfId="40" applyNumberFormat="1" applyFont="1" applyFill="1" applyBorder="1" applyAlignment="1">
      <alignment horizontal="right" vertical="center"/>
    </xf>
    <xf numFmtId="0" fontId="19" fillId="0" borderId="2" xfId="40" applyFont="1" applyBorder="1">
      <alignment vertical="center"/>
    </xf>
    <xf numFmtId="41" fontId="18" fillId="2" borderId="2" xfId="15" applyFont="1" applyFill="1" applyBorder="1">
      <alignment vertical="center"/>
    </xf>
    <xf numFmtId="0" fontId="20" fillId="2" borderId="4" xfId="40" applyFont="1" applyFill="1" applyBorder="1">
      <alignment vertical="center"/>
    </xf>
    <xf numFmtId="0" fontId="18" fillId="2" borderId="2" xfId="40" applyFont="1" applyFill="1" applyBorder="1" applyAlignment="1">
      <alignment horizontal="center" vertical="center"/>
    </xf>
    <xf numFmtId="0" fontId="19" fillId="2" borderId="2" xfId="40" applyFont="1" applyFill="1" applyBorder="1">
      <alignment vertical="center"/>
    </xf>
    <xf numFmtId="0" fontId="19" fillId="2" borderId="0" xfId="40" applyFont="1" applyFill="1" applyAlignment="1"/>
    <xf numFmtId="41" fontId="18" fillId="2" borderId="2" xfId="15" applyFont="1" applyFill="1" applyBorder="1" applyAlignment="1">
      <alignment horizontal="center" vertical="center"/>
    </xf>
    <xf numFmtId="41" fontId="18" fillId="3" borderId="2" xfId="40" applyNumberFormat="1" applyFont="1" applyFill="1" applyBorder="1" applyAlignment="1">
      <alignment horizontal="right" vertical="center"/>
    </xf>
    <xf numFmtId="41" fontId="21" fillId="3" borderId="2" xfId="40" applyNumberFormat="1" applyFont="1" applyFill="1" applyBorder="1" applyAlignment="1">
      <alignment horizontal="right" vertical="center"/>
    </xf>
    <xf numFmtId="41" fontId="18" fillId="3" borderId="5" xfId="40" applyNumberFormat="1" applyFont="1" applyFill="1" applyBorder="1" applyAlignment="1">
      <alignment horizontal="center" vertical="center"/>
    </xf>
    <xf numFmtId="41" fontId="18" fillId="3" borderId="2" xfId="15" applyFont="1" applyFill="1" applyBorder="1" applyAlignment="1">
      <alignment horizontal="center" vertical="center"/>
    </xf>
    <xf numFmtId="0" fontId="22" fillId="3" borderId="4" xfId="40" applyFont="1" applyFill="1" applyBorder="1">
      <alignment vertical="center"/>
    </xf>
    <xf numFmtId="0" fontId="18" fillId="3" borderId="2" xfId="40" applyFont="1" applyFill="1" applyBorder="1" applyAlignment="1">
      <alignment horizontal="center" vertical="center"/>
    </xf>
    <xf numFmtId="0" fontId="19" fillId="3" borderId="2" xfId="40" applyFont="1" applyFill="1" applyBorder="1">
      <alignment vertical="center"/>
    </xf>
    <xf numFmtId="41" fontId="19" fillId="3" borderId="4" xfId="15" applyFont="1" applyFill="1" applyBorder="1">
      <alignment vertical="center"/>
    </xf>
    <xf numFmtId="0" fontId="18" fillId="3" borderId="2" xfId="40" applyFont="1" applyFill="1" applyBorder="1" applyAlignment="1">
      <alignment horizontal="center" vertical="center" wrapText="1"/>
    </xf>
    <xf numFmtId="41" fontId="18" fillId="2" borderId="4" xfId="15" applyFont="1" applyFill="1" applyBorder="1">
      <alignment vertical="center"/>
    </xf>
    <xf numFmtId="0" fontId="23" fillId="2" borderId="4" xfId="40" applyFont="1" applyFill="1" applyBorder="1" applyAlignment="1">
      <alignment vertical="center" wrapText="1"/>
    </xf>
    <xf numFmtId="41" fontId="18" fillId="2" borderId="5" xfId="40" applyNumberFormat="1" applyFont="1" applyFill="1" applyBorder="1" applyAlignment="1">
      <alignment horizontal="center" vertical="center"/>
    </xf>
    <xf numFmtId="41" fontId="19" fillId="3" borderId="2" xfId="15" applyFont="1" applyFill="1" applyBorder="1">
      <alignment vertical="center"/>
    </xf>
    <xf numFmtId="0" fontId="20" fillId="3" borderId="4" xfId="40" applyFont="1" applyFill="1" applyBorder="1">
      <alignment vertical="center"/>
    </xf>
    <xf numFmtId="0" fontId="18" fillId="0" borderId="2" xfId="40" applyFont="1" applyBorder="1">
      <alignment vertical="center"/>
    </xf>
    <xf numFmtId="0" fontId="20" fillId="0" borderId="4" xfId="40" applyFont="1" applyBorder="1">
      <alignment vertical="center"/>
    </xf>
    <xf numFmtId="41" fontId="18" fillId="0" borderId="2" xfId="40" applyNumberFormat="1" applyFont="1" applyBorder="1" applyAlignment="1">
      <alignment horizontal="left" vertical="center"/>
    </xf>
    <xf numFmtId="0" fontId="18" fillId="0" borderId="4" xfId="40" applyFont="1" applyBorder="1">
      <alignment vertical="center"/>
    </xf>
    <xf numFmtId="0" fontId="18" fillId="4" borderId="2" xfId="40" applyFont="1" applyFill="1" applyBorder="1" applyAlignment="1">
      <alignment horizontal="center" vertical="center"/>
    </xf>
    <xf numFmtId="0" fontId="18" fillId="4" borderId="4" xfId="40" applyFont="1" applyFill="1" applyBorder="1">
      <alignment vertical="center"/>
    </xf>
    <xf numFmtId="41" fontId="18" fillId="4" borderId="2" xfId="40" applyNumberFormat="1" applyFont="1" applyFill="1" applyBorder="1" applyAlignment="1">
      <alignment horizontal="right" vertical="center"/>
    </xf>
    <xf numFmtId="41" fontId="18" fillId="4" borderId="2" xfId="40" applyNumberFormat="1" applyFont="1" applyFill="1" applyBorder="1" applyAlignment="1">
      <alignment horizontal="right" vertical="center" shrinkToFit="1"/>
    </xf>
    <xf numFmtId="0" fontId="18" fillId="4" borderId="2" xfId="40" applyFont="1" applyFill="1" applyBorder="1" applyAlignment="1">
      <alignment horizontal="center" vertical="center" wrapText="1"/>
    </xf>
    <xf numFmtId="0" fontId="20" fillId="0" borderId="0" xfId="40" applyFont="1">
      <alignment vertical="center"/>
    </xf>
    <xf numFmtId="0" fontId="20" fillId="0" borderId="0" xfId="40" applyFont="1" applyAlignment="1">
      <alignment horizontal="center"/>
    </xf>
    <xf numFmtId="0" fontId="24" fillId="0" borderId="0" xfId="40" applyFont="1">
      <alignment vertical="center"/>
    </xf>
    <xf numFmtId="0" fontId="24" fillId="0" borderId="0" xfId="40" applyFont="1" applyAlignment="1">
      <alignment horizontal="center"/>
    </xf>
    <xf numFmtId="41" fontId="24" fillId="0" borderId="0" xfId="40" applyNumberFormat="1" applyFont="1">
      <alignment vertical="center"/>
    </xf>
    <xf numFmtId="0" fontId="17" fillId="0" borderId="0" xfId="40" applyFont="1" applyAlignment="1">
      <alignment horizontal="center" vertical="center"/>
    </xf>
    <xf numFmtId="0" fontId="18" fillId="0" borderId="6" xfId="40" applyFont="1" applyBorder="1" applyAlignment="1">
      <alignment horizontal="center" vertical="center"/>
    </xf>
    <xf numFmtId="0" fontId="18" fillId="0" borderId="2" xfId="40" applyFont="1" applyBorder="1" applyAlignment="1">
      <alignment horizontal="center" vertical="center" shrinkToFit="1"/>
    </xf>
    <xf numFmtId="41" fontId="18" fillId="0" borderId="2" xfId="40" applyNumberFormat="1" applyFont="1" applyBorder="1" applyAlignment="1">
      <alignment horizontal="right" vertical="center" shrinkToFit="1"/>
    </xf>
    <xf numFmtId="178" fontId="18" fillId="0" borderId="2" xfId="40" applyNumberFormat="1" applyFont="1" applyBorder="1" applyAlignment="1">
      <alignment horizontal="right" vertical="center" shrinkToFit="1"/>
    </xf>
    <xf numFmtId="41" fontId="19" fillId="0" borderId="0" xfId="40" applyNumberFormat="1" applyFont="1" applyAlignment="1"/>
    <xf numFmtId="43" fontId="19" fillId="0" borderId="0" xfId="40" applyNumberFormat="1" applyFont="1" applyAlignment="1"/>
    <xf numFmtId="0" fontId="18" fillId="0" borderId="2" xfId="40" applyFont="1" applyBorder="1" applyAlignment="1">
      <alignment horizontal="left" vertical="center" indent="1"/>
    </xf>
    <xf numFmtId="0" fontId="18" fillId="0" borderId="2" xfId="40" applyFont="1" applyBorder="1" applyAlignment="1">
      <alignment horizontal="center" vertical="center" wrapText="1" shrinkToFit="1"/>
    </xf>
    <xf numFmtId="41" fontId="18" fillId="0" borderId="2" xfId="15" applyFont="1" applyBorder="1" applyAlignment="1">
      <alignment horizontal="right" vertical="center" shrinkToFit="1"/>
    </xf>
    <xf numFmtId="0" fontId="18" fillId="0" borderId="3" xfId="40" applyFont="1" applyBorder="1" applyAlignment="1">
      <alignment horizontal="left" vertical="center" indent="1"/>
    </xf>
    <xf numFmtId="2" fontId="18" fillId="0" borderId="2" xfId="40" applyNumberFormat="1" applyFont="1" applyBorder="1" applyAlignment="1">
      <alignment horizontal="center" vertical="center" shrinkToFit="1"/>
    </xf>
    <xf numFmtId="41" fontId="19" fillId="0" borderId="0" xfId="40" applyNumberFormat="1" applyFont="1" applyAlignment="1">
      <alignment horizontal="right" vertical="center"/>
    </xf>
    <xf numFmtId="0" fontId="19" fillId="0" borderId="0" xfId="40" applyFont="1" applyAlignment="1">
      <alignment horizontal="center" vertical="center"/>
    </xf>
    <xf numFmtId="178" fontId="19" fillId="0" borderId="0" xfId="40" applyNumberFormat="1" applyFont="1" applyAlignment="1">
      <alignment horizontal="right" vertical="center"/>
    </xf>
    <xf numFmtId="41" fontId="19" fillId="0" borderId="0" xfId="40" applyNumberFormat="1" applyFont="1" applyAlignment="1">
      <alignment horizontal="center" vertical="center"/>
    </xf>
    <xf numFmtId="0" fontId="19" fillId="0" borderId="2" xfId="40" applyFont="1" applyBorder="1" applyAlignment="1">
      <alignment horizontal="center" vertical="center"/>
    </xf>
    <xf numFmtId="0" fontId="19" fillId="0" borderId="2" xfId="40" applyFont="1" applyBorder="1" applyAlignment="1">
      <alignment horizontal="center" vertical="center" shrinkToFit="1"/>
    </xf>
    <xf numFmtId="41" fontId="19" fillId="0" borderId="2" xfId="40" applyNumberFormat="1" applyFont="1" applyBorder="1" applyAlignment="1">
      <alignment horizontal="right" vertical="center" shrinkToFit="1"/>
    </xf>
    <xf numFmtId="41" fontId="19" fillId="0" borderId="2" xfId="15" applyFont="1" applyBorder="1" applyAlignment="1">
      <alignment horizontal="right" vertical="center" shrinkToFit="1"/>
    </xf>
    <xf numFmtId="178" fontId="19" fillId="0" borderId="2" xfId="40" applyNumberFormat="1" applyFont="1" applyBorder="1" applyAlignment="1">
      <alignment horizontal="right" vertical="center" shrinkToFit="1"/>
    </xf>
    <xf numFmtId="0" fontId="18" fillId="0" borderId="0" xfId="40" applyFont="1" applyAlignment="1"/>
    <xf numFmtId="41" fontId="18" fillId="0" borderId="0" xfId="40" applyNumberFormat="1" applyFont="1" applyAlignment="1"/>
    <xf numFmtId="0" fontId="19" fillId="0" borderId="3" xfId="40" applyFont="1" applyBorder="1">
      <alignment vertical="center"/>
    </xf>
    <xf numFmtId="43" fontId="18" fillId="0" borderId="2" xfId="40" applyNumberFormat="1" applyFont="1" applyBorder="1" applyAlignment="1">
      <alignment horizontal="center" vertical="center" shrinkToFit="1"/>
    </xf>
    <xf numFmtId="0" fontId="24" fillId="0" borderId="0" xfId="40" applyFont="1" applyAlignment="1">
      <alignment horizontal="center" shrinkToFit="1"/>
    </xf>
    <xf numFmtId="41" fontId="20" fillId="0" borderId="0" xfId="15" applyFont="1" applyAlignment="1">
      <alignment horizontal="center"/>
    </xf>
    <xf numFmtId="0" fontId="19" fillId="0" borderId="0" xfId="40" applyFont="1" applyAlignment="1">
      <alignment horizontal="center" vertical="center" shrinkToFit="1"/>
    </xf>
    <xf numFmtId="0" fontId="19" fillId="0" borderId="0" xfId="40" applyFont="1" applyAlignment="1">
      <alignment horizontal="center"/>
    </xf>
    <xf numFmtId="41" fontId="19" fillId="0" borderId="0" xfId="15" applyFont="1" applyAlignment="1">
      <alignment horizontal="center"/>
    </xf>
    <xf numFmtId="0" fontId="19" fillId="0" borderId="7" xfId="40" applyFont="1" applyBorder="1" applyAlignment="1">
      <alignment horizontal="center" vertical="center"/>
    </xf>
    <xf numFmtId="0" fontId="19" fillId="0" borderId="8" xfId="40" applyFont="1" applyBorder="1" applyAlignment="1">
      <alignment horizontal="center" vertical="center"/>
    </xf>
    <xf numFmtId="0" fontId="19" fillId="0" borderId="8" xfId="40" applyFont="1" applyBorder="1" applyAlignment="1">
      <alignment horizontal="center" vertical="center" shrinkToFit="1"/>
    </xf>
    <xf numFmtId="0" fontId="19" fillId="0" borderId="9" xfId="40" applyFont="1" applyBorder="1" applyAlignment="1">
      <alignment horizontal="center" vertical="center"/>
    </xf>
    <xf numFmtId="41" fontId="19" fillId="0" borderId="0" xfId="15" applyFont="1" applyAlignment="1">
      <alignment horizontal="center" vertical="center"/>
    </xf>
    <xf numFmtId="0" fontId="18" fillId="0" borderId="10" xfId="40" applyFont="1" applyBorder="1" applyAlignment="1">
      <alignment horizontal="left" vertical="center"/>
    </xf>
    <xf numFmtId="0" fontId="18" fillId="0" borderId="11" xfId="40" applyFont="1" applyBorder="1" applyAlignment="1">
      <alignment horizontal="left" vertical="center"/>
    </xf>
    <xf numFmtId="0" fontId="18" fillId="0" borderId="11" xfId="40" applyFont="1" applyBorder="1" applyAlignment="1">
      <alignment horizontal="center" vertical="center"/>
    </xf>
    <xf numFmtId="0" fontId="18" fillId="0" borderId="11" xfId="40" applyFont="1" applyBorder="1" applyAlignment="1">
      <alignment horizontal="center" vertical="center" shrinkToFit="1"/>
    </xf>
    <xf numFmtId="0" fontId="18" fillId="0" borderId="12" xfId="40" applyFont="1" applyBorder="1" applyAlignment="1">
      <alignment horizontal="center" vertical="center"/>
    </xf>
    <xf numFmtId="0" fontId="18" fillId="2" borderId="13" xfId="40" applyFont="1" applyFill="1" applyBorder="1" applyAlignment="1">
      <alignment horizontal="left" vertical="center" indent="1" shrinkToFit="1"/>
    </xf>
    <xf numFmtId="0" fontId="18" fillId="0" borderId="14" xfId="40" applyFont="1" applyBorder="1" applyAlignment="1">
      <alignment horizontal="center" vertical="center" shrinkToFit="1"/>
    </xf>
    <xf numFmtId="0" fontId="18" fillId="2" borderId="14" xfId="40" applyFont="1" applyFill="1" applyBorder="1" applyAlignment="1">
      <alignment horizontal="center" vertical="center" shrinkToFit="1"/>
    </xf>
    <xf numFmtId="178" fontId="18" fillId="0" borderId="14" xfId="40" applyNumberFormat="1" applyFont="1" applyBorder="1" applyAlignment="1">
      <alignment horizontal="center" vertical="center" shrinkToFit="1"/>
    </xf>
    <xf numFmtId="0" fontId="18" fillId="0" borderId="14" xfId="40" applyFont="1" applyBorder="1" applyAlignment="1">
      <alignment vertical="center" wrapText="1"/>
    </xf>
    <xf numFmtId="41" fontId="18" fillId="0" borderId="14" xfId="15" applyFont="1" applyBorder="1" applyAlignment="1">
      <alignment horizontal="center" vertical="center" shrinkToFit="1"/>
    </xf>
    <xf numFmtId="0" fontId="18" fillId="0" borderId="15" xfId="40" applyFont="1" applyBorder="1" applyAlignment="1">
      <alignment horizontal="center" vertical="center"/>
    </xf>
    <xf numFmtId="178" fontId="18" fillId="0" borderId="15" xfId="40" applyNumberFormat="1" applyFont="1" applyBorder="1" applyAlignment="1">
      <alignment horizontal="center" vertical="center"/>
    </xf>
    <xf numFmtId="0" fontId="25" fillId="0" borderId="14" xfId="41" applyFont="1" applyBorder="1" applyAlignment="1">
      <alignment horizontal="center" vertical="center"/>
    </xf>
    <xf numFmtId="0" fontId="18" fillId="0" borderId="13" xfId="40" applyFont="1" applyBorder="1" applyAlignment="1">
      <alignment horizontal="left" vertical="center"/>
    </xf>
    <xf numFmtId="0" fontId="18" fillId="0" borderId="14" xfId="40" applyFont="1" applyBorder="1" applyAlignment="1">
      <alignment horizontal="center" vertical="center"/>
    </xf>
    <xf numFmtId="41" fontId="18" fillId="0" borderId="14" xfId="40" applyNumberFormat="1" applyFont="1" applyBorder="1" applyAlignment="1">
      <alignment vertical="center" wrapText="1"/>
    </xf>
    <xf numFmtId="43" fontId="19" fillId="0" borderId="0" xfId="40" applyNumberFormat="1" applyFont="1" applyAlignment="1">
      <alignment horizontal="center" vertical="center"/>
    </xf>
    <xf numFmtId="0" fontId="18" fillId="0" borderId="13" xfId="40" applyFont="1" applyBorder="1" applyAlignment="1">
      <alignment horizontal="left" vertical="center" indent="1"/>
    </xf>
    <xf numFmtId="0" fontId="18" fillId="0" borderId="14" xfId="40" quotePrefix="1" applyFont="1" applyBorder="1" applyAlignment="1">
      <alignment vertical="center" wrapText="1"/>
    </xf>
    <xf numFmtId="41" fontId="18" fillId="0" borderId="14" xfId="15" applyFont="1" applyBorder="1" applyAlignment="1">
      <alignment vertical="center" wrapText="1"/>
    </xf>
    <xf numFmtId="179" fontId="18" fillId="0" borderId="14" xfId="40" applyNumberFormat="1" applyFont="1" applyBorder="1" applyAlignment="1">
      <alignment horizontal="center" vertical="center" shrinkToFit="1"/>
    </xf>
    <xf numFmtId="0" fontId="18" fillId="0" borderId="13" xfId="40" applyFont="1" applyBorder="1" applyAlignment="1">
      <alignment horizontal="center" vertical="center"/>
    </xf>
    <xf numFmtId="178" fontId="18" fillId="0" borderId="14" xfId="40" applyNumberFormat="1" applyFont="1" applyBorder="1" applyAlignment="1">
      <alignment horizontal="center" vertical="center"/>
    </xf>
    <xf numFmtId="41" fontId="18" fillId="0" borderId="14" xfId="15" applyFont="1" applyBorder="1">
      <alignment vertical="center"/>
    </xf>
    <xf numFmtId="41" fontId="18" fillId="0" borderId="14" xfId="40" applyNumberFormat="1" applyFont="1" applyBorder="1" applyAlignment="1">
      <alignment horizontal="center" vertical="center"/>
    </xf>
    <xf numFmtId="0" fontId="18" fillId="0" borderId="13" xfId="40" applyFont="1" applyBorder="1" applyAlignment="1">
      <alignment horizontal="left" vertical="center" indent="1" shrinkToFit="1"/>
    </xf>
    <xf numFmtId="0" fontId="18" fillId="0" borderId="14" xfId="40" quotePrefix="1" applyFont="1" applyBorder="1" applyAlignment="1">
      <alignment horizontal="center" vertical="center"/>
    </xf>
    <xf numFmtId="0" fontId="18" fillId="0" borderId="16" xfId="40" applyFont="1" applyBorder="1" applyAlignment="1">
      <alignment horizontal="center" vertical="center"/>
    </xf>
    <xf numFmtId="41" fontId="18" fillId="0" borderId="16" xfId="40" applyNumberFormat="1" applyFont="1" applyBorder="1" applyAlignment="1">
      <alignment horizontal="center" vertical="center"/>
    </xf>
    <xf numFmtId="0" fontId="18" fillId="0" borderId="16" xfId="40" applyFont="1" applyBorder="1" applyAlignment="1">
      <alignment horizontal="center" vertical="center" shrinkToFit="1"/>
    </xf>
    <xf numFmtId="41" fontId="18" fillId="0" borderId="16" xfId="15" applyFont="1" applyBorder="1">
      <alignment vertical="center"/>
    </xf>
    <xf numFmtId="178" fontId="18" fillId="0" borderId="16" xfId="40" applyNumberFormat="1" applyFont="1" applyBorder="1" applyAlignment="1">
      <alignment horizontal="center" vertical="center" shrinkToFit="1"/>
    </xf>
    <xf numFmtId="41" fontId="18" fillId="0" borderId="16" xfId="15" applyFont="1" applyBorder="1" applyAlignment="1">
      <alignment horizontal="center" vertical="center" shrinkToFit="1"/>
    </xf>
    <xf numFmtId="0" fontId="18" fillId="0" borderId="17" xfId="40" applyFont="1" applyBorder="1" applyAlignment="1">
      <alignment horizontal="center" vertical="center"/>
    </xf>
    <xf numFmtId="0" fontId="18" fillId="0" borderId="0" xfId="40" applyFont="1" applyAlignment="1">
      <alignment horizontal="center" vertical="center"/>
    </xf>
    <xf numFmtId="41" fontId="18" fillId="0" borderId="0" xfId="15" applyFont="1" applyAlignment="1">
      <alignment horizontal="center" vertical="center"/>
    </xf>
    <xf numFmtId="41" fontId="18" fillId="0" borderId="0" xfId="40" applyNumberFormat="1" applyFont="1" applyAlignment="1">
      <alignment horizontal="center" vertical="center"/>
    </xf>
    <xf numFmtId="0" fontId="18" fillId="0" borderId="4" xfId="40" applyFont="1" applyBorder="1" applyAlignment="1">
      <alignment horizontal="left" vertical="center"/>
    </xf>
    <xf numFmtId="41" fontId="18" fillId="0" borderId="2" xfId="40" applyNumberFormat="1" applyFont="1" applyBorder="1" applyAlignment="1">
      <alignment horizontal="center" vertical="center"/>
    </xf>
    <xf numFmtId="178" fontId="18" fillId="0" borderId="2" xfId="40" applyNumberFormat="1" applyFont="1" applyBorder="1" applyAlignment="1">
      <alignment horizontal="center" vertical="center" shrinkToFit="1"/>
    </xf>
    <xf numFmtId="41" fontId="18" fillId="0" borderId="2" xfId="15" applyFont="1" applyBorder="1" applyAlignment="1">
      <alignment horizontal="center" vertical="center" shrinkToFit="1"/>
    </xf>
    <xf numFmtId="43" fontId="18" fillId="0" borderId="0" xfId="40" applyNumberFormat="1" applyFont="1" applyAlignment="1">
      <alignment horizontal="center" vertical="center"/>
    </xf>
    <xf numFmtId="0" fontId="20" fillId="0" borderId="0" xfId="40" applyFont="1" applyAlignment="1"/>
    <xf numFmtId="0" fontId="20" fillId="0" borderId="0" xfId="40" applyFont="1" applyAlignment="1">
      <alignment horizontal="center" shrinkToFit="1"/>
    </xf>
    <xf numFmtId="41" fontId="20" fillId="0" borderId="0" xfId="15" applyFont="1" applyAlignment="1"/>
    <xf numFmtId="0" fontId="24" fillId="0" borderId="0" xfId="40" applyFont="1" applyAlignment="1"/>
    <xf numFmtId="41" fontId="24" fillId="0" borderId="0" xfId="15" applyFont="1" applyAlignment="1"/>
    <xf numFmtId="0" fontId="24" fillId="0" borderId="0" xfId="40" applyFont="1" applyAlignment="1">
      <alignment horizontal="center" vertical="center" shrinkToFit="1"/>
    </xf>
    <xf numFmtId="41" fontId="19" fillId="0" borderId="3" xfId="15" applyFont="1" applyBorder="1" applyAlignment="1">
      <alignment horizontal="center" vertical="center"/>
    </xf>
    <xf numFmtId="41" fontId="19" fillId="0" borderId="4" xfId="15" applyFont="1" applyBorder="1" applyAlignment="1">
      <alignment horizontal="center" vertical="center"/>
    </xf>
    <xf numFmtId="0" fontId="16" fillId="0" borderId="0" xfId="40" applyFont="1" applyAlignment="1">
      <alignment horizontal="center" vertical="center"/>
    </xf>
    <xf numFmtId="0" fontId="18" fillId="0" borderId="2" xfId="40" applyFont="1" applyBorder="1" applyAlignment="1">
      <alignment horizontal="center" vertical="center"/>
    </xf>
    <xf numFmtId="0" fontId="18" fillId="0" borderId="3" xfId="40" applyFont="1" applyBorder="1" applyAlignment="1">
      <alignment horizontal="center" vertical="center"/>
    </xf>
    <xf numFmtId="0" fontId="18" fillId="0" borderId="4" xfId="40" applyFont="1" applyBorder="1" applyAlignment="1">
      <alignment horizontal="center" vertical="center"/>
    </xf>
    <xf numFmtId="0" fontId="19" fillId="0" borderId="3" xfId="40" applyFont="1" applyBorder="1" applyAlignment="1">
      <alignment horizontal="left" vertical="center"/>
    </xf>
    <xf numFmtId="0" fontId="19" fillId="0" borderId="4" xfId="40" applyFont="1" applyBorder="1" applyAlignment="1">
      <alignment horizontal="left" vertical="center"/>
    </xf>
    <xf numFmtId="0" fontId="18" fillId="0" borderId="6" xfId="40" applyFont="1" applyBorder="1" applyAlignment="1">
      <alignment horizontal="center" vertical="center"/>
    </xf>
    <xf numFmtId="0" fontId="18" fillId="0" borderId="2" xfId="40" applyFont="1" applyBorder="1" applyAlignment="1">
      <alignment horizontal="left" vertical="center"/>
    </xf>
    <xf numFmtId="0" fontId="18" fillId="0" borderId="6" xfId="40" applyFont="1" applyBorder="1" applyAlignment="1">
      <alignment horizontal="left" vertical="center"/>
    </xf>
    <xf numFmtId="0" fontId="18" fillId="0" borderId="2" xfId="40" applyFont="1" applyBorder="1" applyAlignment="1">
      <alignment horizontal="center" vertical="center" shrinkToFit="1"/>
    </xf>
    <xf numFmtId="0" fontId="18" fillId="0" borderId="6" xfId="40" applyFont="1" applyBorder="1" applyAlignment="1">
      <alignment horizontal="center" vertical="center" shrinkToFit="1"/>
    </xf>
  </cellXfs>
  <cellStyles count="42">
    <cellStyle name="쉼표 [0] 2" xfId="9" xr:uid="{00000000-0005-0000-0000-000000000000}"/>
    <cellStyle name="쉼표 [0] 2 2" xfId="10" xr:uid="{00000000-0005-0000-0000-000001000000}"/>
    <cellStyle name="쉼표 [0] 2 2 2" xfId="15" xr:uid="{00000000-0005-0000-0000-000002000000}"/>
    <cellStyle name="쉼표 [0] 2 2 2 2" xfId="33" xr:uid="{00000000-0005-0000-0000-000003000000}"/>
    <cellStyle name="쉼표 [0] 2 2 3" xfId="31" xr:uid="{00000000-0005-0000-0000-000004000000}"/>
    <cellStyle name="쉼표 [0] 2 3" xfId="5" xr:uid="{00000000-0005-0000-0000-000005000000}"/>
    <cellStyle name="쉼표 [0] 2 3 2" xfId="27" xr:uid="{00000000-0005-0000-0000-000006000000}"/>
    <cellStyle name="쉼표 [0] 2 4" xfId="19" xr:uid="{00000000-0005-0000-0000-000007000000}"/>
    <cellStyle name="쉼표 [0] 2 4 2" xfId="36" xr:uid="{00000000-0005-0000-0000-000008000000}"/>
    <cellStyle name="쉼표 [0] 2 5" xfId="24" xr:uid="{00000000-0005-0000-0000-000009000000}"/>
    <cellStyle name="쉼표 [0] 2 6" xfId="26" xr:uid="{00000000-0005-0000-0000-00000A000000}"/>
    <cellStyle name="쉼표 [0] 2 7" xfId="30" xr:uid="{00000000-0005-0000-0000-00000B000000}"/>
    <cellStyle name="쉼표 [0] 3" xfId="18" xr:uid="{00000000-0005-0000-0000-00000C000000}"/>
    <cellStyle name="쉼표 [0] 3 2" xfId="35" xr:uid="{00000000-0005-0000-0000-00000D000000}"/>
    <cellStyle name="쉼표 [0] 4" xfId="38" xr:uid="{00000000-0005-0000-0000-00000E000000}"/>
    <cellStyle name="쉼표 [0] 5" xfId="6" xr:uid="{00000000-0005-0000-0000-00000F000000}"/>
    <cellStyle name="쉼표 [0] 5 2" xfId="22" xr:uid="{00000000-0005-0000-0000-000010000000}"/>
    <cellStyle name="쉼표 [0] 5 3" xfId="28" xr:uid="{00000000-0005-0000-0000-000011000000}"/>
    <cellStyle name="쉼표 [0] 6" xfId="12" xr:uid="{00000000-0005-0000-0000-000012000000}"/>
    <cellStyle name="쉼표 [0] 6 2" xfId="32" xr:uid="{00000000-0005-0000-0000-000013000000}"/>
    <cellStyle name="콤마 [0]_도로변경" xfId="16" xr:uid="{00000000-0005-0000-0000-000014000000}"/>
    <cellStyle name="표준" xfId="0" builtinId="0"/>
    <cellStyle name="표준 2" xfId="2" xr:uid="{00000000-0005-0000-0000-000016000000}"/>
    <cellStyle name="표준 2 2" xfId="1" xr:uid="{00000000-0005-0000-0000-000017000000}"/>
    <cellStyle name="표준 2 3" xfId="11" xr:uid="{00000000-0005-0000-0000-000018000000}"/>
    <cellStyle name="표준 2 4" xfId="13" xr:uid="{00000000-0005-0000-0000-000019000000}"/>
    <cellStyle name="표준 3" xfId="4" xr:uid="{00000000-0005-0000-0000-00001A000000}"/>
    <cellStyle name="표준 4" xfId="8" xr:uid="{00000000-0005-0000-0000-00001B000000}"/>
    <cellStyle name="표준 4 2" xfId="14" xr:uid="{00000000-0005-0000-0000-00001C000000}"/>
    <cellStyle name="표준 4 3" xfId="23" xr:uid="{00000000-0005-0000-0000-00001D000000}"/>
    <cellStyle name="표준 4 4" xfId="25" xr:uid="{00000000-0005-0000-0000-00001E000000}"/>
    <cellStyle name="표준 4 5" xfId="29" xr:uid="{00000000-0005-0000-0000-00001F000000}"/>
    <cellStyle name="표준 5" xfId="17" xr:uid="{00000000-0005-0000-0000-000020000000}"/>
    <cellStyle name="표준 5 2" xfId="7" xr:uid="{00000000-0005-0000-0000-000021000000}"/>
    <cellStyle name="표준 5 3" xfId="20" xr:uid="{00000000-0005-0000-0000-000022000000}"/>
    <cellStyle name="표준 5 3 2" xfId="21" xr:uid="{00000000-0005-0000-0000-000023000000}"/>
    <cellStyle name="표준 5 3 3" xfId="37" xr:uid="{00000000-0005-0000-0000-000024000000}"/>
    <cellStyle name="표준 5 4" xfId="34" xr:uid="{00000000-0005-0000-0000-000025000000}"/>
    <cellStyle name="표준 6" xfId="39" xr:uid="{00000000-0005-0000-0000-000026000000}"/>
    <cellStyle name="표준 7" xfId="40" xr:uid="{00000000-0005-0000-0000-000027000000}"/>
    <cellStyle name="표준_견적서" xfId="41" xr:uid="{00000000-0005-0000-0000-000028000000}"/>
    <cellStyle name="하이퍼링크 2" xfId="3" xr:uid="{00000000-0005-0000-0000-00002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8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externalLink" Target="externalLinks/externalLink1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24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com\work\MY\RETAIN\&#50745;&#48317;&#51312;&#44552;&#49688;&#51221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53468;\&#47196;&#52972;%20&#46356;&#49828;&#53356;%20(f)\2000&#52572;&#50980;&#47925;&#50629;&#47924;&#54260;&#45908;\&#54788;&#51109;&#48324;&#49444;&#44228;\&#44592;&#53440;&#51648;&#44396;7&#50900;\&#54644;&#52285;&#51088;&#46041;&#48708;200324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ng\d\EXCEL\DATAPCS\DDD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5\&#44277;&#49324;&#51068;&#44148;01\EXCEL\DATAPCS\DDD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4\c\EXCEL\DATAPCS\DDD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788;&#48393;\project2005\My%20Documents\Khdata99\&#44288;&#47532;&#52397;\&#50896;&#45224;-&#50872;&#51652;\&#50896;&#45224;&#50872;&#51652;&#45209;&#52272;&#45236;&#50669;(99.4.13%20&#48512;&#49328;&#52397;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44508;\&#50577;&#54217;\ok\&#45824;&#44396;-&#45824;&#46041;\&#44396;&#51312;&#44228;&#49328;&#49436;\&#52572;&#51333;\&#44368;&#45824;\777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788;&#48393;\project2005\My%20Documents\Khdata99\&#44288;&#47532;&#52397;\&#49436;&#50872;\&#44053;&#48320;&#48513;&#47196;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53468;\&#47196;&#52972;%20&#46356;&#49828;&#53356;%20(f)\&#50629;&#47924;&#54260;&#45908;\&#45236;&#50669;&#49436;\&#50900;&#48324;&#49444;&#44228;&#45236;&#50669;&#49436;\juns&#50629;&#47924;&#54260;&#45908;\&#45236;&#50669;&#49436;\&#50900;&#48324;&#49444;&#44228;&#45236;&#50669;\&#50689;&#44305;&#50976;&#54413;&#51648;&#44396;%20&#52628;&#44032;&#48516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03\M-server\&#44277;&#50976;\WINDOWS\&#48148;&#53461;%20&#54868;&#47732;\&#44368;&#45824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50857;\&#44277;&#50976;\&#50641;&#49472;data\&#45800;&#51648;\&#44257;&#48152;&#51221;&#51648;&#4439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788;&#48393;\project2005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DATA1\DDD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788;&#48393;\project2005\My%20Documents\Khdata99\&#44288;&#47532;&#52397;\&#49436;&#50872;\&#44053;&#48320;&#48513;&#47196;\My%20Documents\KHDATA\&#54620;&#44397;&#51204;&#47141;\&#49888;&#49457;&#45224;-&#44552;&#44257;\&#49888;&#49457;&#45224;&#53804;&#52272;&#45236;&#50669;(1&#48264;&#45236;&#50669;)(2)\KHDATA\&#44288;&#47532;&#52397;\&#50896;&#45224;-&#50872;&#51652;\&#50896;&#45224;&#50872;&#51652;&#45209;&#52272;&#45236;&#50669;(99.4.13%20&#48512;&#49328;&#52397;)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56;&#47140;&#53664;&#47785;6\C\EXCEL\DATAPCS\DDD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08;&#49440;\D\&#44053;&#45236;&#51228;\&#49688;&#47049;&#49885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53468;\&#47196;&#52972;%20&#46356;&#49828;&#53356;%20(f)\juns1107\&#54788;&#51109;&#48324;&#49444;&#44228;\&#44592;&#48152;&#44277;&#49324;&#51312;&#49324;&#49444;&#44228;&#48512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644;&#47196;\&#44277;&#50976;&#54260;&#45908;\kimproject\&#51204;&#51452;\&#49688;&#47049;&#49328;&#52636;\&#53664;&#44277;\IGI-SU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1775\c\ESTI96\&#44053;&#51652;&#51109;&#55141;\&#54980;&#45796;&#45236;&#5066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"/>
      <sheetName val="갑,을"/>
      <sheetName val="노임단가"/>
      <sheetName val="단가"/>
      <sheetName val="표지"/>
      <sheetName val="개요"/>
      <sheetName val="사통"/>
      <sheetName val="단가검토"/>
      <sheetName val="설치중량 "/>
      <sheetName val="철거중량"/>
      <sheetName val="수문일위 "/>
      <sheetName val="자재단가"/>
      <sheetName val="총괄내역서"/>
      <sheetName val="Sheet1 (2)"/>
      <sheetName val="Sheet1"/>
      <sheetName val="DATE"/>
      <sheetName val="발주내역"/>
      <sheetName val="사유서(출)"/>
      <sheetName val="설계개요"/>
      <sheetName val="ABUT수량-A1"/>
      <sheetName val="도로구조공사비"/>
      <sheetName val="도로토공공사비"/>
      <sheetName val="여수토공사비"/>
      <sheetName val="내역"/>
      <sheetName val="집계표"/>
      <sheetName val="약품설비"/>
      <sheetName val="한전납입금"/>
      <sheetName val="실행철강하도"/>
      <sheetName val="수토공단위당"/>
      <sheetName val="예가표"/>
      <sheetName val="계약일반사항"/>
      <sheetName val="총괄표"/>
      <sheetName val="공사비"/>
      <sheetName val="산출근거"/>
      <sheetName val="제경비요율"/>
      <sheetName val="사리부설"/>
      <sheetName val="전차선로 물량표"/>
      <sheetName val="내역표지"/>
      <sheetName val="#REF"/>
      <sheetName val="상 부"/>
      <sheetName val="기기리스트"/>
      <sheetName val="계산근거"/>
      <sheetName val="1,2공구원가계산서"/>
      <sheetName val="1공구산출내역서"/>
      <sheetName val="일위대가목차"/>
      <sheetName val="1호맨홀토공"/>
      <sheetName val="3.하중산정4.지지력"/>
      <sheetName val="철집"/>
      <sheetName val="노무비"/>
      <sheetName val="일위대가표"/>
      <sheetName val="내역서"/>
      <sheetName val="재료값"/>
      <sheetName val="CCTV내역서"/>
      <sheetName val="남양내역"/>
      <sheetName val="입상내역"/>
      <sheetName val="전기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조경일람"/>
      <sheetName val="unit"/>
      <sheetName val="단위가격 "/>
      <sheetName val="교각계산"/>
      <sheetName val="품셈(기초)"/>
      <sheetName val="자재견적 (대왕) (2)"/>
      <sheetName val="일위대가"/>
      <sheetName val="VXXXXX"/>
      <sheetName val="년도별"/>
      <sheetName val="단면 (2)"/>
      <sheetName val="결과조달"/>
      <sheetName val="공사비총괄표"/>
      <sheetName val="재료비"/>
      <sheetName val="찍기"/>
      <sheetName val="구조물철거타공정이월"/>
      <sheetName val="P-산#1-1(WOWA1)"/>
      <sheetName val="현장관리비 산출내역"/>
      <sheetName val="부안일위"/>
      <sheetName val="1.동력공사"/>
      <sheetName val="일위대가(가설)"/>
      <sheetName val="산수배수"/>
      <sheetName val="2공구산출내역"/>
      <sheetName val="투찰내역"/>
      <sheetName val="유림골조"/>
      <sheetName val="MACRO(MCC)"/>
      <sheetName val="수량산출"/>
      <sheetName val="밸브설치"/>
      <sheetName val="횡배수관집현황(2공구)"/>
      <sheetName val="98NS-N"/>
      <sheetName val="NYS"/>
      <sheetName val="설명"/>
      <sheetName val="시공여유율"/>
      <sheetName val="전선 및 전선관"/>
      <sheetName val="일위집계표"/>
      <sheetName val="양수장내역"/>
      <sheetName val="양수장"/>
      <sheetName val="공내역"/>
      <sheetName val="토적"/>
      <sheetName val="PAD TR보호대기초"/>
      <sheetName val="가로등기초"/>
      <sheetName val="HANDHOLE(2)"/>
      <sheetName val="일위대가(계측기설치)"/>
      <sheetName val="요율"/>
      <sheetName val="Sheet2"/>
      <sheetName val="참조"/>
      <sheetName val="공사비집계"/>
      <sheetName val="조명시설"/>
      <sheetName val="제출내역 (2)"/>
      <sheetName val="금액내역서"/>
      <sheetName val="건              축"/>
      <sheetName val="매립"/>
      <sheetName val="98수문일위"/>
      <sheetName val="중기비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여과지동"/>
      <sheetName val="1.토공"/>
      <sheetName val="고창방향"/>
      <sheetName val="일위대가(목록)"/>
      <sheetName val="자원리스트"/>
      <sheetName val="조건표"/>
      <sheetName val="전기혼잡제경비(45)"/>
      <sheetName val="가설공사비"/>
      <sheetName val="공사비예산서(토목분)"/>
      <sheetName val="대비"/>
      <sheetName val="터파기및재료"/>
      <sheetName val="설계"/>
      <sheetName val="1단계"/>
      <sheetName val="단면가정"/>
      <sheetName val="부대내역"/>
      <sheetName val="별첨1-임식"/>
      <sheetName val="기본자료"/>
      <sheetName val="천방교접속"/>
      <sheetName val="일위_파일"/>
      <sheetName val="견적대비"/>
      <sheetName val="지급자재"/>
      <sheetName val="변경집계표"/>
      <sheetName val="날개벽(시점좌측)"/>
      <sheetName val="원가계산서 "/>
      <sheetName val="고용보험료"/>
      <sheetName val="예산내역서"/>
      <sheetName val="9509"/>
      <sheetName val="배수내역"/>
      <sheetName val="입찰안"/>
      <sheetName val="96보완계획7.12"/>
      <sheetName val="업무처리전"/>
      <sheetName val="설계내역서"/>
      <sheetName val="INPUT"/>
      <sheetName val="참조자료"/>
      <sheetName val="BID"/>
      <sheetName val="날개벽"/>
      <sheetName val="PIPE내역_FCN_"/>
      <sheetName val="작업일보"/>
      <sheetName val="표준계약서"/>
      <sheetName val="본선 토공 분배표"/>
      <sheetName val="장비"/>
      <sheetName val="부하계산서"/>
      <sheetName val="부하(성남)"/>
      <sheetName val="하수급견적대비"/>
      <sheetName val="산근1"/>
      <sheetName val="관리,공감"/>
      <sheetName val="입찰"/>
      <sheetName val="설계내역"/>
      <sheetName val="소야공정계획표"/>
      <sheetName val="자재대"/>
      <sheetName val="현경"/>
      <sheetName val="간선계산"/>
      <sheetName val="점수계산1-2"/>
      <sheetName val="전화번호DATA (2001)"/>
      <sheetName val="A-4"/>
      <sheetName val="노무"/>
      <sheetName val="자압"/>
      <sheetName val="주형"/>
      <sheetName val="자재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단가산출"/>
      <sheetName val="청하배수"/>
      <sheetName val="반중력식옹벽"/>
      <sheetName val="설계명세서"/>
      <sheetName val="예산명세서"/>
      <sheetName val="자료입력"/>
      <sheetName val="설치중량_"/>
      <sheetName val="수문일위_"/>
      <sheetName val="200"/>
      <sheetName val="SG"/>
      <sheetName val="DATA"/>
      <sheetName val="당초명세(평)"/>
      <sheetName val="대치판정"/>
      <sheetName val="문학간접"/>
      <sheetName val="건축"/>
      <sheetName val="건축-물가변동"/>
      <sheetName val="일반문틀 설치"/>
      <sheetName val="샌딩 에폭시 도장"/>
      <sheetName val="스텐문틀설치"/>
      <sheetName val="주beam"/>
      <sheetName val="1.설계조건"/>
      <sheetName val="교각1"/>
      <sheetName val="CODE"/>
      <sheetName val="COPING"/>
      <sheetName val="기초공"/>
      <sheetName val="기둥(원형)"/>
      <sheetName val="일위"/>
      <sheetName val="관급수량총"/>
      <sheetName val="설계조건"/>
      <sheetName val="안정계산"/>
      <sheetName val="단면검토"/>
      <sheetName val="안정검토"/>
      <sheetName val="MOTOR"/>
      <sheetName val="8.PILE  (돌출)"/>
      <sheetName val="현산지구200420"/>
      <sheetName val="가공비"/>
      <sheetName val="M-EQPT-Z"/>
      <sheetName val="원가계산서(집계)"/>
      <sheetName val="석탄2.3물량"/>
      <sheetName val="수문일위(2012)"/>
      <sheetName val="공장유"/>
      <sheetName val="계화총괄"/>
      <sheetName val="계화배수(3대)"/>
      <sheetName val="공통"/>
      <sheetName val="갑지"/>
      <sheetName val="자재단가비교표"/>
      <sheetName val="CAT_5"/>
      <sheetName val="기계경비일람"/>
      <sheetName val="수지예산서(세부) (2)"/>
      <sheetName val="지장물C"/>
      <sheetName val="계화배수"/>
      <sheetName val="Y-WORK"/>
      <sheetName val="공문"/>
      <sheetName val="본지점중"/>
      <sheetName val="공  종  별  집  계  표"/>
      <sheetName val="일  위  대  가  목  록"/>
      <sheetName val="일 위 대 가 표"/>
      <sheetName val="단  가  대  비  표"/>
      <sheetName val="연습"/>
      <sheetName val="건축내역"/>
      <sheetName val="장문교(대전)"/>
      <sheetName val="주재료비"/>
      <sheetName val="단가일람"/>
      <sheetName val="6PILE  (돌출)"/>
      <sheetName val="단가산출내역(노임부분수정)"/>
      <sheetName val="공통비총괄표"/>
      <sheetName val="재개발"/>
      <sheetName val="토총괄 (2)"/>
      <sheetName val="음봉방향"/>
      <sheetName val="원형1호맨홀토공수량"/>
      <sheetName val="내역서1"/>
      <sheetName val="차액보증"/>
      <sheetName val="자재견적_(대왕)_(2)"/>
      <sheetName val="D-623D"/>
      <sheetName val="약품공급2"/>
      <sheetName val="경비2내역"/>
      <sheetName val="국내"/>
      <sheetName val="1NYS(당)"/>
      <sheetName val="원가계산서"/>
      <sheetName val="아파트 "/>
      <sheetName val="A(Rev.3)"/>
      <sheetName val="Macro"/>
      <sheetName val="Taux"/>
      <sheetName val="입력시트"/>
      <sheetName val="단가산출서(표지)"/>
      <sheetName val="목차"/>
      <sheetName val="요율산출"/>
      <sheetName val="공종별예산조사"/>
      <sheetName val="수량산출서"/>
      <sheetName val="터파기,맨홀"/>
      <sheetName val="1공구8.개소"/>
      <sheetName val="운반"/>
      <sheetName val="운반산출"/>
      <sheetName val="작업부산물수량"/>
      <sheetName val="산업폐기물"/>
      <sheetName val="조립식 가설건물"/>
      <sheetName val="감독차량유지"/>
      <sheetName val="실행내역서"/>
      <sheetName val="2000년1차"/>
      <sheetName val="굴화내역"/>
      <sheetName val="굴화적격"/>
      <sheetName val="재료노무비율"/>
      <sheetName val="설계단가"/>
      <sheetName val="아파트내역"/>
      <sheetName val="48일위"/>
      <sheetName val="48수량"/>
      <sheetName val="22수량"/>
      <sheetName val="49일위"/>
      <sheetName val="22일위"/>
      <sheetName val="49수량"/>
      <sheetName val="증감내역서"/>
      <sheetName val="국공유지및사유지"/>
      <sheetName val="수량이동"/>
      <sheetName val="COPING-1"/>
      <sheetName val="역T형교대-2수량"/>
      <sheetName val="공사비증감"/>
      <sheetName val="기자재비"/>
      <sheetName val="EP0618"/>
      <sheetName val="포장물량집계"/>
      <sheetName val="가도공"/>
      <sheetName val="분전함신설"/>
      <sheetName val="접지1종"/>
      <sheetName val="기존구조물철거집계계표"/>
      <sheetName val="충돌 내용"/>
      <sheetName val="자재일위(경)"/>
      <sheetName val="공사비내역서"/>
      <sheetName val="산근터빈"/>
      <sheetName val="정공공사"/>
      <sheetName val="기계경비(시간당)"/>
      <sheetName val="램머"/>
      <sheetName val="단가조사"/>
      <sheetName val="Baby일위대가"/>
      <sheetName val="조건"/>
      <sheetName val="전체도급"/>
      <sheetName val="부대대비"/>
      <sheetName val="냉연집계"/>
      <sheetName val="1-1"/>
      <sheetName val="토공총괄표"/>
      <sheetName val="산출내역서집계표"/>
      <sheetName val="1공구 건정토건 철콘"/>
      <sheetName val="2공구하도급내역서"/>
      <sheetName val="토량1-1"/>
      <sheetName val="적현로"/>
      <sheetName val="변경내역서"/>
      <sheetName val="수목단가"/>
      <sheetName val="시설수량표"/>
      <sheetName val="식재수량표"/>
      <sheetName val="전체"/>
      <sheetName val="관급자재"/>
      <sheetName val="제경비"/>
      <sheetName val="초기화면"/>
      <sheetName val="토공사"/>
      <sheetName val="정렬"/>
      <sheetName val="계약내역서"/>
      <sheetName val="직공비"/>
      <sheetName val="을"/>
      <sheetName val="TYPE-A"/>
      <sheetName val="3.공통공사대비"/>
      <sheetName val="견적"/>
      <sheetName val="각형맨홀"/>
      <sheetName val="수문보고"/>
      <sheetName val="b_balju_cho"/>
      <sheetName val="새공통"/>
      <sheetName val="화해(함평)"/>
      <sheetName val="화해(장성)"/>
      <sheetName val="준검 내역서"/>
      <sheetName val="이설도로유용토"/>
      <sheetName val="인부신상자료"/>
      <sheetName val="BLOCK(1)"/>
      <sheetName val="위치조서"/>
      <sheetName val="Total"/>
      <sheetName val="제진기"/>
      <sheetName val="_x0000__x000c__x0000__x000c__x0000__x0000_耀僵䅛_x0000__x0000__x0000__x0000__x0001__x0000__x0000__x0000_‎ӥ_x001b__x0000__x000c__x0000__x000c__x0000__x0000_"/>
      <sheetName val="3련 BOX"/>
      <sheetName val="다곡2교"/>
      <sheetName val="ESC(K치)"/>
      <sheetName val="투찰"/>
      <sheetName val="MODELING"/>
      <sheetName val="계수시트"/>
      <sheetName val="I一般比"/>
      <sheetName val="도근좌표"/>
      <sheetName val="공종단가"/>
      <sheetName val="정부노임단가"/>
      <sheetName val="TOTAL3"/>
      <sheetName val="총괄내역"/>
      <sheetName val="Sheet4"/>
      <sheetName val="strut type"/>
      <sheetName val="DATA1"/>
      <sheetName val="부표총괄"/>
      <sheetName val="간접비"/>
      <sheetName val="단위수량"/>
      <sheetName val="SHL"/>
      <sheetName val="소일위대가코드표"/>
      <sheetName val="공사총원가계산서"/>
      <sheetName val="하수처리장-토목원가"/>
      <sheetName val="하수처리장-토목"/>
      <sheetName val="지장물취득비"/>
      <sheetName val="조경원가"/>
      <sheetName val="조경내역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/>
      <sheetData sheetId="179"/>
      <sheetData sheetId="180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6PILE  (돌출)"/>
      <sheetName val="조명시설"/>
      <sheetName val="단위중량"/>
      <sheetName val="반응조"/>
      <sheetName val="갑지"/>
      <sheetName val="소업1교"/>
      <sheetName val="참조"/>
      <sheetName val="사통"/>
      <sheetName val="물가시세"/>
      <sheetName val="노임단가"/>
      <sheetName val="터파기및재료"/>
      <sheetName val="가설건물"/>
      <sheetName val="6PILE  _돌출_"/>
      <sheetName val="내역서"/>
      <sheetName val="공사비집계"/>
      <sheetName val="진주방향"/>
      <sheetName val="입찰안"/>
      <sheetName val="토공 갑지"/>
      <sheetName val="Sheet1"/>
      <sheetName val="수지표"/>
      <sheetName val="셀명"/>
      <sheetName val="총괄"/>
      <sheetName val="3BL공동구 수량"/>
      <sheetName val="하도내역 (철콘)"/>
      <sheetName val="SLAB&quot;1&quot;"/>
      <sheetName val="샘플표지"/>
      <sheetName val="8.PILE  (돌출)"/>
      <sheetName val="내역표지"/>
      <sheetName val="빗물받이(910-510-410)"/>
      <sheetName val="옹벽조금수정"/>
      <sheetName val="#REF"/>
      <sheetName val="Sheet2"/>
      <sheetName val="D200"/>
      <sheetName val="약품설비"/>
      <sheetName val="총괄내역서"/>
      <sheetName val="부안일위"/>
      <sheetName val="대로근거"/>
      <sheetName val="총 괄 표"/>
      <sheetName val="2.단면가정 "/>
      <sheetName val="포장공자재집계표"/>
      <sheetName val="가격조사서"/>
      <sheetName val="DATE"/>
      <sheetName val="예가표"/>
      <sheetName val="자료"/>
      <sheetName val="본선 토공 분배표"/>
      <sheetName val="인사자료총집계"/>
      <sheetName val="견적서(토공)"/>
      <sheetName val="공사비증감"/>
      <sheetName val="U-TYPE(1)"/>
      <sheetName val="포장물량집계"/>
      <sheetName val="오동"/>
      <sheetName val="대조"/>
      <sheetName val="나한"/>
      <sheetName val="2공구산출내역"/>
      <sheetName val="업무처리전"/>
      <sheetName val="산출근거"/>
      <sheetName val="000000"/>
      <sheetName val="수로집계"/>
      <sheetName val="DATA입력"/>
      <sheetName val="내역"/>
      <sheetName val="간선계산"/>
      <sheetName val="ABUT수량-A1"/>
      <sheetName val="ELECTRIC"/>
      <sheetName val="SCHEDULE"/>
      <sheetName val="산출내역서"/>
      <sheetName val="실행철강하도"/>
      <sheetName val="bid"/>
      <sheetName val="1062-X방향 "/>
      <sheetName val="발주설계서(당초)"/>
      <sheetName val="원가"/>
      <sheetName val="실정보고"/>
      <sheetName val="갑지1"/>
      <sheetName val="Sheet1 (2)"/>
      <sheetName val="1,2,3,4,5단위수량"/>
      <sheetName val="DATA98"/>
      <sheetName val="2호맨홀공제수량"/>
      <sheetName val="고창방향"/>
      <sheetName val="원형1호맨홀토공수량"/>
      <sheetName val="6PILE+옹벽집계!$G$6+옹벽집계!$H$10  (돌출"/>
      <sheetName val="안산기계장치"/>
      <sheetName val="식재"/>
      <sheetName val="시설물"/>
      <sheetName val="식재출력용"/>
      <sheetName val="유지관리"/>
      <sheetName val="단가"/>
      <sheetName val="말뚝지지력산정"/>
      <sheetName val="가도공"/>
      <sheetName val="교각계산"/>
      <sheetName val="6PILE__(돌출)"/>
      <sheetName val="일위대가"/>
      <sheetName val="신당동집계표"/>
      <sheetName val="집계표(육상)"/>
      <sheetName val="지급자재"/>
      <sheetName val="9509"/>
      <sheetName val="수량3"/>
      <sheetName val="해전배수"/>
      <sheetName val="수문일1"/>
      <sheetName val="결과조달"/>
      <sheetName val="슬래브"/>
      <sheetName val="금액내역서"/>
      <sheetName val="6PILE 과속방지턱집계표!$K$12 (돌출)"/>
      <sheetName val="연돌일위집계"/>
      <sheetName val="SIL98"/>
      <sheetName val="단면 (2)"/>
      <sheetName val="견적의뢰서"/>
      <sheetName val="2000년1차"/>
      <sheetName val="2000전체분"/>
      <sheetName val="200"/>
      <sheetName val="간지(1)"/>
      <sheetName val="공문"/>
      <sheetName val="COVER"/>
      <sheetName val="프랜트면허"/>
      <sheetName val="토목주소"/>
      <sheetName val="CTEMCOST"/>
      <sheetName val="합천내역"/>
      <sheetName val="archi(본사)"/>
      <sheetName val="배수통관(좌)"/>
      <sheetName val="단가일람"/>
      <sheetName val="조경일람"/>
      <sheetName val="1. 설계조건 2.단면가정 3. 하중계산"/>
      <sheetName val="DATA 입력란"/>
      <sheetName val="4.2유효폭의 계산"/>
      <sheetName val="입찰"/>
      <sheetName val="현경"/>
      <sheetName val="포장공"/>
      <sheetName val="Sheet3"/>
      <sheetName val="산근터빈"/>
      <sheetName val="목표세부명세"/>
      <sheetName val="세대구분"/>
      <sheetName val="Sheet4"/>
      <sheetName val="수량명세서"/>
      <sheetName val="배수관산출"/>
      <sheetName val="수안보-MBR1"/>
      <sheetName val="3.공통공사대비"/>
      <sheetName val="교각정보"/>
      <sheetName val="기기리스트"/>
      <sheetName val="공사비증감(P4) "/>
      <sheetName val="일위대가(계측기설치)"/>
      <sheetName val="기성내역"/>
      <sheetName val="경상비"/>
      <sheetName val="DATA2000"/>
      <sheetName val="실행예산"/>
      <sheetName val="주식"/>
      <sheetName val="집계표"/>
      <sheetName val="COPING"/>
      <sheetName val="기본"/>
      <sheetName val="6PILE  _돌_x001c__"/>
      <sheetName val="S.중기사용료"/>
      <sheetName val="97노임단가"/>
      <sheetName val="입력란"/>
      <sheetName val="참고사항"/>
      <sheetName val="근로자자료입력"/>
      <sheetName val="TOTAL_BOQ"/>
      <sheetName val="날개벽(시점좌측)"/>
      <sheetName val="밸브설치"/>
      <sheetName val="일위대가목록"/>
      <sheetName val="1.수인터널"/>
      <sheetName val="설계조건"/>
      <sheetName val="1호맨홀토공"/>
      <sheetName val="일위대가목차"/>
      <sheetName val="단가산출서"/>
      <sheetName val="BOX 본체"/>
      <sheetName val="제출내역 (2)"/>
      <sheetName val="제수변수량H2.15"/>
      <sheetName val="_공기변수량"/>
      <sheetName val="간 지1"/>
      <sheetName val="우수받이재료집계표"/>
      <sheetName val="교대(A1-A2)"/>
      <sheetName val="설비"/>
      <sheetName val="지장물C"/>
      <sheetName val="대비"/>
      <sheetName val="공사내역"/>
      <sheetName val="실행"/>
      <sheetName val="단면A-A(TR)"/>
      <sheetName val="격점수량"/>
      <sheetName val="단면B-B(EA)"/>
      <sheetName val="역T형"/>
      <sheetName val="공종단가"/>
      <sheetName val="을 2"/>
      <sheetName val="을 1"/>
      <sheetName val="손익분석"/>
      <sheetName val="SG"/>
      <sheetName val="Quantity"/>
      <sheetName val="Sheet15"/>
      <sheetName val="정보"/>
      <sheetName val="수량집계"/>
      <sheetName val="F-302"/>
      <sheetName val="F301.303"/>
      <sheetName val="plan&amp;section of foundation"/>
      <sheetName val="design load"/>
      <sheetName val="working load at the btm ft."/>
      <sheetName val="stability check"/>
      <sheetName val="design criteria"/>
      <sheetName val="산근"/>
      <sheetName val="D-3109"/>
      <sheetName val="대비표"/>
      <sheetName val="Total"/>
      <sheetName val="inter"/>
      <sheetName val="B"/>
      <sheetName val="PROCURE"/>
      <sheetName val="out_prog"/>
      <sheetName val="선적schedule (2)"/>
      <sheetName val="관로토공집계표"/>
      <sheetName val="01.견적내역서"/>
      <sheetName val="토적표(우안)"/>
      <sheetName val="토적표(좌안)"/>
      <sheetName val="1TL종점(1)"/>
      <sheetName val="장비"/>
      <sheetName val="산근1"/>
      <sheetName val="노무"/>
      <sheetName val="자재"/>
      <sheetName val="일위(PN)"/>
      <sheetName val="수량집계표"/>
      <sheetName val="메서,변+증"/>
      <sheetName val="식생블럭단위수량"/>
      <sheetName val="갑지(추정)"/>
      <sheetName val="2002상반기노임기준"/>
      <sheetName val="1NYS(당)"/>
      <sheetName val="본체"/>
      <sheetName val="산출근거(S4)"/>
      <sheetName val="건축내역서"/>
      <sheetName val="설비내역서"/>
      <sheetName val="전기내역서"/>
      <sheetName val="견적서"/>
      <sheetName val="도봉2지구"/>
      <sheetName val="비목군분류일위"/>
      <sheetName val="사유서제출현황-2"/>
      <sheetName val="내역(전체)"/>
      <sheetName val="수량산출내역1115"/>
      <sheetName val="TOWER 10TON"/>
      <sheetName val="TOWER 12TON"/>
      <sheetName val="공량산출서"/>
      <sheetName val="노무비"/>
      <sheetName val="EQUIP"/>
      <sheetName val="부하(성남)"/>
      <sheetName val="합의경상"/>
      <sheetName val="배수내역"/>
      <sheetName val="최적단면"/>
      <sheetName val="INPUT"/>
      <sheetName val="토목"/>
      <sheetName val="기계(집계표)"/>
      <sheetName val="DAILY"/>
      <sheetName val="유림골조"/>
      <sheetName val="4)유동표"/>
      <sheetName val="공사비예산서(토목분)"/>
      <sheetName val="약품공급2"/>
      <sheetName val="공통비총괄표"/>
      <sheetName val="토목품셈"/>
      <sheetName val="PAD TR보호대기초"/>
      <sheetName val="가로등기초"/>
      <sheetName val="HANDHOLE(2)"/>
      <sheetName val="전차선로 물량표"/>
      <sheetName val="뚝토공"/>
      <sheetName val="교통표지판수량집계표"/>
      <sheetName val="3.하중산정4.지지력"/>
      <sheetName val="1.토공"/>
      <sheetName val="토공"/>
      <sheetName val="대림경상68억"/>
      <sheetName val="산마루측구단위수량"/>
      <sheetName val="중기사용료"/>
      <sheetName val="일위"/>
      <sheetName val="갑지(집행)"/>
      <sheetName val="교량전기"/>
      <sheetName val="DRUM"/>
      <sheetName val="2.교량(신설)"/>
      <sheetName val="2.단면가정"/>
      <sheetName val="음봉방향"/>
      <sheetName val="배수관설치현황"/>
      <sheetName val="1.설계조건"/>
      <sheetName val="코드표"/>
      <sheetName val="배수내역(98년도분)"/>
      <sheetName val="본부소개"/>
      <sheetName val="6PILE___돌출_"/>
      <sheetName val="3BL공동구_수량"/>
      <sheetName val="경영상태"/>
      <sheetName val="★도급내역"/>
      <sheetName val="직재"/>
      <sheetName val="집수정"/>
      <sheetName val="입상내역"/>
      <sheetName val="수량산출"/>
      <sheetName val="마감사양"/>
      <sheetName val="예정(3)"/>
      <sheetName val="현장관리비"/>
      <sheetName val="계산근거"/>
      <sheetName val="woo(mac)"/>
      <sheetName val="20-6(L)"/>
      <sheetName val="관로조사공"/>
      <sheetName val="본선차로수량집계표"/>
      <sheetName val="기자재비"/>
      <sheetName val="김여중"/>
      <sheetName val="시행후면적"/>
      <sheetName val="방음벽기초"/>
      <sheetName val="무근깨기"/>
      <sheetName val="96보완계획7.12"/>
      <sheetName val="계약용량(서포)"/>
      <sheetName val="BOX(1.5X1.5)"/>
      <sheetName val="날개벽수량표"/>
      <sheetName val="중기비"/>
      <sheetName val="지하"/>
      <sheetName val="연결관암거"/>
      <sheetName val="자재 집계표"/>
      <sheetName val="하천하류 철근수량 집계표"/>
      <sheetName val="guard(mac)"/>
      <sheetName val="loading"/>
      <sheetName val="교각1"/>
      <sheetName val="도배공사언고"/>
      <sheetName val="화재 탐지 설비"/>
      <sheetName val="인건비"/>
      <sheetName val="건축"/>
      <sheetName val="대,유,램"/>
      <sheetName val="민자토목설변1차"/>
      <sheetName val="허용지지력"/>
      <sheetName val="Output"/>
      <sheetName val="화전내"/>
      <sheetName val="40총괄"/>
      <sheetName val="40집계"/>
      <sheetName val="입출재고현황 (2)"/>
      <sheetName val="부대공"/>
      <sheetName val="CIVIL4"/>
      <sheetName val="간접비"/>
      <sheetName val="CAL(1)."/>
      <sheetName val="12CGOU"/>
      <sheetName val="Bend_fact "/>
      <sheetName val="요약배부"/>
      <sheetName val="주관사업"/>
      <sheetName val="STAFF ANALYSIS"/>
      <sheetName val="C"/>
      <sheetName val="견적대비표"/>
      <sheetName val="정부노임단가"/>
      <sheetName val="전기혼잡제경비(45)"/>
      <sheetName val="Pier 3"/>
      <sheetName val="설계내역"/>
      <sheetName val="부대토목"/>
      <sheetName val="단위단가"/>
      <sheetName val="A1(토공)"/>
      <sheetName val="A1(구조물)"/>
      <sheetName val="수량집계(1)"/>
      <sheetName val="철근집계표"/>
      <sheetName val="포장직선구간"/>
      <sheetName val="Sheet17"/>
      <sheetName val="가설사무소수량집계"/>
      <sheetName val="type-F"/>
      <sheetName val="TYPE-1"/>
      <sheetName val="데리네이타현황"/>
      <sheetName val="기계공사"/>
      <sheetName val="공사비총"/>
      <sheetName val="당초"/>
      <sheetName val="단위수량"/>
      <sheetName val="6PILE (돌출)"/>
      <sheetName val="전기"/>
      <sheetName val="원형맨홀수량"/>
      <sheetName val="2.대외공문"/>
      <sheetName val="설계산출표지"/>
      <sheetName val="좌측"/>
      <sheetName val="2000시행예상"/>
      <sheetName val="차액보증"/>
      <sheetName val="J형측구단위수량"/>
      <sheetName val="소산진입"/>
      <sheetName val="DATA"/>
      <sheetName val="변경집계표"/>
      <sheetName val="I.설계조건"/>
      <sheetName val="칠산대교 중앙부"/>
      <sheetName val="칠산대교 시종점부"/>
      <sheetName val="금융비용"/>
      <sheetName val="Basic"/>
      <sheetName val="D"/>
      <sheetName val="L"/>
      <sheetName val="M"/>
      <sheetName val="Part AB"/>
      <sheetName val="Part I"/>
      <sheetName val="Part M"/>
      <sheetName val="S"/>
      <sheetName val="E"/>
      <sheetName val="Resource"/>
      <sheetName val="Exrate"/>
      <sheetName val="40단가산출서"/>
      <sheetName val="골재및자재집계표"/>
      <sheetName val="수문보고"/>
      <sheetName val="할증 "/>
      <sheetName val="대운산출"/>
      <sheetName val="침하계"/>
      <sheetName val="철근량"/>
      <sheetName val="배수공"/>
      <sheetName val="간지"/>
      <sheetName val="기계경비일람"/>
      <sheetName val="연습"/>
      <sheetName val="대부예산서"/>
      <sheetName val="기초공"/>
      <sheetName val="기둥(원형)"/>
      <sheetName val="YES-T"/>
      <sheetName val="1을"/>
      <sheetName val="건축물터파기"/>
      <sheetName val="바닥판"/>
      <sheetName val="단가조사"/>
      <sheetName val="토사(PE)"/>
      <sheetName val="2.하중산정"/>
      <sheetName val="기초INPUT"/>
      <sheetName val="토공-내역"/>
      <sheetName val="96노임기준"/>
      <sheetName val="단면가정"/>
      <sheetName val="일위대가표"/>
      <sheetName val="기계경비"/>
      <sheetName val="01.인원현황 (계획)"/>
      <sheetName val="보차도경계석"/>
      <sheetName val="자재집계표"/>
      <sheetName val="날개벽"/>
      <sheetName val="우각부보강"/>
      <sheetName val="가압장구체수량산출서"/>
      <sheetName val="수로단위수량"/>
      <sheetName val="우수받이"/>
      <sheetName val="옹벽"/>
      <sheetName val="품"/>
      <sheetName val="토공계산서(부체도로)"/>
      <sheetName val="L형집계"/>
      <sheetName val="가옥철거"/>
      <sheetName val="의뢰서"/>
      <sheetName val="일위대가1"/>
      <sheetName val="국공유지및사유지"/>
      <sheetName val="돌담교 상부수량"/>
      <sheetName val="수입"/>
      <sheetName val="가공비"/>
      <sheetName val="AN-01"/>
      <sheetName val="PRICES"/>
      <sheetName val="골조시행"/>
      <sheetName val="예상"/>
      <sheetName val="ASP 일반구간_250A"/>
      <sheetName val="횡배날개"/>
      <sheetName val="계화총괄"/>
      <sheetName val="계화배수(3대)"/>
      <sheetName val="기계경비적용기준"/>
      <sheetName val="비탈면보호공수량산출"/>
      <sheetName val="수지예산"/>
      <sheetName val="설계예시"/>
      <sheetName val="중로근거"/>
      <sheetName val="관급총괄"/>
      <sheetName val="기초일위"/>
      <sheetName val="수목단가"/>
      <sheetName val="시설수량표"/>
      <sheetName val="시설일위"/>
      <sheetName val="식재수량표"/>
      <sheetName val="식재일위"/>
      <sheetName val="일위목록"/>
      <sheetName val="자재단가"/>
      <sheetName val="신표지1"/>
      <sheetName val="구조물공"/>
      <sheetName val="9GNG운반"/>
      <sheetName val="일반수량"/>
      <sheetName val="집계표(OPTION)"/>
      <sheetName val="주형"/>
      <sheetName val="70%"/>
      <sheetName val="소비자가"/>
      <sheetName val="공통가설공사"/>
      <sheetName val="부하계산서"/>
      <sheetName val="I一般比"/>
      <sheetName val="에너지동"/>
      <sheetName val="내역서(교량)전체"/>
      <sheetName val="실행내역서"/>
      <sheetName val="구체"/>
      <sheetName val="좌측날개벽"/>
      <sheetName val="우측날개벽"/>
      <sheetName val="tggwan(mac)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0년1월"/>
      <sheetName val="자동비보수"/>
      <sheetName val="98수문일위"/>
    </sheetNames>
    <sheetDataSet>
      <sheetData sheetId="0"/>
      <sheetData sheetId="1"/>
      <sheetData sheetId="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일반공사"/>
      <sheetName val="ⴭⴭⴭⴭ"/>
      <sheetName val="안정계산"/>
      <sheetName val="단면검토"/>
      <sheetName val="ABUT수량-A1"/>
      <sheetName val="001"/>
      <sheetName val="3련 BOX"/>
      <sheetName val="조명시설"/>
      <sheetName val="#REF"/>
      <sheetName val="6PILE  (돌출)"/>
      <sheetName val="보집계표"/>
      <sheetName val="내역"/>
      <sheetName val="RPF"/>
      <sheetName val="일반맨홀수량집계"/>
      <sheetName val="1.설계조건"/>
      <sheetName val="일위대가목차"/>
      <sheetName val="보차도경계석"/>
      <sheetName val="입찰안"/>
      <sheetName val="토사(PE)"/>
      <sheetName val="토적표"/>
      <sheetName val="횡배위치"/>
      <sheetName val="버스운행안내"/>
      <sheetName val="예방접종계획"/>
      <sheetName val="근태계획서"/>
      <sheetName val="변화치수"/>
      <sheetName val="일반맨홀수량집계(A-7 LINE)"/>
      <sheetName val="덕전리"/>
      <sheetName val="배수공"/>
      <sheetName val="암거"/>
      <sheetName val="포장공"/>
      <sheetName val="중기일위대가"/>
      <sheetName val="ITEM"/>
      <sheetName val="ilch"/>
      <sheetName val="5지구단위"/>
      <sheetName val="설계조건"/>
      <sheetName val="MOTOR"/>
      <sheetName val="가시설수량"/>
      <sheetName val="단위수량"/>
      <sheetName val="토공A"/>
      <sheetName val="말뚝물량"/>
      <sheetName val="정부노임단가"/>
      <sheetName val="Sheet1"/>
      <sheetName val="집수정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조서및연장산출"/>
      <sheetName val="배수공수량"/>
      <sheetName val="암거공수량집계"/>
      <sheetName val="횡배수공집계"/>
      <sheetName val="수로관및집수정수량집계"/>
      <sheetName val="횡배수토공(P.E,BOX) "/>
      <sheetName val="수로관및집수정"/>
      <sheetName val="지수벽 및 파라피트"/>
      <sheetName val="암거수량"/>
      <sheetName val="암거날개벽수량"/>
      <sheetName val="암거날개벽토공"/>
      <sheetName val="횡배수관날개벽잔토 "/>
      <sheetName val="횡배수관날개벽수량표"/>
      <sheetName val="횡배수관날개벽잔토산식치수표"/>
      <sheetName val="토적계산서"/>
      <sheetName val="포장자재수량집계"/>
      <sheetName val="콘크리트포장"/>
      <sheetName val="토사측구"/>
      <sheetName val="표 지 "/>
      <sheetName val="자재집계"/>
      <sheetName val="토공집계"/>
      <sheetName val="총괄자재집계"/>
      <sheetName val="암거날개벽수량(1.5M)"/>
      <sheetName val="암거날개벽토공(1.5)"/>
      <sheetName val="토공집계(소계)"/>
      <sheetName val="관급자재대"/>
      <sheetName val="면벽수량"/>
      <sheetName val="흄관(보호)(1연)"/>
      <sheetName val="흄관 보호토공(1연)"/>
      <sheetName val="집계표"/>
      <sheetName val="신우"/>
      <sheetName val="자재단가"/>
      <sheetName val="주차구획선수량"/>
      <sheetName val="#REF"/>
      <sheetName val="내역"/>
      <sheetName val="덕전리"/>
      <sheetName val="토사(PE)"/>
      <sheetName val="DDD"/>
      <sheetName val="대치판정"/>
      <sheetName val="암거"/>
      <sheetName val="포장공"/>
      <sheetName val="부경대총괄내역서"/>
      <sheetName val="4.내진설계"/>
      <sheetName val="Sheet1 (2)"/>
      <sheetName val="코드표"/>
      <sheetName val="000000"/>
      <sheetName val="대로근거"/>
      <sheetName val="지구단위계획"/>
      <sheetName val="98수문일위"/>
      <sheetName val="1.수인터널"/>
      <sheetName val="내역서 (2)"/>
      <sheetName val="인자기준_2007"/>
      <sheetName val="할인_할증률산정"/>
      <sheetName val="금액단가표"/>
      <sheetName val="자료기입"/>
      <sheetName val="예정공정표(장기간)"/>
      <sheetName val="수량"/>
      <sheetName val="조명시설"/>
      <sheetName val="001"/>
      <sheetName val="금액내역서"/>
      <sheetName val="단면가정"/>
      <sheetName val="치수표"/>
      <sheetName val="3BL공동구 수량"/>
      <sheetName val="수량집계"/>
      <sheetName val="연습"/>
      <sheetName val="옹벽단면치수"/>
      <sheetName val="공통비"/>
      <sheetName val="관급자대내역서"/>
      <sheetName val="설계내역서(고사목 제거)"/>
      <sheetName val="대포2교접속"/>
      <sheetName val="제1호단위수량"/>
      <sheetName val="버스운행안내"/>
      <sheetName val="예방접종계획"/>
      <sheetName val="근태계획서"/>
      <sheetName val="집수A"/>
      <sheetName val="표지"/>
      <sheetName val="일위대가모듈"/>
      <sheetName val="골막이(야매)"/>
      <sheetName val="차액보증"/>
      <sheetName val="SORCE1"/>
      <sheetName val="배수공"/>
      <sheetName val="1"/>
      <sheetName val="7급줄떼"/>
      <sheetName val="ⴭⴭⴭⴭ"/>
      <sheetName val="6PILE  (돌출)"/>
      <sheetName val="입찰안"/>
      <sheetName val="wall"/>
      <sheetName val="마산방향"/>
      <sheetName val="진주방향"/>
      <sheetName val="Sheet3"/>
      <sheetName val="DATA 입력란"/>
      <sheetName val="1. 설계조건 2.단면가정 3. 하중계산"/>
      <sheetName val="토공수량산출"/>
      <sheetName val="낙찰표"/>
      <sheetName val="실행철강하도"/>
      <sheetName val="계약서"/>
      <sheetName val="단가산출서"/>
      <sheetName val="2경간"/>
      <sheetName val="인자기준"/>
      <sheetName val="ABUT수량-A1"/>
      <sheetName val="8.PILE  (돌출)"/>
      <sheetName val="식생블럭단위수량"/>
      <sheetName val="일위대가(가설)"/>
      <sheetName val="구조물공"/>
      <sheetName val="VXXXXXXX"/>
      <sheetName val="tggwan(mac)"/>
      <sheetName val="총괄내역"/>
      <sheetName val="단위수량"/>
      <sheetName val="변화치수"/>
      <sheetName val="정부노임단가"/>
      <sheetName val="Sheet1"/>
      <sheetName val="을"/>
      <sheetName val="2공구산출내역"/>
      <sheetName val="일위대가목차"/>
      <sheetName val="토량산출서"/>
      <sheetName val="MOTOR"/>
      <sheetName val="내역서적용수량"/>
      <sheetName val="배수공 시멘트 및 골재량 산출"/>
      <sheetName val="수량3"/>
      <sheetName val="소산진입"/>
      <sheetName val="담장산출"/>
      <sheetName val="각형맨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6PILE  (돌출)"/>
      <sheetName val="777"/>
      <sheetName val="#REF"/>
      <sheetName val="현장조사"/>
      <sheetName val="물집"/>
      <sheetName val="내역표지"/>
      <sheetName val="Sheet1"/>
      <sheetName val="종배수관"/>
      <sheetName val="DATE"/>
      <sheetName val="단가산출"/>
      <sheetName val="자재"/>
      <sheetName val="수량집계"/>
      <sheetName val="마산방향"/>
      <sheetName val="진주방향"/>
      <sheetName val="날개벽수량표"/>
      <sheetName val="FAB별"/>
      <sheetName val="삼보지질"/>
      <sheetName val="총집계표"/>
      <sheetName val="NOMUBI"/>
      <sheetName val="sw1"/>
      <sheetName val="4.2유효폭의 계산"/>
      <sheetName val="내역서"/>
      <sheetName val="지구단위계획"/>
      <sheetName val="식재총괄"/>
      <sheetName val="일위목록"/>
      <sheetName val="동원(3)"/>
      <sheetName val="예정(3)"/>
      <sheetName val="실행철강하도"/>
      <sheetName val="기계경비일람"/>
      <sheetName val="대창(장성)"/>
      <sheetName val="노임"/>
      <sheetName val="맨홀수량"/>
      <sheetName val="Sheet17"/>
      <sheetName val="BID"/>
      <sheetName val="1.설계조건"/>
      <sheetName val="품셈TABLE"/>
      <sheetName val="9GNG운반"/>
      <sheetName val="화산경계"/>
      <sheetName val="총괄표"/>
      <sheetName val="일위대가표"/>
      <sheetName val="8.PILE  (돌출)"/>
      <sheetName val="input"/>
      <sheetName val="ABUT수량-A1"/>
      <sheetName val="수직구(H-pile)"/>
      <sheetName val="수안보-MBR1"/>
      <sheetName val="교각1"/>
      <sheetName val="변화치수"/>
      <sheetName val="대창(함평)-창열"/>
      <sheetName val="7.전산해석결과"/>
      <sheetName val="우각부검토"/>
      <sheetName val="입찰안"/>
      <sheetName val="3지구단위"/>
      <sheetName val="5지구단위"/>
      <sheetName val="보성조서"/>
      <sheetName val="이토변실(A3-LINE)"/>
      <sheetName val="횡배수관집현황(2공구)"/>
      <sheetName val="변경후-SHEET"/>
      <sheetName val="우배수"/>
      <sheetName val="내역서 (2)"/>
      <sheetName val="대운산출"/>
      <sheetName val="단위수량"/>
      <sheetName val="1차3회-개소별명세서-빨간색-인쇄용(21873)"/>
      <sheetName val="식재가격"/>
      <sheetName val="갑지(추정)"/>
      <sheetName val="터널조도"/>
      <sheetName val="DATA"/>
      <sheetName val="말뚝지지력산정"/>
      <sheetName val="인상효1"/>
      <sheetName val="일반수량총괄집계"/>
      <sheetName val="맨홀수량산출"/>
      <sheetName val="차액보증"/>
      <sheetName val="우각부보강"/>
      <sheetName val="TYPE-A"/>
      <sheetName val="일위대가"/>
      <sheetName val="4.말뚝설계"/>
      <sheetName val="물질수지-음식물  "/>
      <sheetName val="교통표지판수량집계표"/>
      <sheetName val="3BL공동구 수량"/>
      <sheetName val="단가"/>
      <sheetName val="원형맨홀수량"/>
      <sheetName val="방음벽기초(H=4m)"/>
      <sheetName val="터파기및재료"/>
      <sheetName val="단면가정"/>
      <sheetName val="집계표"/>
      <sheetName val="상-교대(A1-A2)"/>
      <sheetName val="단가(1)"/>
      <sheetName val="기둥(원형)"/>
      <sheetName val="MFAB"/>
      <sheetName val="MFRT"/>
      <sheetName val="MPKG"/>
      <sheetName val="MPRD"/>
      <sheetName val="계산식"/>
      <sheetName val="1호맨홀수량산출"/>
      <sheetName val="인구밀도산정"/>
      <sheetName val="맨홀토공"/>
      <sheetName val="내역"/>
      <sheetName val="설비"/>
      <sheetName val="1~69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영광유풍지구2"/>
      <sheetName val="98수문일위"/>
    </sheetNames>
    <sheetDataSet>
      <sheetData sheetId="0" refreshError="1"/>
      <sheetData sheetId="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집계"/>
      <sheetName val="주요자재"/>
      <sheetName val="A1"/>
      <sheetName val="A2"/>
      <sheetName val="교대"/>
      <sheetName val="#REF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대비"/>
      <sheetName val="토공"/>
    </sheetNames>
    <sheetDataSet>
      <sheetData sheetId="0"/>
      <sheetData sheetId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덕전리"/>
      <sheetName val="조서및연장산출"/>
      <sheetName val="배수공수량"/>
      <sheetName val="암거공수량집계"/>
      <sheetName val="횡배수공집계"/>
      <sheetName val="수로관및집수정수량집계"/>
      <sheetName val="횡배수토공(P.E,BOX) "/>
      <sheetName val="수로관및집수정"/>
      <sheetName val="지수벽 및 파라피트"/>
      <sheetName val="암거수량"/>
      <sheetName val="암거날개벽수량"/>
      <sheetName val="암거날개벽토공"/>
      <sheetName val="횡배수관날개벽"/>
      <sheetName val="횡배수관날개벽잔토 "/>
      <sheetName val="횡배수관날개벽수량표"/>
      <sheetName val="횡배수관날개벽잔토산식치수표"/>
      <sheetName val="토적계산서"/>
      <sheetName val="포장자재수량집계"/>
      <sheetName val="콘크리트포장"/>
      <sheetName val="토사측구"/>
      <sheetName val="표 지 "/>
      <sheetName val="자재집계"/>
      <sheetName val="토공집계"/>
      <sheetName val="총괄자재집계"/>
      <sheetName val="암거날개벽수량(1.5M)"/>
      <sheetName val="암거날개벽토공(1.5)"/>
      <sheetName val="원가서"/>
      <sheetName val="96보완계획7.12"/>
      <sheetName val="토공집계(소계)"/>
      <sheetName val="관급자재대"/>
      <sheetName val="면벽수량"/>
      <sheetName val="흄관(보호)(1연)"/>
      <sheetName val="흄관 보호토공(1연)"/>
      <sheetName val="도근좌표"/>
      <sheetName val="난간벽단위"/>
      <sheetName val="포장공"/>
      <sheetName val="토공"/>
      <sheetName val="배수공"/>
      <sheetName val="날개벽수량표"/>
      <sheetName val="암거"/>
      <sheetName val="000000"/>
      <sheetName val="T13(P68~72,78)"/>
      <sheetName val="MYUN(MAC)"/>
      <sheetName val="Total"/>
      <sheetName val="노임단가"/>
      <sheetName val="단재적표"/>
      <sheetName val="인자기준_2007"/>
      <sheetName val="할인_할증률산정"/>
      <sheetName val="금액단가표"/>
      <sheetName val="자료기입"/>
      <sheetName val="예정공정표(장기간)"/>
      <sheetName val="수량"/>
      <sheetName val="7급줄떼"/>
      <sheetName val="조명시설"/>
      <sheetName val="총괄내역"/>
      <sheetName val="Sheet1 (2)"/>
      <sheetName val="시방서"/>
      <sheetName val="일위대가표"/>
      <sheetName val="DATE"/>
      <sheetName val="구조물터파기수량집계"/>
      <sheetName val="측구터파기공수량집계"/>
      <sheetName val="배수공 시멘트 및 골재량 산출"/>
      <sheetName val="일위대가(1)"/>
      <sheetName val="토적"/>
      <sheetName val="자재집계표"/>
      <sheetName val="DATA 입력란"/>
      <sheetName val="대치판정"/>
      <sheetName val="마산월령동골조물량변경"/>
      <sheetName val="설 계"/>
      <sheetName val="DDD"/>
      <sheetName val="98수문일위"/>
      <sheetName val="일위"/>
      <sheetName val="단면가정"/>
      <sheetName val="부재력정리"/>
      <sheetName val="암거단위"/>
      <sheetName val="2경간"/>
      <sheetName val="일반수량총괄집계"/>
      <sheetName val="단위수량"/>
      <sheetName val="총집계표"/>
      <sheetName val="입력"/>
      <sheetName val="●수량(침구보관창고-21평)"/>
      <sheetName val="골막이(야매)"/>
      <sheetName val="수리계산(10년)5유역"/>
      <sheetName val="P,E이중관Φ400"/>
      <sheetName val="P,E이중관Φ800"/>
      <sheetName val="02자재"/>
      <sheetName val="Sheet1"/>
      <sheetName val="본체"/>
      <sheetName val="종배수관"/>
      <sheetName val="#REF"/>
      <sheetName val="을지"/>
      <sheetName val="수량산출"/>
      <sheetName val="N賃率-職"/>
      <sheetName val="설계서(동안동)"/>
      <sheetName val="설계서"/>
      <sheetName val="대전-교대(A1-A2)"/>
      <sheetName val="단가"/>
      <sheetName val="2000년1차"/>
      <sheetName val="백호우계수"/>
      <sheetName val="실행철강하도"/>
      <sheetName val="일위대가(가설)"/>
      <sheetName val="내역서"/>
      <sheetName val="한강운반비"/>
      <sheetName val="내역서단가산출용"/>
      <sheetName val="집계표"/>
      <sheetName val="데리네이타현황"/>
      <sheetName val="차액보증"/>
      <sheetName val="DB구축"/>
      <sheetName val="CTEMCOST"/>
      <sheetName val="배지거총재료집계표"/>
      <sheetName val="단면치수"/>
      <sheetName val="토사(PE)"/>
      <sheetName val="값"/>
      <sheetName val="2.건축"/>
      <sheetName val="유림골조"/>
      <sheetName val="코드표"/>
      <sheetName val="(A)내역서"/>
      <sheetName val="06 일위대가목록"/>
      <sheetName val="맨홀수량산출(A-LINE)"/>
      <sheetName val="예정공정표"/>
      <sheetName val="교대(A1)"/>
      <sheetName val="일위대가목록"/>
      <sheetName val="일위대가"/>
      <sheetName val="unitpric"/>
      <sheetName val="자가"/>
      <sheetName val="최적단면"/>
      <sheetName val="기초자료입력"/>
      <sheetName val="맨홀조서"/>
      <sheetName val="일위대가모듈"/>
      <sheetName val="COPING"/>
      <sheetName val="BID"/>
      <sheetName val="중기사용료"/>
      <sheetName val="입력란"/>
      <sheetName val="97노임단가"/>
      <sheetName val="토적기초"/>
      <sheetName val="산출근거"/>
      <sheetName val="지점별강우량"/>
      <sheetName val="data"/>
      <sheetName val="노단"/>
      <sheetName val="현장관리비"/>
      <sheetName val="직원명부"/>
      <sheetName val="노임"/>
      <sheetName val="총괄"/>
      <sheetName val="사다리"/>
      <sheetName val="9GNG운반"/>
      <sheetName val="시설수량표"/>
      <sheetName val="보안등"/>
      <sheetName val="장비단"/>
      <sheetName val="노임단"/>
      <sheetName val="설비"/>
      <sheetName val="총괄집계 "/>
      <sheetName val="TOTAL_BOQ"/>
      <sheetName val="1"/>
      <sheetName val="원가계산서"/>
      <sheetName val="도급내역서"/>
      <sheetName val="Sheet3"/>
      <sheetName val="Sheet2"/>
      <sheetName val="남양내역"/>
      <sheetName val="내역"/>
      <sheetName val="이름표지정"/>
      <sheetName val="기초일위"/>
      <sheetName val=""/>
      <sheetName val="용소리교"/>
      <sheetName val="견적대비"/>
      <sheetName val="증감내역서"/>
      <sheetName val="갑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/>
      <sheetData sheetId="162" refreshError="1"/>
      <sheetData sheetId="163" refreshError="1"/>
      <sheetData sheetId="164" refreshError="1"/>
      <sheetData sheetId="16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날개벽수량표"/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표층포설및다짐"/>
      <sheetName val="덕전리"/>
      <sheetName val="1,2공구원가계산서"/>
      <sheetName val="2공구산출내역"/>
      <sheetName val="1공구산출내역서"/>
      <sheetName val="노무비"/>
      <sheetName val="실행철강하도"/>
      <sheetName val="버스운행안내"/>
      <sheetName val="단위수량"/>
      <sheetName val="Total"/>
      <sheetName val="맨홀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총괄"/>
      <sheetName val="총괄"/>
      <sheetName val="소요자재"/>
      <sheetName val="주요자재총"/>
      <sheetName val="주요자재"/>
      <sheetName val="축제공총괄표"/>
      <sheetName val="축제공집계표"/>
      <sheetName val="토적표(우)"/>
      <sheetName val="호안총괄"/>
      <sheetName val="호안집계"/>
      <sheetName val="통관총괄표"/>
      <sheetName val="통관집계"/>
      <sheetName val="배수통관(좌)"/>
      <sheetName val="배수통관(우)"/>
      <sheetName val="배수문총괄표 산출근거"/>
      <sheetName val="부체집"/>
      <sheetName val="부체토공(좌안)"/>
      <sheetName val="부체토공(2공구)"/>
      <sheetName val="부체콘크리트(1공구)"/>
      <sheetName val="부체콘크리트(2공구)"/>
      <sheetName val="콘크리트깨기"/>
      <sheetName val="철근수량집계표"/>
      <sheetName val="콘크리트수량집계표"/>
      <sheetName val="PILE 및 두부정리 집계표"/>
      <sheetName val="사급자재수량집계표"/>
      <sheetName val="흄관집계표"/>
      <sheetName val="장비운반소요대수"/>
      <sheetName val="토취장토적표"/>
      <sheetName val="토적표(좌)"/>
      <sheetName val="부체토공(1공구)"/>
      <sheetName val="ACUNIT"/>
      <sheetName val="가시설(TYPE-A)"/>
      <sheetName val="1-1평균터파기고(1)"/>
      <sheetName val="노임단가"/>
      <sheetName val="직노"/>
      <sheetName val="부대단위수량"/>
      <sheetName val="수량식"/>
      <sheetName val="조명시설"/>
      <sheetName val="ABUT수량-A1"/>
      <sheetName val="일위대가1"/>
      <sheetName val="오억미만"/>
      <sheetName val="Sheet1"/>
      <sheetName val="#REF"/>
      <sheetName val="갑지"/>
      <sheetName val="교각1"/>
      <sheetName val="정렬"/>
      <sheetName val="수로단위수량"/>
      <sheetName val="맨홀수량산출"/>
      <sheetName val="종단계산"/>
      <sheetName val="6PILE  (돌출)"/>
      <sheetName val="데리네이타현황"/>
      <sheetName val="덕전리"/>
      <sheetName val="토공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"/>
      <sheetName val="TS-30B"/>
      <sheetName val="TS-40B"/>
      <sheetName val="TS-50B"/>
      <sheetName val="TS-60B"/>
      <sheetName val="TS-70B"/>
      <sheetName val="TS-80B"/>
      <sheetName val="TS-90B"/>
      <sheetName val="TS-100B"/>
      <sheetName val="2.0×2.0"/>
      <sheetName val="Ø800"/>
      <sheetName val="Sheet1"/>
      <sheetName val="98수문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기호"/>
      <sheetName val="표지"/>
      <sheetName val="1.단면가정 (차도부1)"/>
      <sheetName val="1.월드컵-(차도부1)"/>
      <sheetName val="2.단면가정 (보도부2)"/>
      <sheetName val="2.월드컵-(보도부2)"/>
      <sheetName val="2.옥지-교대1"/>
      <sheetName val="1.교대집계표"/>
      <sheetName val="3.옥지-교대2"/>
      <sheetName val="4.철근 집계표(A1,2)"/>
      <sheetName val="5.총괄 철근(교대)"/>
      <sheetName val="Sheet1"/>
      <sheetName val="5.철근 집계표(A2) (2)"/>
      <sheetName val="98수문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집계표"/>
      <sheetName val="입찰표지"/>
      <sheetName val="총괄표"/>
      <sheetName val="전체내역서"/>
      <sheetName val="전기내역서"/>
      <sheetName val="1공구 건정토건 토공"/>
      <sheetName val="1공구 건정토건 철콘"/>
      <sheetName val="단가산출"/>
      <sheetName val="자재수량"/>
      <sheetName val="Sheet1"/>
      <sheetName val="Sheet2"/>
      <sheetName val="Sheet3"/>
      <sheetName val="내역표지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Sheet4"/>
      <sheetName val="Sheet5"/>
      <sheetName val="Sheet6"/>
      <sheetName val="Sheet16"/>
      <sheetName val="보도내역 (3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O24"/>
  <sheetViews>
    <sheetView view="pageBreakPreview" zoomScale="95" zoomScaleNormal="95" zoomScaleSheetLayoutView="95" workbookViewId="0">
      <selection activeCell="H11" sqref="H11"/>
    </sheetView>
  </sheetViews>
  <sheetFormatPr defaultColWidth="11.42578125" defaultRowHeight="13.5" x14ac:dyDescent="0.15"/>
  <cols>
    <col min="1" max="1" width="23.42578125" style="47" customWidth="1"/>
    <col min="2" max="2" width="15" style="48" customWidth="1"/>
    <col min="3" max="3" width="6.28515625" style="47" customWidth="1"/>
    <col min="4" max="4" width="6.7109375" style="47" customWidth="1"/>
    <col min="5" max="6" width="14.7109375" style="47" customWidth="1"/>
    <col min="7" max="10" width="13.7109375" style="47" customWidth="1"/>
    <col min="11" max="11" width="17.42578125" style="47" customWidth="1"/>
    <col min="12" max="12" width="7.140625" style="47" bestFit="1" customWidth="1"/>
    <col min="13" max="13" width="11.42578125" style="47"/>
    <col min="14" max="14" width="14.5703125" style="47" bestFit="1" customWidth="1"/>
    <col min="15" max="16384" width="11.42578125" style="47"/>
  </cols>
  <sheetData>
    <row r="1" spans="1:15" s="1" customFormat="1" ht="30" customHeight="1" x14ac:dyDescent="0.2">
      <c r="A1" s="136" t="s">
        <v>1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</row>
    <row r="2" spans="1:15" s="5" customFormat="1" ht="18.75" customHeight="1" x14ac:dyDescent="0.2">
      <c r="A2" s="2" t="s">
        <v>56</v>
      </c>
      <c r="B2" s="3"/>
      <c r="C2" s="3"/>
      <c r="D2" s="4"/>
      <c r="E2" s="3"/>
      <c r="F2" s="3"/>
      <c r="G2" s="3"/>
      <c r="H2" s="3"/>
      <c r="I2" s="3"/>
      <c r="J2" s="3"/>
      <c r="K2" s="3"/>
      <c r="L2" s="3"/>
    </row>
    <row r="3" spans="1:15" s="5" customFormat="1" ht="25.15" customHeight="1" x14ac:dyDescent="0.2">
      <c r="A3" s="137" t="s">
        <v>2</v>
      </c>
      <c r="B3" s="137" t="s">
        <v>3</v>
      </c>
      <c r="C3" s="137" t="s">
        <v>4</v>
      </c>
      <c r="D3" s="137" t="s">
        <v>5</v>
      </c>
      <c r="E3" s="137" t="s">
        <v>6</v>
      </c>
      <c r="F3" s="137"/>
      <c r="G3" s="138" t="s">
        <v>7</v>
      </c>
      <c r="H3" s="139"/>
      <c r="I3" s="137" t="s">
        <v>8</v>
      </c>
      <c r="J3" s="137"/>
      <c r="K3" s="137" t="s">
        <v>9</v>
      </c>
      <c r="L3" s="137" t="s">
        <v>10</v>
      </c>
    </row>
    <row r="4" spans="1:15" s="5" customFormat="1" ht="25.15" customHeight="1" x14ac:dyDescent="0.2">
      <c r="A4" s="137"/>
      <c r="B4" s="137"/>
      <c r="C4" s="137"/>
      <c r="D4" s="137"/>
      <c r="E4" s="6" t="s">
        <v>11</v>
      </c>
      <c r="F4" s="6" t="s">
        <v>12</v>
      </c>
      <c r="G4" s="6" t="s">
        <v>11</v>
      </c>
      <c r="H4" s="6" t="s">
        <v>12</v>
      </c>
      <c r="I4" s="6" t="s">
        <v>13</v>
      </c>
      <c r="J4" s="6" t="s">
        <v>14</v>
      </c>
      <c r="K4" s="137"/>
      <c r="L4" s="137"/>
    </row>
    <row r="5" spans="1:15" s="10" customFormat="1" ht="25.15" customHeight="1" x14ac:dyDescent="0.15">
      <c r="A5" s="134" t="s">
        <v>15</v>
      </c>
      <c r="B5" s="135"/>
      <c r="C5" s="6"/>
      <c r="D5" s="6"/>
      <c r="E5" s="7"/>
      <c r="F5" s="8"/>
      <c r="G5" s="7"/>
      <c r="H5" s="7"/>
      <c r="I5" s="9"/>
      <c r="J5" s="9"/>
      <c r="K5" s="8"/>
      <c r="L5" s="9"/>
    </row>
    <row r="6" spans="1:15" s="10" customFormat="1" ht="25.15" customHeight="1" x14ac:dyDescent="0.15">
      <c r="A6" s="11" t="str">
        <f>설계내역!A5</f>
        <v xml:space="preserve"> 1. 전광판 표시부</v>
      </c>
      <c r="B6" s="12"/>
      <c r="C6" s="6" t="s">
        <v>16</v>
      </c>
      <c r="D6" s="6">
        <v>1</v>
      </c>
      <c r="E6" s="13"/>
      <c r="F6" s="13"/>
      <c r="G6" s="13">
        <f>설계내역!H16</f>
        <v>0</v>
      </c>
      <c r="H6" s="13">
        <f>D6*G6</f>
        <v>0</v>
      </c>
      <c r="I6" s="13">
        <f>설계내역!J16</f>
        <v>0</v>
      </c>
      <c r="J6" s="14">
        <f t="shared" ref="J6" si="0">SUM(I6)</f>
        <v>0</v>
      </c>
      <c r="K6" s="7">
        <f>F6+H6+J6</f>
        <v>0</v>
      </c>
      <c r="L6" s="15"/>
    </row>
    <row r="7" spans="1:15" s="20" customFormat="1" ht="25.15" customHeight="1" x14ac:dyDescent="0.15">
      <c r="A7" s="16"/>
      <c r="B7" s="17"/>
      <c r="C7" s="18"/>
      <c r="D7" s="18"/>
      <c r="E7" s="14"/>
      <c r="F7" s="14"/>
      <c r="G7" s="14"/>
      <c r="H7" s="14"/>
      <c r="I7" s="14"/>
      <c r="J7" s="14"/>
      <c r="K7" s="7"/>
      <c r="L7" s="19"/>
    </row>
    <row r="8" spans="1:15" s="20" customFormat="1" ht="25.15" customHeight="1" x14ac:dyDescent="0.15">
      <c r="A8" s="21" t="s">
        <v>17</v>
      </c>
      <c r="B8" s="17"/>
      <c r="C8" s="18"/>
      <c r="D8" s="18"/>
      <c r="E8" s="14"/>
      <c r="F8" s="22"/>
      <c r="G8" s="22"/>
      <c r="H8" s="22"/>
      <c r="I8" s="23"/>
      <c r="J8" s="22"/>
      <c r="K8" s="24">
        <f>SUM(K6:K7)</f>
        <v>0</v>
      </c>
      <c r="L8" s="19"/>
    </row>
    <row r="9" spans="1:15" s="10" customFormat="1" ht="25.15" customHeight="1" x14ac:dyDescent="0.15">
      <c r="A9" s="25" t="s">
        <v>18</v>
      </c>
      <c r="B9" s="26"/>
      <c r="C9" s="27" t="s">
        <v>0</v>
      </c>
      <c r="D9" s="27">
        <v>10</v>
      </c>
      <c r="E9" s="22"/>
      <c r="F9" s="22"/>
      <c r="G9" s="22"/>
      <c r="H9" s="22"/>
      <c r="I9" s="23"/>
      <c r="J9" s="22"/>
      <c r="K9" s="24">
        <f>K8*0.1</f>
        <v>0</v>
      </c>
      <c r="L9" s="28"/>
    </row>
    <row r="10" spans="1:15" s="10" customFormat="1" ht="25.15" customHeight="1" x14ac:dyDescent="0.15">
      <c r="A10" s="25" t="s">
        <v>19</v>
      </c>
      <c r="B10" s="29"/>
      <c r="C10" s="27" t="s">
        <v>16</v>
      </c>
      <c r="D10" s="27">
        <v>1</v>
      </c>
      <c r="E10" s="22"/>
      <c r="F10" s="22"/>
      <c r="G10" s="23"/>
      <c r="H10" s="22"/>
      <c r="I10" s="23"/>
      <c r="J10" s="23"/>
      <c r="K10" s="24">
        <f>TRUNC(SUM(K8:K9),-4)</f>
        <v>0</v>
      </c>
      <c r="L10" s="30" t="s">
        <v>20</v>
      </c>
    </row>
    <row r="11" spans="1:15" s="10" customFormat="1" ht="25.15" customHeight="1" x14ac:dyDescent="0.15">
      <c r="A11" s="21"/>
      <c r="B11" s="31"/>
      <c r="C11" s="6"/>
      <c r="D11" s="6"/>
      <c r="E11" s="14"/>
      <c r="F11" s="13"/>
      <c r="G11" s="14"/>
      <c r="H11" s="14"/>
      <c r="I11" s="14"/>
      <c r="J11" s="14"/>
      <c r="K11" s="7"/>
      <c r="L11" s="15"/>
      <c r="O11" s="55"/>
    </row>
    <row r="12" spans="1:15" s="20" customFormat="1" ht="25.15" customHeight="1" x14ac:dyDescent="0.15">
      <c r="A12" s="21"/>
      <c r="B12" s="32"/>
      <c r="C12" s="18"/>
      <c r="D12" s="18"/>
      <c r="E12" s="14"/>
      <c r="F12" s="13"/>
      <c r="G12" s="13"/>
      <c r="H12" s="14"/>
      <c r="I12" s="13"/>
      <c r="J12" s="14"/>
      <c r="K12" s="33"/>
      <c r="L12" s="30"/>
    </row>
    <row r="13" spans="1:15" s="20" customFormat="1" ht="25.15" customHeight="1" x14ac:dyDescent="0.15">
      <c r="A13" s="16"/>
      <c r="B13" s="17"/>
      <c r="C13" s="18"/>
      <c r="D13" s="18"/>
      <c r="E13" s="14"/>
      <c r="F13" s="13"/>
      <c r="G13" s="13"/>
      <c r="H13" s="14"/>
      <c r="I13" s="14"/>
      <c r="J13" s="14"/>
      <c r="K13" s="33"/>
      <c r="L13" s="19"/>
    </row>
    <row r="14" spans="1:15" s="10" customFormat="1" ht="25.15" customHeight="1" x14ac:dyDescent="0.15">
      <c r="A14" s="34"/>
      <c r="B14" s="29"/>
      <c r="C14" s="27"/>
      <c r="D14" s="27"/>
      <c r="E14" s="22"/>
      <c r="F14" s="22"/>
      <c r="G14" s="22"/>
      <c r="H14" s="22"/>
      <c r="I14" s="23"/>
      <c r="J14" s="22"/>
      <c r="K14" s="22"/>
      <c r="L14" s="28"/>
    </row>
    <row r="15" spans="1:15" s="10" customFormat="1" ht="25.15" customHeight="1" x14ac:dyDescent="0.15">
      <c r="A15" s="34"/>
      <c r="B15" s="35"/>
      <c r="C15" s="27"/>
      <c r="D15" s="27"/>
      <c r="E15" s="22"/>
      <c r="F15" s="22"/>
      <c r="G15" s="22"/>
      <c r="H15" s="22"/>
      <c r="I15" s="22"/>
      <c r="J15" s="22"/>
      <c r="K15" s="22"/>
      <c r="L15" s="28"/>
    </row>
    <row r="16" spans="1:15" s="10" customFormat="1" ht="25.15" customHeight="1" x14ac:dyDescent="0.15">
      <c r="A16" s="36"/>
      <c r="B16" s="37"/>
      <c r="C16" s="6"/>
      <c r="D16" s="6"/>
      <c r="E16" s="13"/>
      <c r="F16" s="13"/>
      <c r="G16" s="13"/>
      <c r="H16" s="13"/>
      <c r="I16" s="13"/>
      <c r="J16" s="13"/>
      <c r="K16" s="13"/>
      <c r="L16" s="15"/>
    </row>
    <row r="17" spans="1:12" s="10" customFormat="1" ht="25.15" customHeight="1" x14ac:dyDescent="0.15">
      <c r="A17" s="36"/>
      <c r="B17" s="37"/>
      <c r="C17" s="6"/>
      <c r="D17" s="6"/>
      <c r="E17" s="13"/>
      <c r="F17" s="13"/>
      <c r="G17" s="13"/>
      <c r="H17" s="13"/>
      <c r="I17" s="13"/>
      <c r="J17" s="13"/>
      <c r="K17" s="13"/>
      <c r="L17" s="15"/>
    </row>
    <row r="18" spans="1:12" s="10" customFormat="1" ht="25.15" customHeight="1" x14ac:dyDescent="0.15">
      <c r="A18" s="36"/>
      <c r="B18" s="37"/>
      <c r="C18" s="6"/>
      <c r="D18" s="6"/>
      <c r="E18" s="13"/>
      <c r="F18" s="13"/>
      <c r="G18" s="13"/>
      <c r="H18" s="13"/>
      <c r="I18" s="13"/>
      <c r="J18" s="13"/>
      <c r="K18" s="13"/>
      <c r="L18" s="15"/>
    </row>
    <row r="19" spans="1:12" s="10" customFormat="1" ht="25.15" customHeight="1" x14ac:dyDescent="0.15">
      <c r="A19" s="36"/>
      <c r="B19" s="37"/>
      <c r="C19" s="6"/>
      <c r="D19" s="6"/>
      <c r="E19" s="38"/>
      <c r="F19" s="13"/>
      <c r="G19" s="13"/>
      <c r="H19" s="13"/>
      <c r="I19" s="13"/>
      <c r="J19" s="13"/>
      <c r="K19" s="13"/>
      <c r="L19" s="15"/>
    </row>
    <row r="20" spans="1:12" s="10" customFormat="1" ht="25.15" customHeight="1" x14ac:dyDescent="0.15">
      <c r="A20" s="36"/>
      <c r="B20" s="39"/>
      <c r="C20" s="6"/>
      <c r="D20" s="6"/>
      <c r="E20" s="13"/>
      <c r="F20" s="13"/>
      <c r="G20" s="13"/>
      <c r="H20" s="13"/>
      <c r="I20" s="13"/>
      <c r="J20" s="13"/>
      <c r="K20" s="13"/>
      <c r="L20" s="15"/>
    </row>
    <row r="21" spans="1:12" s="10" customFormat="1" ht="28.5" customHeight="1" x14ac:dyDescent="0.15">
      <c r="A21" s="40" t="s">
        <v>21</v>
      </c>
      <c r="B21" s="41"/>
      <c r="C21" s="40"/>
      <c r="D21" s="40"/>
      <c r="E21" s="42"/>
      <c r="F21" s="43"/>
      <c r="G21" s="42" t="s">
        <v>22</v>
      </c>
      <c r="H21" s="42"/>
      <c r="I21" s="42"/>
      <c r="J21" s="42"/>
      <c r="K21" s="42">
        <f>TRUNC(SUM(K10:K12),-4)</f>
        <v>0</v>
      </c>
      <c r="L21" s="44" t="s">
        <v>23</v>
      </c>
    </row>
    <row r="22" spans="1:12" s="45" customFormat="1" x14ac:dyDescent="0.15">
      <c r="B22" s="46"/>
    </row>
    <row r="24" spans="1:12" x14ac:dyDescent="0.15">
      <c r="J24" s="49"/>
    </row>
  </sheetData>
  <mergeCells count="11">
    <mergeCell ref="A5:B5"/>
    <mergeCell ref="A1:L1"/>
    <mergeCell ref="A3:A4"/>
    <mergeCell ref="B3:B4"/>
    <mergeCell ref="C3:C4"/>
    <mergeCell ref="D3:D4"/>
    <mergeCell ref="E3:F3"/>
    <mergeCell ref="G3:H3"/>
    <mergeCell ref="I3:J3"/>
    <mergeCell ref="K3:K4"/>
    <mergeCell ref="L3:L4"/>
  </mergeCells>
  <phoneticPr fontId="7" type="noConversion"/>
  <printOptions horizontalCentered="1"/>
  <pageMargins left="0.55111110210418701" right="0.55111110210418701" top="0.78736108541488647" bottom="0.78736108541488647" header="0.51180553436279297" footer="0.51180553436279297"/>
  <pageSetup paperSize="9" scale="8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28"/>
  <sheetViews>
    <sheetView tabSelected="1" view="pageBreakPreview" zoomScaleNormal="100" zoomScaleSheetLayoutView="100" workbookViewId="0">
      <pane ySplit="4" topLeftCell="A5" activePane="bottomLeft" state="frozen"/>
      <selection activeCell="M12" sqref="M12"/>
      <selection pane="bottomLeft" activeCell="H14" sqref="H14"/>
    </sheetView>
  </sheetViews>
  <sheetFormatPr defaultColWidth="11.42578125" defaultRowHeight="13.5" x14ac:dyDescent="0.15"/>
  <cols>
    <col min="1" max="1" width="30.28515625" style="47" customWidth="1"/>
    <col min="2" max="2" width="32" style="48" customWidth="1"/>
    <col min="3" max="3" width="5.85546875" style="48" customWidth="1"/>
    <col min="4" max="4" width="9.7109375" style="75" customWidth="1"/>
    <col min="5" max="5" width="14.42578125" style="47" customWidth="1"/>
    <col min="6" max="6" width="15.42578125" style="47" customWidth="1"/>
    <col min="7" max="7" width="16.28515625" style="47" customWidth="1"/>
    <col min="8" max="8" width="15.42578125" style="47" customWidth="1"/>
    <col min="9" max="9" width="13.5703125" style="47" customWidth="1"/>
    <col min="10" max="10" width="15.42578125" style="47" customWidth="1"/>
    <col min="11" max="11" width="16.5703125" style="47" customWidth="1"/>
    <col min="12" max="12" width="7.7109375" style="47" customWidth="1"/>
    <col min="13" max="13" width="11.42578125" style="47"/>
    <col min="14" max="15" width="17" style="47" bestFit="1" customWidth="1"/>
    <col min="16" max="16" width="17.140625" style="47" bestFit="1" customWidth="1"/>
    <col min="17" max="16384" width="11.42578125" style="47"/>
  </cols>
  <sheetData>
    <row r="1" spans="1:16" s="50" customFormat="1" ht="30" customHeight="1" x14ac:dyDescent="0.2">
      <c r="A1" s="136" t="s">
        <v>24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</row>
    <row r="2" spans="1:16" s="5" customFormat="1" ht="18.75" customHeight="1" x14ac:dyDescent="0.2">
      <c r="A2" s="2" t="s">
        <v>57</v>
      </c>
      <c r="B2" s="3"/>
      <c r="C2" s="3"/>
      <c r="D2" s="4"/>
      <c r="E2" s="3"/>
      <c r="F2" s="3"/>
      <c r="G2" s="3"/>
      <c r="H2" s="3"/>
      <c r="I2" s="3"/>
      <c r="J2" s="3"/>
      <c r="K2" s="3"/>
      <c r="L2" s="3"/>
    </row>
    <row r="3" spans="1:16" s="5" customFormat="1" ht="25.15" customHeight="1" x14ac:dyDescent="0.2">
      <c r="A3" s="137" t="s">
        <v>2</v>
      </c>
      <c r="B3" s="143" t="s">
        <v>3</v>
      </c>
      <c r="C3" s="137" t="s">
        <v>4</v>
      </c>
      <c r="D3" s="145" t="s">
        <v>5</v>
      </c>
      <c r="E3" s="142" t="s">
        <v>6</v>
      </c>
      <c r="F3" s="142"/>
      <c r="G3" s="138" t="s">
        <v>7</v>
      </c>
      <c r="H3" s="139"/>
      <c r="I3" s="137" t="s">
        <v>25</v>
      </c>
      <c r="J3" s="137"/>
      <c r="K3" s="137" t="s">
        <v>12</v>
      </c>
      <c r="L3" s="137" t="s">
        <v>10</v>
      </c>
    </row>
    <row r="4" spans="1:16" s="5" customFormat="1" ht="25.15" customHeight="1" x14ac:dyDescent="0.2">
      <c r="A4" s="142"/>
      <c r="B4" s="144"/>
      <c r="C4" s="142"/>
      <c r="D4" s="146"/>
      <c r="E4" s="51" t="s">
        <v>11</v>
      </c>
      <c r="F4" s="51" t="s">
        <v>12</v>
      </c>
      <c r="G4" s="51" t="s">
        <v>11</v>
      </c>
      <c r="H4" s="51" t="s">
        <v>12</v>
      </c>
      <c r="I4" s="51" t="s">
        <v>26</v>
      </c>
      <c r="J4" s="51" t="s">
        <v>27</v>
      </c>
      <c r="K4" s="142"/>
      <c r="L4" s="142"/>
    </row>
    <row r="5" spans="1:16" s="10" customFormat="1" ht="22.5" customHeight="1" x14ac:dyDescent="0.15">
      <c r="A5" s="140" t="str">
        <f>수량산출서!A4</f>
        <v xml:space="preserve"> 1. 전광판 표시부</v>
      </c>
      <c r="B5" s="141"/>
      <c r="C5" s="6"/>
      <c r="D5" s="52"/>
      <c r="E5" s="53"/>
      <c r="F5" s="53"/>
      <c r="G5" s="54"/>
      <c r="H5" s="54"/>
      <c r="I5" s="54"/>
      <c r="J5" s="54"/>
      <c r="K5" s="54"/>
      <c r="L5" s="15"/>
      <c r="O5" s="55"/>
      <c r="P5" s="56"/>
    </row>
    <row r="6" spans="1:16" s="10" customFormat="1" ht="22.5" customHeight="1" x14ac:dyDescent="0.15">
      <c r="A6" s="57" t="str">
        <f>수량산출서!A5</f>
        <v>LED MODULE</v>
      </c>
      <c r="B6" s="58" t="str">
        <f>수량산출서!B5</f>
        <v>FULL Color LED(320x160mm) / KC인증</v>
      </c>
      <c r="C6" s="6" t="str">
        <f>수량산출서!C5</f>
        <v>EA</v>
      </c>
      <c r="D6" s="52">
        <v>101</v>
      </c>
      <c r="E6" s="53"/>
      <c r="F6" s="53">
        <f t="shared" ref="F6:F9" si="0">TRUNC(E6*D6)</f>
        <v>0</v>
      </c>
      <c r="G6" s="59"/>
      <c r="H6" s="59"/>
      <c r="I6" s="54"/>
      <c r="J6" s="54"/>
      <c r="K6" s="54">
        <f>F6+H6+J6</f>
        <v>0</v>
      </c>
      <c r="L6" s="15"/>
    </row>
    <row r="7" spans="1:16" s="10" customFormat="1" ht="22.5" customHeight="1" x14ac:dyDescent="0.15">
      <c r="A7" s="57" t="str">
        <f>수량산출서!A7</f>
        <v>MAIN CONTROLLER</v>
      </c>
      <c r="B7" s="52" t="str">
        <f>수량산출서!B7</f>
        <v>256BIT</v>
      </c>
      <c r="C7" s="6" t="str">
        <f>수량산출서!C7</f>
        <v>SET</v>
      </c>
      <c r="D7" s="52">
        <f>수량산출서!D7</f>
        <v>1</v>
      </c>
      <c r="E7" s="53"/>
      <c r="F7" s="53">
        <f t="shared" si="0"/>
        <v>0</v>
      </c>
      <c r="G7" s="59"/>
      <c r="H7" s="59"/>
      <c r="I7" s="54"/>
      <c r="J7" s="54"/>
      <c r="K7" s="54">
        <f t="shared" ref="K7:K9" si="1">F7+H7+J7</f>
        <v>0</v>
      </c>
      <c r="L7" s="15"/>
    </row>
    <row r="8" spans="1:16" s="10" customFormat="1" ht="22.5" customHeight="1" x14ac:dyDescent="0.15">
      <c r="A8" s="57" t="str">
        <f>수량산출서!A8</f>
        <v>SUB  CONTROLLER</v>
      </c>
      <c r="B8" s="52" t="str">
        <f>수량산출서!B8</f>
        <v>LED섹센</v>
      </c>
      <c r="C8" s="6" t="str">
        <f>수량산출서!C8</f>
        <v>EA</v>
      </c>
      <c r="D8" s="52">
        <v>18</v>
      </c>
      <c r="E8" s="53"/>
      <c r="F8" s="53">
        <f t="shared" si="0"/>
        <v>0</v>
      </c>
      <c r="G8" s="59"/>
      <c r="H8" s="59"/>
      <c r="I8" s="54"/>
      <c r="J8" s="54"/>
      <c r="K8" s="54">
        <f t="shared" si="1"/>
        <v>0</v>
      </c>
      <c r="L8" s="15"/>
    </row>
    <row r="9" spans="1:16" s="10" customFormat="1" ht="22.5" customHeight="1" x14ac:dyDescent="0.15">
      <c r="A9" s="57" t="str">
        <f>수량산출서!A9</f>
        <v>POWER SUPPLY</v>
      </c>
      <c r="B9" s="52" t="str">
        <f>수량산출서!B9</f>
        <v>DC5V/ 1.5KW</v>
      </c>
      <c r="C9" s="6" t="str">
        <f>수량산출서!C9</f>
        <v>EA</v>
      </c>
      <c r="D9" s="52">
        <v>18</v>
      </c>
      <c r="E9" s="53"/>
      <c r="F9" s="53">
        <f t="shared" si="0"/>
        <v>0</v>
      </c>
      <c r="G9" s="59"/>
      <c r="H9" s="59"/>
      <c r="I9" s="54"/>
      <c r="J9" s="54"/>
      <c r="K9" s="54">
        <f t="shared" si="1"/>
        <v>0</v>
      </c>
      <c r="L9" s="15"/>
    </row>
    <row r="10" spans="1:16" s="10" customFormat="1" ht="22.5" customHeight="1" x14ac:dyDescent="0.15">
      <c r="A10" s="57"/>
      <c r="B10" s="52"/>
      <c r="C10" s="6"/>
      <c r="D10" s="52"/>
      <c r="E10" s="53"/>
      <c r="F10" s="53"/>
      <c r="G10" s="59"/>
      <c r="H10" s="59"/>
      <c r="I10" s="54"/>
      <c r="J10" s="54"/>
      <c r="K10" s="54"/>
      <c r="L10" s="15"/>
    </row>
    <row r="11" spans="1:16" s="10" customFormat="1" ht="22.5" customHeight="1" x14ac:dyDescent="0.15">
      <c r="A11" s="57"/>
      <c r="B11" s="52"/>
      <c r="C11" s="6"/>
      <c r="D11" s="52"/>
      <c r="E11" s="53"/>
      <c r="F11" s="53"/>
      <c r="G11" s="59"/>
      <c r="H11" s="59"/>
      <c r="I11" s="54"/>
      <c r="J11" s="54"/>
      <c r="K11" s="54"/>
      <c r="L11" s="15"/>
    </row>
    <row r="12" spans="1:16" s="10" customFormat="1" ht="22.5" customHeight="1" x14ac:dyDescent="0.15">
      <c r="A12" s="57"/>
      <c r="B12" s="52"/>
      <c r="C12" s="6"/>
      <c r="D12" s="52"/>
      <c r="E12" s="53"/>
      <c r="F12" s="53"/>
      <c r="G12" s="59"/>
      <c r="H12" s="59"/>
      <c r="I12" s="54"/>
      <c r="J12" s="54"/>
      <c r="K12" s="54"/>
      <c r="L12" s="15"/>
    </row>
    <row r="13" spans="1:16" s="10" customFormat="1" ht="22.5" customHeight="1" x14ac:dyDescent="0.15">
      <c r="A13" s="60"/>
      <c r="B13" s="6"/>
      <c r="C13" s="6"/>
      <c r="D13" s="61"/>
      <c r="E13" s="53"/>
      <c r="F13" s="53"/>
      <c r="G13" s="59"/>
      <c r="H13" s="59"/>
      <c r="I13" s="54"/>
      <c r="J13" s="54"/>
      <c r="K13" s="54"/>
      <c r="L13" s="6"/>
      <c r="N13" s="62"/>
      <c r="O13" s="63"/>
    </row>
    <row r="14" spans="1:16" s="10" customFormat="1" ht="22.5" customHeight="1" x14ac:dyDescent="0.15">
      <c r="A14" s="36"/>
      <c r="B14" s="6"/>
      <c r="C14" s="6"/>
      <c r="D14" s="61"/>
      <c r="E14" s="53"/>
      <c r="F14" s="53"/>
      <c r="G14" s="59"/>
      <c r="H14" s="59"/>
      <c r="I14" s="54"/>
      <c r="J14" s="54"/>
      <c r="K14" s="54"/>
      <c r="L14" s="6"/>
      <c r="N14" s="64"/>
      <c r="O14" s="63"/>
    </row>
    <row r="15" spans="1:16" s="10" customFormat="1" ht="22.5" customHeight="1" x14ac:dyDescent="0.15">
      <c r="A15" s="36"/>
      <c r="B15" s="52"/>
      <c r="C15" s="6"/>
      <c r="D15" s="61"/>
      <c r="E15" s="53"/>
      <c r="F15" s="53"/>
      <c r="G15" s="59"/>
      <c r="H15" s="59"/>
      <c r="I15" s="54"/>
      <c r="J15" s="54"/>
      <c r="K15" s="54"/>
      <c r="L15" s="6"/>
      <c r="N15" s="63"/>
      <c r="O15" s="65"/>
    </row>
    <row r="16" spans="1:16" s="71" customFormat="1" ht="22.5" customHeight="1" x14ac:dyDescent="0.15">
      <c r="A16" s="66" t="s">
        <v>28</v>
      </c>
      <c r="B16" s="67"/>
      <c r="C16" s="66"/>
      <c r="D16" s="67"/>
      <c r="E16" s="68"/>
      <c r="F16" s="68">
        <f>SUM(F5:F15)</f>
        <v>0</v>
      </c>
      <c r="G16" s="69"/>
      <c r="H16" s="68">
        <f>SUM(H5:H15)</f>
        <v>0</v>
      </c>
      <c r="I16" s="70"/>
      <c r="J16" s="68">
        <f>SUM(J5:J15)</f>
        <v>0</v>
      </c>
      <c r="K16" s="68">
        <f>SUM(K6:K15)</f>
        <v>0</v>
      </c>
      <c r="L16" s="36"/>
      <c r="N16" s="72">
        <f>F16+H16+J16</f>
        <v>0</v>
      </c>
      <c r="O16" s="72">
        <f>N16-K16</f>
        <v>0</v>
      </c>
    </row>
    <row r="17" spans="1:15" s="10" customFormat="1" ht="22.5" customHeight="1" x14ac:dyDescent="0.15">
      <c r="A17" s="73"/>
      <c r="B17" s="15"/>
      <c r="C17" s="6"/>
      <c r="D17" s="52"/>
      <c r="E17" s="53"/>
      <c r="F17" s="53"/>
      <c r="G17" s="53"/>
      <c r="H17" s="53"/>
      <c r="I17" s="54"/>
      <c r="J17" s="54"/>
      <c r="K17" s="54"/>
      <c r="L17" s="15"/>
    </row>
    <row r="18" spans="1:15" s="10" customFormat="1" ht="22.5" customHeight="1" x14ac:dyDescent="0.15">
      <c r="A18" s="57"/>
      <c r="B18" s="52"/>
      <c r="C18" s="6"/>
      <c r="D18" s="52"/>
      <c r="E18" s="53"/>
      <c r="F18" s="53"/>
      <c r="G18" s="53"/>
      <c r="H18" s="53"/>
      <c r="I18" s="54"/>
      <c r="J18" s="54"/>
      <c r="K18" s="54"/>
      <c r="L18" s="15"/>
    </row>
    <row r="19" spans="1:15" s="10" customFormat="1" ht="22.5" customHeight="1" x14ac:dyDescent="0.15">
      <c r="A19" s="57"/>
      <c r="B19" s="52"/>
      <c r="C19" s="6"/>
      <c r="D19" s="52"/>
      <c r="E19" s="53"/>
      <c r="F19" s="53"/>
      <c r="G19" s="53"/>
      <c r="H19" s="53"/>
      <c r="I19" s="54"/>
      <c r="J19" s="54"/>
      <c r="K19" s="54"/>
      <c r="L19" s="15"/>
    </row>
    <row r="20" spans="1:15" s="10" customFormat="1" ht="22.5" customHeight="1" x14ac:dyDescent="0.15">
      <c r="A20" s="57"/>
      <c r="B20" s="52"/>
      <c r="C20" s="6"/>
      <c r="D20" s="52"/>
      <c r="E20" s="53"/>
      <c r="F20" s="53"/>
      <c r="G20" s="53"/>
      <c r="H20" s="53"/>
      <c r="I20" s="54"/>
      <c r="J20" s="54"/>
      <c r="K20" s="54"/>
      <c r="L20" s="15"/>
    </row>
    <row r="21" spans="1:15" s="10" customFormat="1" ht="22.5" customHeight="1" x14ac:dyDescent="0.15">
      <c r="A21" s="57"/>
      <c r="B21" s="52"/>
      <c r="C21" s="6"/>
      <c r="D21" s="74"/>
      <c r="E21" s="53"/>
      <c r="F21" s="53"/>
      <c r="G21" s="59"/>
      <c r="H21" s="59"/>
      <c r="I21" s="53"/>
      <c r="J21" s="53"/>
      <c r="K21" s="54"/>
      <c r="L21" s="6"/>
    </row>
    <row r="22" spans="1:15" s="10" customFormat="1" ht="22.5" customHeight="1" x14ac:dyDescent="0.15">
      <c r="A22" s="57"/>
      <c r="B22" s="52"/>
      <c r="C22" s="6"/>
      <c r="D22" s="74"/>
      <c r="E22" s="53"/>
      <c r="F22" s="53"/>
      <c r="G22" s="59"/>
      <c r="H22" s="59"/>
      <c r="I22" s="53"/>
      <c r="J22" s="53"/>
      <c r="K22" s="54"/>
      <c r="L22" s="6"/>
    </row>
    <row r="23" spans="1:15" s="10" customFormat="1" ht="22.5" customHeight="1" x14ac:dyDescent="0.15">
      <c r="A23" s="57"/>
      <c r="B23" s="74"/>
      <c r="C23" s="6"/>
      <c r="D23" s="74"/>
      <c r="E23" s="53"/>
      <c r="F23" s="53"/>
      <c r="G23" s="59"/>
      <c r="H23" s="59"/>
      <c r="I23" s="53"/>
      <c r="J23" s="53"/>
      <c r="K23" s="54"/>
      <c r="L23" s="6"/>
    </row>
    <row r="24" spans="1:15" s="10" customFormat="1" ht="22.5" customHeight="1" x14ac:dyDescent="0.15">
      <c r="A24" s="57"/>
      <c r="B24" s="74"/>
      <c r="C24" s="6"/>
      <c r="D24" s="74"/>
      <c r="E24" s="53"/>
      <c r="F24" s="53"/>
      <c r="G24" s="59"/>
      <c r="H24" s="59"/>
      <c r="I24" s="53"/>
      <c r="J24" s="53"/>
      <c r="K24" s="54"/>
      <c r="L24" s="6"/>
    </row>
    <row r="25" spans="1:15" s="71" customFormat="1" ht="22.5" customHeight="1" x14ac:dyDescent="0.15">
      <c r="A25" s="66"/>
      <c r="B25" s="67"/>
      <c r="C25" s="66"/>
      <c r="D25" s="67"/>
      <c r="E25" s="68"/>
      <c r="F25" s="68"/>
      <c r="G25" s="69"/>
      <c r="H25" s="68"/>
      <c r="I25" s="70"/>
      <c r="J25" s="68"/>
      <c r="K25" s="68"/>
      <c r="L25" s="15"/>
      <c r="N25" s="72">
        <f>F25+H25+J25</f>
        <v>0</v>
      </c>
      <c r="O25" s="72">
        <f>N25-K25</f>
        <v>0</v>
      </c>
    </row>
    <row r="26" spans="1:15" s="10" customFormat="1" ht="23.25" customHeight="1" x14ac:dyDescent="0.15">
      <c r="A26" s="73"/>
      <c r="B26" s="15"/>
      <c r="C26" s="6"/>
      <c r="D26" s="52"/>
      <c r="E26" s="53"/>
      <c r="F26" s="53"/>
      <c r="G26" s="59"/>
      <c r="H26" s="59"/>
      <c r="I26" s="53"/>
      <c r="J26" s="53"/>
      <c r="K26" s="54"/>
      <c r="L26" s="6"/>
    </row>
    <row r="27" spans="1:15" s="10" customFormat="1" ht="23.25" customHeight="1" x14ac:dyDescent="0.15">
      <c r="A27" s="66" t="s">
        <v>29</v>
      </c>
      <c r="B27" s="67"/>
      <c r="C27" s="66"/>
      <c r="D27" s="67"/>
      <c r="E27" s="68"/>
      <c r="F27" s="70">
        <f>SUM(F16,F25)</f>
        <v>0</v>
      </c>
      <c r="G27" s="69"/>
      <c r="H27" s="70">
        <f>SUM(H16,H25)</f>
        <v>0</v>
      </c>
      <c r="I27" s="68"/>
      <c r="J27" s="70">
        <f>SUM(J16,J25)</f>
        <v>0</v>
      </c>
      <c r="K27" s="70">
        <f>SUM(K16,K25)</f>
        <v>0</v>
      </c>
      <c r="L27" s="15"/>
      <c r="N27" s="72">
        <f>F27+H27+J27</f>
        <v>0</v>
      </c>
      <c r="O27" s="72">
        <f>N27-K27</f>
        <v>0</v>
      </c>
    </row>
    <row r="28" spans="1:15" x14ac:dyDescent="0.15">
      <c r="K28" s="49">
        <f>F27+H27+J27</f>
        <v>0</v>
      </c>
    </row>
  </sheetData>
  <mergeCells count="11">
    <mergeCell ref="A5:B5"/>
    <mergeCell ref="A1:L1"/>
    <mergeCell ref="A3:A4"/>
    <mergeCell ref="B3:B4"/>
    <mergeCell ref="C3:C4"/>
    <mergeCell ref="D3:D4"/>
    <mergeCell ref="E3:F3"/>
    <mergeCell ref="G3:H3"/>
    <mergeCell ref="I3:J3"/>
    <mergeCell ref="K3:K4"/>
    <mergeCell ref="L3:L4"/>
  </mergeCells>
  <phoneticPr fontId="7" type="noConversion"/>
  <printOptions horizontalCentered="1"/>
  <pageMargins left="0.55111110210418701" right="0.55111110210418701" top="0.78736108541488647" bottom="0.78736108541488647" header="0.51180553436279297" footer="0.51180553436279297"/>
  <pageSetup paperSize="9" scale="7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C000"/>
  </sheetPr>
  <dimension ref="A1:R404"/>
  <sheetViews>
    <sheetView view="pageBreakPreview" zoomScaleNormal="100" zoomScaleSheetLayoutView="100" workbookViewId="0">
      <selection activeCell="F11" sqref="F11"/>
    </sheetView>
  </sheetViews>
  <sheetFormatPr defaultColWidth="11.42578125" defaultRowHeight="13.5" x14ac:dyDescent="0.15"/>
  <cols>
    <col min="1" max="1" width="38.140625" style="131" customWidth="1"/>
    <col min="2" max="2" width="38.140625" style="48" customWidth="1"/>
    <col min="3" max="3" width="5.5703125" style="131" customWidth="1"/>
    <col min="4" max="4" width="8.5703125" style="133" customWidth="1"/>
    <col min="5" max="5" width="52" style="131" customWidth="1"/>
    <col min="6" max="6" width="7.7109375" style="48" customWidth="1"/>
    <col min="7" max="7" width="8.28515625" style="48" customWidth="1"/>
    <col min="8" max="8" width="9.5703125" style="48" customWidth="1"/>
    <col min="9" max="9" width="4.7109375" style="131" customWidth="1"/>
    <col min="10" max="14" width="11.42578125" style="131" customWidth="1"/>
    <col min="15" max="15" width="11.42578125" style="131"/>
    <col min="16" max="16" width="27" style="132" customWidth="1"/>
    <col min="17" max="17" width="12.85546875" style="131" bestFit="1" customWidth="1"/>
    <col min="18" max="16384" width="11.42578125" style="131"/>
  </cols>
  <sheetData>
    <row r="1" spans="1:18" s="46" customFormat="1" ht="30.75" customHeight="1" x14ac:dyDescent="0.15">
      <c r="A1" s="136" t="s">
        <v>30</v>
      </c>
      <c r="B1" s="136"/>
      <c r="C1" s="136"/>
      <c r="D1" s="136"/>
      <c r="E1" s="136"/>
      <c r="F1" s="136"/>
      <c r="G1" s="136"/>
      <c r="H1" s="136"/>
      <c r="I1" s="136"/>
      <c r="P1" s="76"/>
    </row>
    <row r="2" spans="1:18" s="78" customFormat="1" ht="18.75" customHeight="1" x14ac:dyDescent="0.15">
      <c r="A2" s="2" t="s">
        <v>56</v>
      </c>
      <c r="B2" s="63"/>
      <c r="C2" s="63"/>
      <c r="D2" s="77"/>
      <c r="E2" s="63"/>
      <c r="F2" s="63"/>
      <c r="G2" s="63"/>
      <c r="H2" s="63"/>
      <c r="I2" s="63"/>
      <c r="P2" s="79"/>
    </row>
    <row r="3" spans="1:18" s="63" customFormat="1" ht="25.15" customHeight="1" x14ac:dyDescent="0.2">
      <c r="A3" s="80" t="s">
        <v>31</v>
      </c>
      <c r="B3" s="81" t="s">
        <v>32</v>
      </c>
      <c r="C3" s="81" t="s">
        <v>4</v>
      </c>
      <c r="D3" s="82" t="s">
        <v>5</v>
      </c>
      <c r="E3" s="81" t="s">
        <v>33</v>
      </c>
      <c r="F3" s="81" t="s">
        <v>28</v>
      </c>
      <c r="G3" s="81" t="s">
        <v>34</v>
      </c>
      <c r="H3" s="81" t="s">
        <v>29</v>
      </c>
      <c r="I3" s="83" t="s">
        <v>10</v>
      </c>
      <c r="P3" s="84"/>
    </row>
    <row r="4" spans="1:18" s="63" customFormat="1" ht="24" customHeight="1" x14ac:dyDescent="0.2">
      <c r="A4" s="85" t="s">
        <v>35</v>
      </c>
      <c r="B4" s="86"/>
      <c r="C4" s="87"/>
      <c r="D4" s="88"/>
      <c r="E4" s="87"/>
      <c r="F4" s="88"/>
      <c r="G4" s="88"/>
      <c r="H4" s="88"/>
      <c r="I4" s="89"/>
      <c r="P4" s="84"/>
      <c r="Q4" s="65"/>
    </row>
    <row r="5" spans="1:18" s="63" customFormat="1" ht="55.5" customHeight="1" x14ac:dyDescent="0.2">
      <c r="A5" s="90" t="s">
        <v>36</v>
      </c>
      <c r="B5" s="91" t="s">
        <v>37</v>
      </c>
      <c r="C5" s="92" t="s">
        <v>38</v>
      </c>
      <c r="D5" s="93">
        <v>96</v>
      </c>
      <c r="E5" s="94" t="s">
        <v>39</v>
      </c>
      <c r="F5" s="93">
        <v>140</v>
      </c>
      <c r="G5" s="95">
        <v>0</v>
      </c>
      <c r="H5" s="91">
        <f t="shared" ref="H5:H9" si="0">F5+G5</f>
        <v>140</v>
      </c>
      <c r="I5" s="96"/>
    </row>
    <row r="6" spans="1:18" s="63" customFormat="1" ht="24" customHeight="1" x14ac:dyDescent="0.2">
      <c r="A6" s="90" t="s">
        <v>40</v>
      </c>
      <c r="B6" s="92" t="s">
        <v>41</v>
      </c>
      <c r="C6" s="92" t="s">
        <v>38</v>
      </c>
      <c r="D6" s="93">
        <v>5</v>
      </c>
      <c r="E6" s="94" t="s">
        <v>42</v>
      </c>
      <c r="F6" s="93">
        <v>20</v>
      </c>
      <c r="G6" s="95"/>
      <c r="H6" s="93">
        <f>SUM(F6:G6)</f>
        <v>20</v>
      </c>
      <c r="I6" s="97"/>
    </row>
    <row r="7" spans="1:18" s="63" customFormat="1" ht="24" customHeight="1" x14ac:dyDescent="0.2">
      <c r="A7" s="90" t="s">
        <v>43</v>
      </c>
      <c r="B7" s="98" t="s">
        <v>44</v>
      </c>
      <c r="C7" s="92" t="s">
        <v>45</v>
      </c>
      <c r="D7" s="93">
        <v>1</v>
      </c>
      <c r="E7" s="94" t="s">
        <v>46</v>
      </c>
      <c r="F7" s="93">
        <f t="shared" ref="F7:F9" si="1">D7</f>
        <v>1</v>
      </c>
      <c r="G7" s="95">
        <v>0</v>
      </c>
      <c r="H7" s="91">
        <f t="shared" si="0"/>
        <v>1</v>
      </c>
      <c r="I7" s="96"/>
    </row>
    <row r="8" spans="1:18" s="63" customFormat="1" ht="24" customHeight="1" x14ac:dyDescent="0.2">
      <c r="A8" s="90" t="s">
        <v>47</v>
      </c>
      <c r="B8" s="92" t="s">
        <v>48</v>
      </c>
      <c r="C8" s="92" t="s">
        <v>38</v>
      </c>
      <c r="D8" s="93">
        <v>18</v>
      </c>
      <c r="E8" s="94" t="s">
        <v>49</v>
      </c>
      <c r="F8" s="93">
        <f t="shared" si="1"/>
        <v>18</v>
      </c>
      <c r="G8" s="95">
        <v>0</v>
      </c>
      <c r="H8" s="91">
        <f t="shared" si="0"/>
        <v>18</v>
      </c>
      <c r="I8" s="96"/>
    </row>
    <row r="9" spans="1:18" s="63" customFormat="1" ht="24" customHeight="1" x14ac:dyDescent="0.2">
      <c r="A9" s="90" t="s">
        <v>50</v>
      </c>
      <c r="B9" s="98" t="s">
        <v>51</v>
      </c>
      <c r="C9" s="92" t="s">
        <v>38</v>
      </c>
      <c r="D9" s="93">
        <v>18</v>
      </c>
      <c r="E9" s="94" t="s">
        <v>52</v>
      </c>
      <c r="F9" s="93">
        <f t="shared" si="1"/>
        <v>18</v>
      </c>
      <c r="G9" s="95">
        <v>0</v>
      </c>
      <c r="H9" s="91">
        <f t="shared" si="0"/>
        <v>18</v>
      </c>
      <c r="I9" s="96"/>
      <c r="P9" s="65"/>
    </row>
    <row r="10" spans="1:18" s="63" customFormat="1" ht="24" customHeight="1" x14ac:dyDescent="0.2">
      <c r="A10" s="90"/>
      <c r="B10" s="98"/>
      <c r="C10" s="92"/>
      <c r="D10" s="93"/>
      <c r="E10" s="94"/>
      <c r="F10" s="93"/>
      <c r="G10" s="95"/>
      <c r="H10" s="93"/>
      <c r="I10" s="96"/>
    </row>
    <row r="11" spans="1:18" s="63" customFormat="1" ht="24" customHeight="1" x14ac:dyDescent="0.2">
      <c r="A11" s="90"/>
      <c r="B11" s="98"/>
      <c r="C11" s="92"/>
      <c r="D11" s="93"/>
      <c r="E11" s="94"/>
      <c r="F11" s="93"/>
      <c r="G11" s="95"/>
      <c r="H11" s="91"/>
      <c r="I11" s="96"/>
    </row>
    <row r="12" spans="1:18" s="63" customFormat="1" ht="24" customHeight="1" x14ac:dyDescent="0.2">
      <c r="A12" s="90"/>
      <c r="B12" s="98"/>
      <c r="C12" s="92"/>
      <c r="D12" s="93"/>
      <c r="E12" s="94"/>
      <c r="F12" s="93"/>
      <c r="G12" s="95"/>
      <c r="H12" s="91"/>
      <c r="I12" s="96"/>
    </row>
    <row r="13" spans="1:18" s="63" customFormat="1" ht="24" customHeight="1" x14ac:dyDescent="0.2">
      <c r="A13" s="90"/>
      <c r="B13" s="98"/>
      <c r="C13" s="92"/>
      <c r="D13" s="93"/>
      <c r="E13" s="94"/>
      <c r="F13" s="93"/>
      <c r="G13" s="95"/>
      <c r="H13" s="91"/>
      <c r="I13" s="96"/>
    </row>
    <row r="14" spans="1:18" s="63" customFormat="1" ht="24" customHeight="1" x14ac:dyDescent="0.2">
      <c r="A14" s="99"/>
      <c r="B14" s="100"/>
      <c r="C14" s="92"/>
      <c r="D14" s="93"/>
      <c r="E14" s="101"/>
      <c r="F14" s="93"/>
      <c r="G14" s="95"/>
      <c r="H14" s="91"/>
      <c r="I14" s="96"/>
      <c r="R14" s="102"/>
    </row>
    <row r="15" spans="1:18" s="63" customFormat="1" ht="24" customHeight="1" x14ac:dyDescent="0.2">
      <c r="A15" s="103"/>
      <c r="B15" s="91"/>
      <c r="C15" s="100"/>
      <c r="D15" s="93"/>
      <c r="E15" s="104"/>
      <c r="F15" s="93"/>
      <c r="G15" s="95"/>
      <c r="H15" s="91"/>
      <c r="I15" s="96"/>
    </row>
    <row r="16" spans="1:18" s="63" customFormat="1" ht="24" customHeight="1" x14ac:dyDescent="0.2">
      <c r="A16" s="90"/>
      <c r="B16" s="98"/>
      <c r="C16" s="92"/>
      <c r="D16" s="93"/>
      <c r="E16" s="94"/>
      <c r="F16" s="93"/>
      <c r="G16" s="95"/>
      <c r="H16" s="91"/>
      <c r="I16" s="96"/>
    </row>
    <row r="17" spans="1:18" s="63" customFormat="1" ht="24" customHeight="1" x14ac:dyDescent="0.2">
      <c r="A17" s="103"/>
      <c r="B17" s="91"/>
      <c r="C17" s="91"/>
      <c r="D17" s="93"/>
      <c r="E17" s="94"/>
      <c r="F17" s="93"/>
      <c r="G17" s="95"/>
      <c r="H17" s="91"/>
      <c r="I17" s="96"/>
    </row>
    <row r="18" spans="1:18" s="63" customFormat="1" ht="23.25" customHeight="1" x14ac:dyDescent="0.2">
      <c r="A18" s="99"/>
      <c r="B18" s="100"/>
      <c r="C18" s="91"/>
      <c r="D18" s="93"/>
      <c r="E18" s="94"/>
      <c r="F18" s="93"/>
      <c r="G18" s="95"/>
      <c r="H18" s="93"/>
      <c r="I18" s="96"/>
    </row>
    <row r="19" spans="1:18" s="63" customFormat="1" ht="23.25" customHeight="1" x14ac:dyDescent="0.2">
      <c r="A19" s="103"/>
      <c r="B19" s="100"/>
      <c r="C19" s="95"/>
      <c r="D19" s="100"/>
      <c r="E19" s="105"/>
      <c r="F19" s="106"/>
      <c r="G19" s="95"/>
      <c r="H19" s="106"/>
      <c r="I19" s="96"/>
    </row>
    <row r="20" spans="1:18" s="63" customFormat="1" ht="23.25" customHeight="1" x14ac:dyDescent="0.2">
      <c r="A20" s="103"/>
      <c r="B20" s="100"/>
      <c r="C20" s="95"/>
      <c r="D20" s="100"/>
      <c r="E20" s="105"/>
      <c r="F20" s="106"/>
      <c r="G20" s="95"/>
      <c r="H20" s="106"/>
      <c r="I20" s="96"/>
    </row>
    <row r="21" spans="1:18" s="63" customFormat="1" ht="23.25" customHeight="1" x14ac:dyDescent="0.2">
      <c r="A21" s="103"/>
      <c r="B21" s="91"/>
      <c r="C21" s="95"/>
      <c r="D21" s="100"/>
      <c r="E21" s="105"/>
      <c r="F21" s="106"/>
      <c r="G21" s="95"/>
      <c r="H21" s="106"/>
      <c r="I21" s="96"/>
      <c r="P21" s="65"/>
      <c r="R21" s="65"/>
    </row>
    <row r="22" spans="1:18" s="63" customFormat="1" ht="23.25" customHeight="1" x14ac:dyDescent="0.2">
      <c r="A22" s="107"/>
      <c r="B22" s="100"/>
      <c r="C22" s="95"/>
      <c r="D22" s="108"/>
      <c r="E22" s="109"/>
      <c r="F22" s="93"/>
      <c r="G22" s="95"/>
      <c r="H22" s="91"/>
      <c r="I22" s="96"/>
      <c r="P22" s="65"/>
      <c r="R22" s="65"/>
    </row>
    <row r="23" spans="1:18" s="63" customFormat="1" ht="23.25" customHeight="1" x14ac:dyDescent="0.2">
      <c r="A23" s="99"/>
      <c r="B23" s="100"/>
      <c r="C23" s="110"/>
      <c r="D23" s="91"/>
      <c r="E23" s="109"/>
      <c r="F23" s="93"/>
      <c r="G23" s="95"/>
      <c r="H23" s="91"/>
      <c r="I23" s="96"/>
      <c r="P23" s="84"/>
      <c r="R23" s="102"/>
    </row>
    <row r="24" spans="1:18" s="63" customFormat="1" ht="23.25" customHeight="1" x14ac:dyDescent="0.2">
      <c r="A24" s="103"/>
      <c r="B24" s="91"/>
      <c r="C24" s="95"/>
      <c r="D24" s="100"/>
      <c r="E24" s="105"/>
      <c r="F24" s="106"/>
      <c r="G24" s="95"/>
      <c r="H24" s="106"/>
      <c r="I24" s="96"/>
      <c r="P24" s="84"/>
      <c r="R24" s="65"/>
    </row>
    <row r="25" spans="1:18" s="63" customFormat="1" ht="23.25" customHeight="1" x14ac:dyDescent="0.2">
      <c r="A25" s="103"/>
      <c r="B25" s="100"/>
      <c r="C25" s="95"/>
      <c r="D25" s="100"/>
      <c r="E25" s="105"/>
      <c r="F25" s="106"/>
      <c r="G25" s="95"/>
      <c r="H25" s="106"/>
      <c r="I25" s="96"/>
    </row>
    <row r="26" spans="1:18" s="63" customFormat="1" ht="23.25" customHeight="1" x14ac:dyDescent="0.2">
      <c r="A26" s="103"/>
      <c r="B26" s="100"/>
      <c r="C26" s="95"/>
      <c r="D26" s="100"/>
      <c r="E26" s="105"/>
      <c r="F26" s="106"/>
      <c r="G26" s="95"/>
      <c r="H26" s="106"/>
      <c r="I26" s="96"/>
    </row>
    <row r="27" spans="1:18" s="63" customFormat="1" ht="23.25" customHeight="1" x14ac:dyDescent="0.2">
      <c r="A27" s="107"/>
      <c r="B27" s="100"/>
      <c r="C27" s="110"/>
      <c r="D27" s="91"/>
      <c r="E27" s="109"/>
      <c r="F27" s="93"/>
      <c r="G27" s="95"/>
      <c r="H27" s="91"/>
      <c r="I27" s="96"/>
      <c r="P27" s="84"/>
      <c r="R27" s="102"/>
    </row>
    <row r="28" spans="1:18" s="63" customFormat="1" ht="23.25" customHeight="1" x14ac:dyDescent="0.2">
      <c r="A28" s="99"/>
      <c r="B28" s="100"/>
      <c r="C28" s="110"/>
      <c r="D28" s="91"/>
      <c r="E28" s="109"/>
      <c r="F28" s="93"/>
      <c r="G28" s="95"/>
      <c r="H28" s="91"/>
      <c r="I28" s="96"/>
      <c r="P28" s="84"/>
      <c r="R28" s="102"/>
    </row>
    <row r="29" spans="1:18" s="63" customFormat="1" ht="23.25" customHeight="1" x14ac:dyDescent="0.2">
      <c r="A29" s="103"/>
      <c r="B29" s="100"/>
      <c r="C29" s="110"/>
      <c r="D29" s="91"/>
      <c r="E29" s="109"/>
      <c r="F29" s="93"/>
      <c r="G29" s="95"/>
      <c r="H29" s="93"/>
      <c r="I29" s="96"/>
      <c r="P29" s="84"/>
      <c r="R29" s="102"/>
    </row>
    <row r="30" spans="1:18" s="63" customFormat="1" ht="23.25" customHeight="1" x14ac:dyDescent="0.2">
      <c r="A30" s="103"/>
      <c r="B30" s="100"/>
      <c r="C30" s="110"/>
      <c r="D30" s="91"/>
      <c r="E30" s="109"/>
      <c r="F30" s="93"/>
      <c r="G30" s="95"/>
      <c r="H30" s="93"/>
      <c r="I30" s="96"/>
      <c r="P30" s="84"/>
      <c r="R30" s="102"/>
    </row>
    <row r="31" spans="1:18" s="63" customFormat="1" ht="23.25" customHeight="1" x14ac:dyDescent="0.2">
      <c r="A31" s="103"/>
      <c r="B31" s="100"/>
      <c r="C31" s="110"/>
      <c r="D31" s="91"/>
      <c r="E31" s="109"/>
      <c r="F31" s="93"/>
      <c r="G31" s="95"/>
      <c r="H31" s="93"/>
      <c r="I31" s="96"/>
      <c r="P31" s="84"/>
      <c r="R31" s="102"/>
    </row>
    <row r="32" spans="1:18" s="63" customFormat="1" ht="23.25" customHeight="1" x14ac:dyDescent="0.2">
      <c r="A32" s="103"/>
      <c r="B32" s="100"/>
      <c r="C32" s="110"/>
      <c r="D32" s="91"/>
      <c r="E32" s="109"/>
      <c r="F32" s="93"/>
      <c r="G32" s="95"/>
      <c r="H32" s="93"/>
      <c r="I32" s="96"/>
      <c r="P32" s="84"/>
      <c r="R32" s="102"/>
    </row>
    <row r="33" spans="1:18" s="63" customFormat="1" ht="23.25" customHeight="1" x14ac:dyDescent="0.2">
      <c r="A33" s="99"/>
      <c r="B33" s="100"/>
      <c r="C33" s="110"/>
      <c r="D33" s="91"/>
      <c r="E33" s="109"/>
      <c r="F33" s="93"/>
      <c r="G33" s="95"/>
      <c r="H33" s="91"/>
      <c r="I33" s="96"/>
      <c r="P33" s="84"/>
      <c r="R33" s="65"/>
    </row>
    <row r="34" spans="1:18" s="63" customFormat="1" ht="23.25" customHeight="1" x14ac:dyDescent="0.2">
      <c r="A34" s="111"/>
      <c r="B34" s="100"/>
      <c r="C34" s="110"/>
      <c r="D34" s="91"/>
      <c r="E34" s="109"/>
      <c r="F34" s="93"/>
      <c r="G34" s="95"/>
      <c r="H34" s="93"/>
      <c r="I34" s="96"/>
      <c r="P34" s="84"/>
      <c r="R34" s="65"/>
    </row>
    <row r="35" spans="1:18" s="63" customFormat="1" ht="23.25" customHeight="1" x14ac:dyDescent="0.2">
      <c r="A35" s="90"/>
      <c r="B35" s="112"/>
      <c r="C35" s="110"/>
      <c r="D35" s="91"/>
      <c r="E35" s="109"/>
      <c r="F35" s="93"/>
      <c r="G35" s="95"/>
      <c r="H35" s="93"/>
      <c r="I35" s="96"/>
      <c r="P35" s="84"/>
      <c r="R35" s="65"/>
    </row>
    <row r="36" spans="1:18" s="120" customFormat="1" ht="23.25" customHeight="1" x14ac:dyDescent="0.2">
      <c r="A36" s="90"/>
      <c r="B36" s="113"/>
      <c r="C36" s="114"/>
      <c r="D36" s="115"/>
      <c r="E36" s="116"/>
      <c r="F36" s="117"/>
      <c r="G36" s="118"/>
      <c r="H36" s="115"/>
      <c r="I36" s="119"/>
      <c r="P36" s="121"/>
      <c r="R36" s="122"/>
    </row>
    <row r="37" spans="1:18" s="120" customFormat="1" ht="25.15" hidden="1" customHeight="1" x14ac:dyDescent="0.2">
      <c r="A37" s="123" t="s">
        <v>53</v>
      </c>
      <c r="B37" s="6" t="s">
        <v>54</v>
      </c>
      <c r="C37" s="124" t="s">
        <v>55</v>
      </c>
      <c r="D37" s="52">
        <v>2</v>
      </c>
      <c r="E37" s="11"/>
      <c r="F37" s="125">
        <v>2</v>
      </c>
      <c r="G37" s="126"/>
      <c r="H37" s="52">
        <v>2</v>
      </c>
      <c r="I37" s="6"/>
      <c r="P37" s="121"/>
      <c r="R37" s="127"/>
    </row>
    <row r="38" spans="1:18" s="128" customFormat="1" x14ac:dyDescent="0.15">
      <c r="B38" s="46"/>
      <c r="D38" s="129"/>
      <c r="E38" s="46"/>
      <c r="F38" s="46"/>
      <c r="G38" s="46"/>
      <c r="H38" s="46"/>
      <c r="P38" s="130"/>
    </row>
    <row r="39" spans="1:18" s="128" customFormat="1" x14ac:dyDescent="0.15">
      <c r="B39" s="46"/>
      <c r="D39" s="129"/>
      <c r="E39" s="46"/>
      <c r="F39" s="46"/>
      <c r="G39" s="46"/>
      <c r="H39" s="46"/>
      <c r="P39" s="130"/>
    </row>
    <row r="40" spans="1:18" s="128" customFormat="1" x14ac:dyDescent="0.15">
      <c r="B40" s="46"/>
      <c r="D40" s="129"/>
      <c r="E40" s="46"/>
      <c r="F40" s="46"/>
      <c r="G40" s="46"/>
      <c r="H40" s="46"/>
      <c r="P40" s="130"/>
    </row>
    <row r="41" spans="1:18" s="128" customFormat="1" x14ac:dyDescent="0.15">
      <c r="B41" s="46"/>
      <c r="D41" s="129"/>
      <c r="E41" s="46"/>
      <c r="F41" s="46"/>
      <c r="G41" s="46"/>
      <c r="H41" s="46"/>
      <c r="P41" s="130"/>
    </row>
    <row r="42" spans="1:18" s="128" customFormat="1" x14ac:dyDescent="0.15">
      <c r="B42" s="46"/>
      <c r="D42" s="129"/>
      <c r="E42" s="46"/>
      <c r="F42" s="46"/>
      <c r="G42" s="46"/>
      <c r="H42" s="46"/>
      <c r="P42" s="130"/>
    </row>
    <row r="43" spans="1:18" s="128" customFormat="1" x14ac:dyDescent="0.15">
      <c r="B43" s="46"/>
      <c r="D43" s="129"/>
      <c r="E43" s="46"/>
      <c r="F43" s="46"/>
      <c r="G43" s="46"/>
      <c r="H43" s="46"/>
      <c r="P43" s="130"/>
    </row>
    <row r="44" spans="1:18" s="128" customFormat="1" x14ac:dyDescent="0.15">
      <c r="B44" s="46"/>
      <c r="D44" s="129"/>
      <c r="E44" s="46"/>
      <c r="F44" s="46"/>
      <c r="G44" s="46"/>
      <c r="H44" s="46"/>
      <c r="P44" s="130"/>
    </row>
    <row r="45" spans="1:18" s="128" customFormat="1" x14ac:dyDescent="0.15">
      <c r="B45" s="46"/>
      <c r="D45" s="129"/>
      <c r="E45" s="46"/>
      <c r="F45" s="46"/>
      <c r="G45" s="46"/>
      <c r="H45" s="46"/>
      <c r="P45" s="130"/>
    </row>
    <row r="46" spans="1:18" s="128" customFormat="1" x14ac:dyDescent="0.15">
      <c r="B46" s="46"/>
      <c r="D46" s="129"/>
      <c r="E46" s="46"/>
      <c r="F46" s="46"/>
      <c r="G46" s="46"/>
      <c r="H46" s="46"/>
      <c r="P46" s="130"/>
    </row>
    <row r="47" spans="1:18" s="128" customFormat="1" x14ac:dyDescent="0.15">
      <c r="B47" s="46"/>
      <c r="D47" s="129"/>
      <c r="E47" s="46"/>
      <c r="F47" s="46"/>
      <c r="G47" s="46"/>
      <c r="H47" s="46"/>
      <c r="P47" s="130"/>
    </row>
    <row r="48" spans="1:18" s="128" customFormat="1" x14ac:dyDescent="0.15">
      <c r="B48" s="46"/>
      <c r="D48" s="129"/>
      <c r="E48" s="46"/>
      <c r="F48" s="46"/>
      <c r="G48" s="46"/>
      <c r="H48" s="46"/>
      <c r="P48" s="130"/>
    </row>
    <row r="49" spans="2:16" s="128" customFormat="1" x14ac:dyDescent="0.15">
      <c r="B49" s="46"/>
      <c r="D49" s="129"/>
      <c r="E49" s="46"/>
      <c r="F49" s="46"/>
      <c r="G49" s="46"/>
      <c r="H49" s="46"/>
      <c r="P49" s="130"/>
    </row>
    <row r="50" spans="2:16" s="128" customFormat="1" x14ac:dyDescent="0.15">
      <c r="B50" s="46"/>
      <c r="D50" s="129"/>
      <c r="E50" s="46"/>
      <c r="F50" s="46"/>
      <c r="G50" s="46"/>
      <c r="H50" s="46"/>
      <c r="P50" s="130"/>
    </row>
    <row r="51" spans="2:16" s="128" customFormat="1" x14ac:dyDescent="0.15">
      <c r="B51" s="46"/>
      <c r="D51" s="129"/>
      <c r="E51" s="46"/>
      <c r="F51" s="46"/>
      <c r="G51" s="46"/>
      <c r="H51" s="46"/>
      <c r="P51" s="130"/>
    </row>
    <row r="52" spans="2:16" s="128" customFormat="1" x14ac:dyDescent="0.15">
      <c r="B52" s="46"/>
      <c r="D52" s="129"/>
      <c r="E52" s="46"/>
      <c r="F52" s="46"/>
      <c r="G52" s="46"/>
      <c r="H52" s="46"/>
      <c r="P52" s="130"/>
    </row>
    <row r="53" spans="2:16" s="128" customFormat="1" x14ac:dyDescent="0.15">
      <c r="B53" s="46"/>
      <c r="D53" s="129"/>
      <c r="E53" s="46"/>
      <c r="F53" s="46"/>
      <c r="G53" s="46"/>
      <c r="H53" s="46"/>
      <c r="P53" s="130"/>
    </row>
    <row r="54" spans="2:16" s="128" customFormat="1" x14ac:dyDescent="0.15">
      <c r="B54" s="46"/>
      <c r="D54" s="129"/>
      <c r="E54" s="46"/>
      <c r="F54" s="46"/>
      <c r="G54" s="46"/>
      <c r="H54" s="46"/>
      <c r="P54" s="130"/>
    </row>
    <row r="55" spans="2:16" s="128" customFormat="1" x14ac:dyDescent="0.15">
      <c r="B55" s="46"/>
      <c r="D55" s="129"/>
      <c r="E55" s="46"/>
      <c r="F55" s="46"/>
      <c r="G55" s="46"/>
      <c r="H55" s="46"/>
      <c r="P55" s="130"/>
    </row>
    <row r="56" spans="2:16" s="128" customFormat="1" x14ac:dyDescent="0.15">
      <c r="B56" s="46"/>
      <c r="D56" s="129"/>
      <c r="E56" s="46"/>
      <c r="F56" s="46"/>
      <c r="G56" s="46"/>
      <c r="H56" s="46"/>
      <c r="P56" s="130"/>
    </row>
    <row r="57" spans="2:16" s="128" customFormat="1" x14ac:dyDescent="0.15">
      <c r="B57" s="46"/>
      <c r="D57" s="129"/>
      <c r="E57" s="46"/>
      <c r="F57" s="46"/>
      <c r="G57" s="46"/>
      <c r="H57" s="46"/>
      <c r="P57" s="130"/>
    </row>
    <row r="58" spans="2:16" s="128" customFormat="1" x14ac:dyDescent="0.15">
      <c r="B58" s="46"/>
      <c r="D58" s="129"/>
      <c r="E58" s="46"/>
      <c r="F58" s="46"/>
      <c r="G58" s="46"/>
      <c r="H58" s="46"/>
      <c r="P58" s="130"/>
    </row>
    <row r="59" spans="2:16" s="128" customFormat="1" x14ac:dyDescent="0.15">
      <c r="B59" s="46"/>
      <c r="D59" s="129"/>
      <c r="E59" s="46"/>
      <c r="F59" s="46"/>
      <c r="G59" s="46"/>
      <c r="H59" s="46"/>
      <c r="P59" s="130"/>
    </row>
    <row r="60" spans="2:16" s="128" customFormat="1" x14ac:dyDescent="0.15">
      <c r="B60" s="46"/>
      <c r="D60" s="129"/>
      <c r="E60" s="46"/>
      <c r="F60" s="46"/>
      <c r="G60" s="46"/>
      <c r="H60" s="46"/>
      <c r="P60" s="130"/>
    </row>
    <row r="61" spans="2:16" s="128" customFormat="1" x14ac:dyDescent="0.15">
      <c r="B61" s="46"/>
      <c r="D61" s="129"/>
      <c r="E61" s="46"/>
      <c r="F61" s="46"/>
      <c r="G61" s="46"/>
      <c r="H61" s="46"/>
      <c r="P61" s="130"/>
    </row>
    <row r="62" spans="2:16" s="128" customFormat="1" x14ac:dyDescent="0.15">
      <c r="B62" s="46"/>
      <c r="D62" s="129"/>
      <c r="E62" s="46"/>
      <c r="F62" s="46"/>
      <c r="G62" s="46"/>
      <c r="H62" s="46"/>
      <c r="P62" s="130"/>
    </row>
    <row r="63" spans="2:16" s="128" customFormat="1" x14ac:dyDescent="0.15">
      <c r="B63" s="46"/>
      <c r="D63" s="129"/>
      <c r="E63" s="46"/>
      <c r="F63" s="46"/>
      <c r="G63" s="46"/>
      <c r="H63" s="46"/>
      <c r="P63" s="130"/>
    </row>
    <row r="64" spans="2:16" s="128" customFormat="1" x14ac:dyDescent="0.15">
      <c r="B64" s="46"/>
      <c r="D64" s="129"/>
      <c r="E64" s="46"/>
      <c r="F64" s="46"/>
      <c r="G64" s="46"/>
      <c r="H64" s="46"/>
      <c r="P64" s="130"/>
    </row>
    <row r="65" spans="2:16" s="128" customFormat="1" x14ac:dyDescent="0.15">
      <c r="B65" s="46"/>
      <c r="D65" s="129"/>
      <c r="E65" s="46"/>
      <c r="F65" s="46"/>
      <c r="G65" s="46"/>
      <c r="H65" s="46"/>
      <c r="P65" s="130"/>
    </row>
    <row r="66" spans="2:16" s="128" customFormat="1" x14ac:dyDescent="0.15">
      <c r="B66" s="46"/>
      <c r="D66" s="129"/>
      <c r="E66" s="46"/>
      <c r="F66" s="46"/>
      <c r="G66" s="46"/>
      <c r="H66" s="46"/>
      <c r="P66" s="130"/>
    </row>
    <row r="67" spans="2:16" s="128" customFormat="1" x14ac:dyDescent="0.15">
      <c r="B67" s="46"/>
      <c r="D67" s="129"/>
      <c r="E67" s="46"/>
      <c r="F67" s="46"/>
      <c r="G67" s="46"/>
      <c r="H67" s="46"/>
      <c r="P67" s="130"/>
    </row>
    <row r="68" spans="2:16" s="128" customFormat="1" x14ac:dyDescent="0.15">
      <c r="B68" s="46"/>
      <c r="D68" s="129"/>
      <c r="E68" s="46"/>
      <c r="F68" s="46"/>
      <c r="G68" s="46"/>
      <c r="H68" s="46"/>
      <c r="P68" s="130"/>
    </row>
    <row r="69" spans="2:16" s="128" customFormat="1" x14ac:dyDescent="0.15">
      <c r="B69" s="46"/>
      <c r="D69" s="129"/>
      <c r="E69" s="46"/>
      <c r="F69" s="46"/>
      <c r="G69" s="46"/>
      <c r="H69" s="46"/>
      <c r="P69" s="130"/>
    </row>
    <row r="70" spans="2:16" s="128" customFormat="1" x14ac:dyDescent="0.15">
      <c r="B70" s="46"/>
      <c r="D70" s="129"/>
      <c r="E70" s="46"/>
      <c r="F70" s="46"/>
      <c r="G70" s="46"/>
      <c r="H70" s="46"/>
      <c r="P70" s="130"/>
    </row>
    <row r="71" spans="2:16" s="128" customFormat="1" x14ac:dyDescent="0.15">
      <c r="B71" s="46"/>
      <c r="D71" s="129"/>
      <c r="E71" s="46"/>
      <c r="F71" s="46"/>
      <c r="G71" s="46"/>
      <c r="H71" s="46"/>
      <c r="P71" s="130"/>
    </row>
    <row r="72" spans="2:16" s="128" customFormat="1" x14ac:dyDescent="0.15">
      <c r="B72" s="46"/>
      <c r="D72" s="129"/>
      <c r="E72" s="46"/>
      <c r="F72" s="46"/>
      <c r="G72" s="46"/>
      <c r="H72" s="46"/>
      <c r="P72" s="130"/>
    </row>
    <row r="73" spans="2:16" s="128" customFormat="1" x14ac:dyDescent="0.15">
      <c r="B73" s="46"/>
      <c r="D73" s="129"/>
      <c r="E73" s="46"/>
      <c r="F73" s="46"/>
      <c r="G73" s="46"/>
      <c r="H73" s="46"/>
      <c r="P73" s="130"/>
    </row>
    <row r="74" spans="2:16" s="128" customFormat="1" x14ac:dyDescent="0.15">
      <c r="B74" s="46"/>
      <c r="D74" s="129"/>
      <c r="E74" s="46"/>
      <c r="F74" s="46"/>
      <c r="G74" s="46"/>
      <c r="H74" s="46"/>
      <c r="P74" s="130"/>
    </row>
    <row r="75" spans="2:16" s="128" customFormat="1" x14ac:dyDescent="0.15">
      <c r="B75" s="46"/>
      <c r="D75" s="129"/>
      <c r="E75" s="46"/>
      <c r="F75" s="46"/>
      <c r="G75" s="46"/>
      <c r="H75" s="46"/>
      <c r="P75" s="130"/>
    </row>
    <row r="76" spans="2:16" s="128" customFormat="1" x14ac:dyDescent="0.15">
      <c r="B76" s="46"/>
      <c r="D76" s="129"/>
      <c r="E76" s="46"/>
      <c r="F76" s="46"/>
      <c r="G76" s="46"/>
      <c r="H76" s="46"/>
      <c r="P76" s="130"/>
    </row>
    <row r="77" spans="2:16" s="128" customFormat="1" x14ac:dyDescent="0.15">
      <c r="B77" s="46"/>
      <c r="D77" s="129"/>
      <c r="E77" s="46"/>
      <c r="F77" s="46"/>
      <c r="G77" s="46"/>
      <c r="H77" s="46"/>
      <c r="P77" s="130"/>
    </row>
    <row r="78" spans="2:16" s="128" customFormat="1" x14ac:dyDescent="0.15">
      <c r="B78" s="46"/>
      <c r="D78" s="129"/>
      <c r="E78" s="46"/>
      <c r="F78" s="46"/>
      <c r="G78" s="46"/>
      <c r="H78" s="46"/>
      <c r="P78" s="130"/>
    </row>
    <row r="79" spans="2:16" s="128" customFormat="1" x14ac:dyDescent="0.15">
      <c r="B79" s="46"/>
      <c r="D79" s="129"/>
      <c r="E79" s="46"/>
      <c r="F79" s="46"/>
      <c r="G79" s="46"/>
      <c r="H79" s="46"/>
      <c r="P79" s="130"/>
    </row>
    <row r="80" spans="2:16" s="128" customFormat="1" x14ac:dyDescent="0.15">
      <c r="B80" s="46"/>
      <c r="D80" s="129"/>
      <c r="E80" s="46"/>
      <c r="F80" s="46"/>
      <c r="G80" s="46"/>
      <c r="H80" s="46"/>
      <c r="P80" s="130"/>
    </row>
    <row r="81" spans="2:16" s="128" customFormat="1" x14ac:dyDescent="0.15">
      <c r="B81" s="46"/>
      <c r="D81" s="129"/>
      <c r="E81" s="46"/>
      <c r="F81" s="46"/>
      <c r="G81" s="46"/>
      <c r="H81" s="46"/>
      <c r="P81" s="130"/>
    </row>
    <row r="82" spans="2:16" s="128" customFormat="1" x14ac:dyDescent="0.15">
      <c r="B82" s="46"/>
      <c r="D82" s="129"/>
      <c r="E82" s="46"/>
      <c r="F82" s="46"/>
      <c r="G82" s="46"/>
      <c r="H82" s="46"/>
      <c r="P82" s="130"/>
    </row>
    <row r="83" spans="2:16" s="128" customFormat="1" x14ac:dyDescent="0.15">
      <c r="B83" s="46"/>
      <c r="D83" s="129"/>
      <c r="E83" s="46"/>
      <c r="F83" s="46"/>
      <c r="G83" s="46"/>
      <c r="H83" s="46"/>
      <c r="P83" s="130"/>
    </row>
    <row r="84" spans="2:16" s="128" customFormat="1" x14ac:dyDescent="0.15">
      <c r="B84" s="46"/>
      <c r="D84" s="129"/>
      <c r="E84" s="46"/>
      <c r="F84" s="46"/>
      <c r="G84" s="46"/>
      <c r="H84" s="46"/>
      <c r="P84" s="130"/>
    </row>
    <row r="85" spans="2:16" s="128" customFormat="1" x14ac:dyDescent="0.15">
      <c r="B85" s="46"/>
      <c r="D85" s="129"/>
      <c r="E85" s="46"/>
      <c r="F85" s="46"/>
      <c r="G85" s="46"/>
      <c r="H85" s="46"/>
      <c r="P85" s="130"/>
    </row>
    <row r="86" spans="2:16" s="128" customFormat="1" x14ac:dyDescent="0.15">
      <c r="B86" s="46"/>
      <c r="D86" s="129"/>
      <c r="E86" s="46"/>
      <c r="F86" s="46"/>
      <c r="G86" s="46"/>
      <c r="H86" s="46"/>
      <c r="P86" s="130"/>
    </row>
    <row r="87" spans="2:16" s="128" customFormat="1" x14ac:dyDescent="0.15">
      <c r="B87" s="46"/>
      <c r="D87" s="129"/>
      <c r="E87" s="46"/>
      <c r="F87" s="46"/>
      <c r="G87" s="46"/>
      <c r="H87" s="46"/>
      <c r="P87" s="130"/>
    </row>
    <row r="88" spans="2:16" s="128" customFormat="1" x14ac:dyDescent="0.15">
      <c r="B88" s="46"/>
      <c r="D88" s="129"/>
      <c r="E88" s="46"/>
      <c r="F88" s="46"/>
      <c r="G88" s="46"/>
      <c r="H88" s="46"/>
      <c r="P88" s="130"/>
    </row>
    <row r="89" spans="2:16" s="128" customFormat="1" x14ac:dyDescent="0.15">
      <c r="B89" s="46"/>
      <c r="D89" s="129"/>
      <c r="E89" s="46"/>
      <c r="F89" s="46"/>
      <c r="G89" s="46"/>
      <c r="H89" s="46"/>
      <c r="P89" s="130"/>
    </row>
    <row r="90" spans="2:16" s="128" customFormat="1" x14ac:dyDescent="0.15">
      <c r="B90" s="46"/>
      <c r="D90" s="129"/>
      <c r="E90" s="46"/>
      <c r="F90" s="46"/>
      <c r="G90" s="46"/>
      <c r="H90" s="46"/>
      <c r="P90" s="130"/>
    </row>
    <row r="91" spans="2:16" s="128" customFormat="1" x14ac:dyDescent="0.15">
      <c r="B91" s="46"/>
      <c r="D91" s="129"/>
      <c r="E91" s="46"/>
      <c r="F91" s="46"/>
      <c r="G91" s="46"/>
      <c r="H91" s="46"/>
      <c r="P91" s="130"/>
    </row>
    <row r="92" spans="2:16" s="128" customFormat="1" x14ac:dyDescent="0.15">
      <c r="B92" s="46"/>
      <c r="D92" s="129"/>
      <c r="E92" s="46"/>
      <c r="F92" s="46"/>
      <c r="G92" s="46"/>
      <c r="H92" s="46"/>
      <c r="P92" s="130"/>
    </row>
    <row r="93" spans="2:16" s="128" customFormat="1" x14ac:dyDescent="0.15">
      <c r="B93" s="46"/>
      <c r="D93" s="129"/>
      <c r="E93" s="46"/>
      <c r="F93" s="46"/>
      <c r="G93" s="46"/>
      <c r="H93" s="46"/>
      <c r="P93" s="130"/>
    </row>
    <row r="94" spans="2:16" s="128" customFormat="1" x14ac:dyDescent="0.15">
      <c r="B94" s="46"/>
      <c r="D94" s="129"/>
      <c r="E94" s="46"/>
      <c r="F94" s="46"/>
      <c r="G94" s="46"/>
      <c r="H94" s="46"/>
      <c r="P94" s="130"/>
    </row>
    <row r="95" spans="2:16" s="128" customFormat="1" x14ac:dyDescent="0.15">
      <c r="B95" s="46"/>
      <c r="D95" s="129"/>
      <c r="E95" s="46"/>
      <c r="F95" s="46"/>
      <c r="G95" s="46"/>
      <c r="H95" s="46"/>
      <c r="P95" s="130"/>
    </row>
    <row r="96" spans="2:16" s="128" customFormat="1" x14ac:dyDescent="0.15">
      <c r="B96" s="46"/>
      <c r="D96" s="129"/>
      <c r="E96" s="46"/>
      <c r="F96" s="46"/>
      <c r="G96" s="46"/>
      <c r="H96" s="46"/>
      <c r="P96" s="130"/>
    </row>
    <row r="97" spans="2:16" s="128" customFormat="1" x14ac:dyDescent="0.15">
      <c r="B97" s="46"/>
      <c r="D97" s="129"/>
      <c r="E97" s="46"/>
      <c r="F97" s="46"/>
      <c r="G97" s="46"/>
      <c r="H97" s="46"/>
      <c r="P97" s="130"/>
    </row>
    <row r="98" spans="2:16" s="128" customFormat="1" x14ac:dyDescent="0.15">
      <c r="B98" s="46"/>
      <c r="D98" s="129"/>
      <c r="E98" s="46"/>
      <c r="F98" s="46"/>
      <c r="G98" s="46"/>
      <c r="H98" s="46"/>
      <c r="P98" s="130"/>
    </row>
    <row r="99" spans="2:16" s="128" customFormat="1" x14ac:dyDescent="0.15">
      <c r="B99" s="46"/>
      <c r="D99" s="129"/>
      <c r="E99" s="46"/>
      <c r="F99" s="46"/>
      <c r="G99" s="46"/>
      <c r="H99" s="46"/>
      <c r="P99" s="130"/>
    </row>
    <row r="100" spans="2:16" s="128" customFormat="1" x14ac:dyDescent="0.15">
      <c r="B100" s="46"/>
      <c r="D100" s="129"/>
      <c r="E100" s="46"/>
      <c r="F100" s="46"/>
      <c r="G100" s="46"/>
      <c r="H100" s="46"/>
      <c r="P100" s="130"/>
    </row>
    <row r="101" spans="2:16" s="128" customFormat="1" x14ac:dyDescent="0.15">
      <c r="B101" s="46"/>
      <c r="D101" s="129"/>
      <c r="E101" s="46"/>
      <c r="F101" s="46"/>
      <c r="G101" s="46"/>
      <c r="H101" s="46"/>
      <c r="P101" s="130"/>
    </row>
    <row r="102" spans="2:16" s="128" customFormat="1" x14ac:dyDescent="0.15">
      <c r="B102" s="46"/>
      <c r="D102" s="129"/>
      <c r="E102" s="46"/>
      <c r="F102" s="46"/>
      <c r="G102" s="46"/>
      <c r="H102" s="46"/>
      <c r="P102" s="130"/>
    </row>
    <row r="103" spans="2:16" s="128" customFormat="1" x14ac:dyDescent="0.15">
      <c r="B103" s="46"/>
      <c r="D103" s="129"/>
      <c r="E103" s="46"/>
      <c r="F103" s="46"/>
      <c r="G103" s="46"/>
      <c r="H103" s="46"/>
      <c r="P103" s="130"/>
    </row>
    <row r="104" spans="2:16" s="128" customFormat="1" x14ac:dyDescent="0.15">
      <c r="B104" s="46"/>
      <c r="D104" s="129"/>
      <c r="E104" s="46"/>
      <c r="F104" s="46"/>
      <c r="G104" s="46"/>
      <c r="H104" s="46"/>
      <c r="P104" s="130"/>
    </row>
    <row r="105" spans="2:16" s="128" customFormat="1" x14ac:dyDescent="0.15">
      <c r="B105" s="46"/>
      <c r="D105" s="129"/>
      <c r="E105" s="46"/>
      <c r="F105" s="46"/>
      <c r="G105" s="46"/>
      <c r="H105" s="46"/>
      <c r="P105" s="130"/>
    </row>
    <row r="106" spans="2:16" s="128" customFormat="1" x14ac:dyDescent="0.15">
      <c r="B106" s="46"/>
      <c r="D106" s="129"/>
      <c r="E106" s="46"/>
      <c r="F106" s="46"/>
      <c r="G106" s="46"/>
      <c r="H106" s="46"/>
      <c r="P106" s="130"/>
    </row>
    <row r="107" spans="2:16" s="128" customFormat="1" x14ac:dyDescent="0.15">
      <c r="B107" s="46"/>
      <c r="D107" s="129"/>
      <c r="E107" s="46"/>
      <c r="F107" s="46"/>
      <c r="G107" s="46"/>
      <c r="H107" s="46"/>
      <c r="P107" s="130"/>
    </row>
    <row r="108" spans="2:16" s="128" customFormat="1" x14ac:dyDescent="0.15">
      <c r="B108" s="46"/>
      <c r="D108" s="129"/>
      <c r="E108" s="46"/>
      <c r="F108" s="46"/>
      <c r="G108" s="46"/>
      <c r="H108" s="46"/>
      <c r="P108" s="130"/>
    </row>
    <row r="109" spans="2:16" s="128" customFormat="1" x14ac:dyDescent="0.15">
      <c r="B109" s="46"/>
      <c r="D109" s="129"/>
      <c r="E109" s="46"/>
      <c r="F109" s="46"/>
      <c r="G109" s="46"/>
      <c r="H109" s="46"/>
      <c r="P109" s="130"/>
    </row>
    <row r="110" spans="2:16" s="128" customFormat="1" x14ac:dyDescent="0.15">
      <c r="B110" s="46"/>
      <c r="D110" s="129"/>
      <c r="E110" s="46"/>
      <c r="F110" s="46"/>
      <c r="G110" s="46"/>
      <c r="H110" s="46"/>
      <c r="P110" s="130"/>
    </row>
    <row r="111" spans="2:16" s="128" customFormat="1" x14ac:dyDescent="0.15">
      <c r="B111" s="46"/>
      <c r="D111" s="129"/>
      <c r="E111" s="46"/>
      <c r="F111" s="46"/>
      <c r="G111" s="46"/>
      <c r="H111" s="46"/>
      <c r="P111" s="130"/>
    </row>
    <row r="112" spans="2:16" s="128" customFormat="1" x14ac:dyDescent="0.15">
      <c r="B112" s="46"/>
      <c r="D112" s="129"/>
      <c r="E112" s="46"/>
      <c r="F112" s="46"/>
      <c r="G112" s="46"/>
      <c r="H112" s="46"/>
      <c r="P112" s="130"/>
    </row>
    <row r="113" spans="2:16" s="128" customFormat="1" x14ac:dyDescent="0.15">
      <c r="B113" s="46"/>
      <c r="D113" s="129"/>
      <c r="E113" s="46"/>
      <c r="F113" s="46"/>
      <c r="G113" s="46"/>
      <c r="H113" s="46"/>
      <c r="P113" s="130"/>
    </row>
    <row r="114" spans="2:16" s="128" customFormat="1" x14ac:dyDescent="0.15">
      <c r="B114" s="46"/>
      <c r="D114" s="129"/>
      <c r="E114" s="46"/>
      <c r="F114" s="46"/>
      <c r="G114" s="46"/>
      <c r="H114" s="46"/>
      <c r="P114" s="130"/>
    </row>
    <row r="115" spans="2:16" s="128" customFormat="1" x14ac:dyDescent="0.15">
      <c r="B115" s="46"/>
      <c r="D115" s="129"/>
      <c r="E115" s="46"/>
      <c r="F115" s="46"/>
      <c r="G115" s="46"/>
      <c r="H115" s="46"/>
      <c r="P115" s="130"/>
    </row>
    <row r="116" spans="2:16" s="128" customFormat="1" x14ac:dyDescent="0.15">
      <c r="B116" s="46"/>
      <c r="D116" s="129"/>
      <c r="E116" s="46"/>
      <c r="F116" s="46"/>
      <c r="G116" s="46"/>
      <c r="H116" s="46"/>
      <c r="P116" s="130"/>
    </row>
    <row r="117" spans="2:16" s="128" customFormat="1" x14ac:dyDescent="0.15">
      <c r="B117" s="46"/>
      <c r="D117" s="129"/>
      <c r="E117" s="46"/>
      <c r="F117" s="46"/>
      <c r="G117" s="46"/>
      <c r="H117" s="46"/>
      <c r="P117" s="130"/>
    </row>
    <row r="118" spans="2:16" s="128" customFormat="1" x14ac:dyDescent="0.15">
      <c r="B118" s="46"/>
      <c r="D118" s="129"/>
      <c r="E118" s="46"/>
      <c r="F118" s="46"/>
      <c r="G118" s="46"/>
      <c r="H118" s="46"/>
      <c r="P118" s="130"/>
    </row>
    <row r="119" spans="2:16" s="128" customFormat="1" x14ac:dyDescent="0.15">
      <c r="B119" s="46"/>
      <c r="D119" s="129"/>
      <c r="E119" s="46"/>
      <c r="F119" s="46"/>
      <c r="G119" s="46"/>
      <c r="H119" s="46"/>
      <c r="P119" s="130"/>
    </row>
    <row r="120" spans="2:16" x14ac:dyDescent="0.15">
      <c r="D120" s="75"/>
      <c r="E120" s="48"/>
    </row>
    <row r="121" spans="2:16" x14ac:dyDescent="0.15">
      <c r="D121" s="75"/>
      <c r="E121" s="48"/>
    </row>
    <row r="122" spans="2:16" x14ac:dyDescent="0.15">
      <c r="D122" s="75"/>
      <c r="E122" s="48"/>
    </row>
    <row r="123" spans="2:16" x14ac:dyDescent="0.15">
      <c r="D123" s="75"/>
      <c r="E123" s="48"/>
    </row>
    <row r="124" spans="2:16" x14ac:dyDescent="0.15">
      <c r="D124" s="75"/>
      <c r="E124" s="48"/>
    </row>
    <row r="125" spans="2:16" x14ac:dyDescent="0.15">
      <c r="D125" s="75"/>
      <c r="E125" s="48"/>
    </row>
    <row r="126" spans="2:16" x14ac:dyDescent="0.15">
      <c r="D126" s="75"/>
      <c r="E126" s="48"/>
    </row>
    <row r="127" spans="2:16" x14ac:dyDescent="0.15">
      <c r="D127" s="75"/>
      <c r="E127" s="48"/>
    </row>
    <row r="128" spans="2:16" x14ac:dyDescent="0.15">
      <c r="D128" s="75"/>
      <c r="E128" s="48"/>
    </row>
    <row r="129" spans="4:5" x14ac:dyDescent="0.15">
      <c r="D129" s="75"/>
      <c r="E129" s="48"/>
    </row>
    <row r="130" spans="4:5" x14ac:dyDescent="0.15">
      <c r="D130" s="75"/>
      <c r="E130" s="48"/>
    </row>
    <row r="131" spans="4:5" x14ac:dyDescent="0.15">
      <c r="D131" s="75"/>
      <c r="E131" s="48"/>
    </row>
    <row r="132" spans="4:5" x14ac:dyDescent="0.15">
      <c r="D132" s="75"/>
      <c r="E132" s="48"/>
    </row>
    <row r="133" spans="4:5" x14ac:dyDescent="0.15">
      <c r="D133" s="75"/>
      <c r="E133" s="48"/>
    </row>
    <row r="134" spans="4:5" x14ac:dyDescent="0.15">
      <c r="D134" s="75"/>
      <c r="E134" s="48"/>
    </row>
    <row r="135" spans="4:5" x14ac:dyDescent="0.15">
      <c r="D135" s="75"/>
      <c r="E135" s="48"/>
    </row>
    <row r="136" spans="4:5" x14ac:dyDescent="0.15">
      <c r="D136" s="75"/>
      <c r="E136" s="48"/>
    </row>
    <row r="137" spans="4:5" x14ac:dyDescent="0.15">
      <c r="D137" s="75"/>
      <c r="E137" s="48"/>
    </row>
    <row r="138" spans="4:5" x14ac:dyDescent="0.15">
      <c r="D138" s="75"/>
      <c r="E138" s="48"/>
    </row>
    <row r="139" spans="4:5" x14ac:dyDescent="0.15">
      <c r="D139" s="75"/>
      <c r="E139" s="48"/>
    </row>
    <row r="140" spans="4:5" x14ac:dyDescent="0.15">
      <c r="D140" s="75"/>
      <c r="E140" s="48"/>
    </row>
    <row r="141" spans="4:5" x14ac:dyDescent="0.15">
      <c r="D141" s="75"/>
      <c r="E141" s="48"/>
    </row>
    <row r="142" spans="4:5" x14ac:dyDescent="0.15">
      <c r="D142" s="75"/>
      <c r="E142" s="48"/>
    </row>
    <row r="143" spans="4:5" x14ac:dyDescent="0.15">
      <c r="D143" s="75"/>
      <c r="E143" s="48"/>
    </row>
    <row r="144" spans="4:5" x14ac:dyDescent="0.15">
      <c r="D144" s="75"/>
      <c r="E144" s="48"/>
    </row>
    <row r="145" spans="4:5" x14ac:dyDescent="0.15">
      <c r="D145" s="75"/>
      <c r="E145" s="48"/>
    </row>
    <row r="146" spans="4:5" x14ac:dyDescent="0.15">
      <c r="D146" s="75"/>
      <c r="E146" s="48"/>
    </row>
    <row r="147" spans="4:5" x14ac:dyDescent="0.15">
      <c r="D147" s="75"/>
      <c r="E147" s="48"/>
    </row>
    <row r="148" spans="4:5" x14ac:dyDescent="0.15">
      <c r="D148" s="75"/>
      <c r="E148" s="48"/>
    </row>
    <row r="149" spans="4:5" x14ac:dyDescent="0.15">
      <c r="D149" s="75"/>
      <c r="E149" s="48"/>
    </row>
    <row r="150" spans="4:5" x14ac:dyDescent="0.15">
      <c r="D150" s="75"/>
      <c r="E150" s="48"/>
    </row>
    <row r="151" spans="4:5" x14ac:dyDescent="0.15">
      <c r="D151" s="75"/>
      <c r="E151" s="48"/>
    </row>
    <row r="152" spans="4:5" x14ac:dyDescent="0.15">
      <c r="D152" s="75"/>
      <c r="E152" s="48"/>
    </row>
    <row r="153" spans="4:5" x14ac:dyDescent="0.15">
      <c r="D153" s="75"/>
      <c r="E153" s="48"/>
    </row>
    <row r="154" spans="4:5" x14ac:dyDescent="0.15">
      <c r="D154" s="75"/>
      <c r="E154" s="48"/>
    </row>
    <row r="155" spans="4:5" x14ac:dyDescent="0.15">
      <c r="D155" s="75"/>
      <c r="E155" s="48"/>
    </row>
    <row r="156" spans="4:5" x14ac:dyDescent="0.15">
      <c r="D156" s="75"/>
      <c r="E156" s="48"/>
    </row>
    <row r="157" spans="4:5" x14ac:dyDescent="0.15">
      <c r="D157" s="75"/>
      <c r="E157" s="48"/>
    </row>
    <row r="158" spans="4:5" x14ac:dyDescent="0.15">
      <c r="D158" s="75"/>
      <c r="E158" s="48"/>
    </row>
    <row r="159" spans="4:5" x14ac:dyDescent="0.15">
      <c r="D159" s="75"/>
      <c r="E159" s="48"/>
    </row>
    <row r="160" spans="4:5" x14ac:dyDescent="0.15">
      <c r="D160" s="75"/>
      <c r="E160" s="48"/>
    </row>
    <row r="161" spans="4:5" x14ac:dyDescent="0.15">
      <c r="D161" s="75"/>
      <c r="E161" s="48"/>
    </row>
    <row r="162" spans="4:5" x14ac:dyDescent="0.15">
      <c r="D162" s="75"/>
      <c r="E162" s="48"/>
    </row>
    <row r="163" spans="4:5" x14ac:dyDescent="0.15">
      <c r="D163" s="75"/>
      <c r="E163" s="48"/>
    </row>
    <row r="164" spans="4:5" x14ac:dyDescent="0.15">
      <c r="D164" s="75"/>
      <c r="E164" s="48"/>
    </row>
    <row r="165" spans="4:5" x14ac:dyDescent="0.15">
      <c r="D165" s="75"/>
      <c r="E165" s="48"/>
    </row>
    <row r="166" spans="4:5" x14ac:dyDescent="0.15">
      <c r="D166" s="75"/>
      <c r="E166" s="48"/>
    </row>
    <row r="167" spans="4:5" x14ac:dyDescent="0.15">
      <c r="D167" s="75"/>
      <c r="E167" s="48"/>
    </row>
    <row r="168" spans="4:5" x14ac:dyDescent="0.15">
      <c r="D168" s="75"/>
      <c r="E168" s="48"/>
    </row>
    <row r="169" spans="4:5" x14ac:dyDescent="0.15">
      <c r="D169" s="75"/>
      <c r="E169" s="48"/>
    </row>
    <row r="170" spans="4:5" x14ac:dyDescent="0.15">
      <c r="D170" s="75"/>
      <c r="E170" s="48"/>
    </row>
    <row r="171" spans="4:5" x14ac:dyDescent="0.15">
      <c r="D171" s="75"/>
      <c r="E171" s="48"/>
    </row>
    <row r="172" spans="4:5" x14ac:dyDescent="0.15">
      <c r="D172" s="75"/>
      <c r="E172" s="48"/>
    </row>
    <row r="173" spans="4:5" x14ac:dyDescent="0.15">
      <c r="D173" s="75"/>
      <c r="E173" s="48"/>
    </row>
    <row r="174" spans="4:5" x14ac:dyDescent="0.15">
      <c r="D174" s="75"/>
      <c r="E174" s="48"/>
    </row>
    <row r="175" spans="4:5" x14ac:dyDescent="0.15">
      <c r="D175" s="75"/>
      <c r="E175" s="48"/>
    </row>
    <row r="176" spans="4:5" x14ac:dyDescent="0.15">
      <c r="D176" s="75"/>
      <c r="E176" s="48"/>
    </row>
    <row r="177" spans="4:5" x14ac:dyDescent="0.15">
      <c r="D177" s="75"/>
      <c r="E177" s="48"/>
    </row>
    <row r="178" spans="4:5" x14ac:dyDescent="0.15">
      <c r="D178" s="75"/>
      <c r="E178" s="48"/>
    </row>
    <row r="179" spans="4:5" x14ac:dyDescent="0.15">
      <c r="D179" s="75"/>
      <c r="E179" s="48"/>
    </row>
    <row r="180" spans="4:5" x14ac:dyDescent="0.15">
      <c r="D180" s="75"/>
      <c r="E180" s="48"/>
    </row>
    <row r="181" spans="4:5" x14ac:dyDescent="0.15">
      <c r="D181" s="75"/>
      <c r="E181" s="48"/>
    </row>
    <row r="182" spans="4:5" x14ac:dyDescent="0.15">
      <c r="D182" s="75"/>
      <c r="E182" s="48"/>
    </row>
    <row r="183" spans="4:5" x14ac:dyDescent="0.15">
      <c r="D183" s="75"/>
      <c r="E183" s="48"/>
    </row>
    <row r="184" spans="4:5" x14ac:dyDescent="0.15">
      <c r="D184" s="75"/>
      <c r="E184" s="48"/>
    </row>
    <row r="185" spans="4:5" x14ac:dyDescent="0.15">
      <c r="D185" s="75"/>
      <c r="E185" s="48"/>
    </row>
    <row r="186" spans="4:5" x14ac:dyDescent="0.15">
      <c r="D186" s="75"/>
      <c r="E186" s="48"/>
    </row>
    <row r="187" spans="4:5" x14ac:dyDescent="0.15">
      <c r="D187" s="75"/>
      <c r="E187" s="48"/>
    </row>
    <row r="188" spans="4:5" x14ac:dyDescent="0.15">
      <c r="D188" s="75"/>
      <c r="E188" s="48"/>
    </row>
    <row r="189" spans="4:5" x14ac:dyDescent="0.15">
      <c r="D189" s="75"/>
      <c r="E189" s="48"/>
    </row>
    <row r="190" spans="4:5" x14ac:dyDescent="0.15">
      <c r="D190" s="75"/>
      <c r="E190" s="48"/>
    </row>
    <row r="191" spans="4:5" x14ac:dyDescent="0.15">
      <c r="D191" s="75"/>
      <c r="E191" s="48"/>
    </row>
    <row r="192" spans="4:5" x14ac:dyDescent="0.15">
      <c r="D192" s="75"/>
      <c r="E192" s="48"/>
    </row>
    <row r="193" spans="4:5" x14ac:dyDescent="0.15">
      <c r="D193" s="75"/>
      <c r="E193" s="48"/>
    </row>
    <row r="194" spans="4:5" x14ac:dyDescent="0.15">
      <c r="D194" s="75"/>
      <c r="E194" s="48"/>
    </row>
    <row r="195" spans="4:5" x14ac:dyDescent="0.15">
      <c r="D195" s="75"/>
      <c r="E195" s="48"/>
    </row>
    <row r="196" spans="4:5" x14ac:dyDescent="0.15">
      <c r="D196" s="75"/>
      <c r="E196" s="48"/>
    </row>
    <row r="197" spans="4:5" x14ac:dyDescent="0.15">
      <c r="D197" s="75"/>
      <c r="E197" s="48"/>
    </row>
    <row r="198" spans="4:5" x14ac:dyDescent="0.15">
      <c r="D198" s="75"/>
      <c r="E198" s="48"/>
    </row>
    <row r="199" spans="4:5" x14ac:dyDescent="0.15">
      <c r="D199" s="75"/>
      <c r="E199" s="48"/>
    </row>
    <row r="200" spans="4:5" x14ac:dyDescent="0.15">
      <c r="D200" s="75"/>
      <c r="E200" s="48"/>
    </row>
    <row r="201" spans="4:5" x14ac:dyDescent="0.15">
      <c r="D201" s="75"/>
      <c r="E201" s="48"/>
    </row>
    <row r="202" spans="4:5" x14ac:dyDescent="0.15">
      <c r="D202" s="75"/>
      <c r="E202" s="48"/>
    </row>
    <row r="203" spans="4:5" x14ac:dyDescent="0.15">
      <c r="D203" s="75"/>
      <c r="E203" s="48"/>
    </row>
    <row r="204" spans="4:5" x14ac:dyDescent="0.15">
      <c r="D204" s="75"/>
      <c r="E204" s="48"/>
    </row>
    <row r="205" spans="4:5" x14ac:dyDescent="0.15">
      <c r="D205" s="75"/>
      <c r="E205" s="48"/>
    </row>
    <row r="206" spans="4:5" x14ac:dyDescent="0.15">
      <c r="D206" s="75"/>
      <c r="E206" s="48"/>
    </row>
    <row r="207" spans="4:5" x14ac:dyDescent="0.15">
      <c r="D207" s="75"/>
      <c r="E207" s="48"/>
    </row>
    <row r="208" spans="4:5" x14ac:dyDescent="0.15">
      <c r="D208" s="75"/>
      <c r="E208" s="48"/>
    </row>
    <row r="209" spans="4:5" x14ac:dyDescent="0.15">
      <c r="D209" s="75"/>
      <c r="E209" s="48"/>
    </row>
    <row r="210" spans="4:5" x14ac:dyDescent="0.15">
      <c r="D210" s="75"/>
      <c r="E210" s="48"/>
    </row>
    <row r="211" spans="4:5" x14ac:dyDescent="0.15">
      <c r="D211" s="75"/>
      <c r="E211" s="48"/>
    </row>
    <row r="212" spans="4:5" x14ac:dyDescent="0.15">
      <c r="D212" s="75"/>
      <c r="E212" s="48"/>
    </row>
    <row r="213" spans="4:5" x14ac:dyDescent="0.15">
      <c r="D213" s="75"/>
      <c r="E213" s="48"/>
    </row>
    <row r="214" spans="4:5" x14ac:dyDescent="0.15">
      <c r="D214" s="75"/>
      <c r="E214" s="48"/>
    </row>
    <row r="215" spans="4:5" x14ac:dyDescent="0.15">
      <c r="D215" s="75"/>
      <c r="E215" s="48"/>
    </row>
    <row r="216" spans="4:5" x14ac:dyDescent="0.15">
      <c r="D216" s="75"/>
      <c r="E216" s="48"/>
    </row>
    <row r="217" spans="4:5" x14ac:dyDescent="0.15">
      <c r="D217" s="75"/>
      <c r="E217" s="48"/>
    </row>
    <row r="218" spans="4:5" x14ac:dyDescent="0.15">
      <c r="D218" s="75"/>
      <c r="E218" s="48"/>
    </row>
    <row r="219" spans="4:5" x14ac:dyDescent="0.15">
      <c r="D219" s="75"/>
      <c r="E219" s="48"/>
    </row>
    <row r="220" spans="4:5" x14ac:dyDescent="0.15">
      <c r="D220" s="75"/>
      <c r="E220" s="48"/>
    </row>
    <row r="221" spans="4:5" x14ac:dyDescent="0.15">
      <c r="D221" s="75"/>
      <c r="E221" s="48"/>
    </row>
    <row r="222" spans="4:5" x14ac:dyDescent="0.15">
      <c r="D222" s="75"/>
      <c r="E222" s="48"/>
    </row>
    <row r="223" spans="4:5" x14ac:dyDescent="0.15">
      <c r="D223" s="75"/>
      <c r="E223" s="48"/>
    </row>
    <row r="224" spans="4:5" x14ac:dyDescent="0.15">
      <c r="D224" s="75"/>
      <c r="E224" s="48"/>
    </row>
    <row r="225" spans="4:5" x14ac:dyDescent="0.15">
      <c r="D225" s="75"/>
      <c r="E225" s="48"/>
    </row>
    <row r="226" spans="4:5" x14ac:dyDescent="0.15">
      <c r="D226" s="75"/>
      <c r="E226" s="48"/>
    </row>
    <row r="227" spans="4:5" x14ac:dyDescent="0.15">
      <c r="D227" s="75"/>
      <c r="E227" s="48"/>
    </row>
    <row r="228" spans="4:5" x14ac:dyDescent="0.15">
      <c r="D228" s="75"/>
      <c r="E228" s="48"/>
    </row>
    <row r="229" spans="4:5" x14ac:dyDescent="0.15">
      <c r="D229" s="75"/>
      <c r="E229" s="48"/>
    </row>
    <row r="230" spans="4:5" x14ac:dyDescent="0.15">
      <c r="D230" s="75"/>
      <c r="E230" s="48"/>
    </row>
    <row r="231" spans="4:5" x14ac:dyDescent="0.15">
      <c r="D231" s="75"/>
      <c r="E231" s="48"/>
    </row>
    <row r="232" spans="4:5" x14ac:dyDescent="0.15">
      <c r="D232" s="75"/>
      <c r="E232" s="48"/>
    </row>
    <row r="233" spans="4:5" x14ac:dyDescent="0.15">
      <c r="D233" s="75"/>
      <c r="E233" s="48"/>
    </row>
    <row r="234" spans="4:5" x14ac:dyDescent="0.15">
      <c r="D234" s="75"/>
      <c r="E234" s="48"/>
    </row>
    <row r="235" spans="4:5" x14ac:dyDescent="0.15">
      <c r="D235" s="75"/>
      <c r="E235" s="48"/>
    </row>
    <row r="236" spans="4:5" x14ac:dyDescent="0.15">
      <c r="D236" s="75"/>
      <c r="E236" s="48"/>
    </row>
    <row r="237" spans="4:5" x14ac:dyDescent="0.15">
      <c r="D237" s="75"/>
      <c r="E237" s="48"/>
    </row>
    <row r="238" spans="4:5" x14ac:dyDescent="0.15">
      <c r="D238" s="75"/>
      <c r="E238" s="48"/>
    </row>
    <row r="239" spans="4:5" x14ac:dyDescent="0.15">
      <c r="D239" s="75"/>
      <c r="E239" s="48"/>
    </row>
    <row r="240" spans="4:5" x14ac:dyDescent="0.15">
      <c r="D240" s="75"/>
      <c r="E240" s="48"/>
    </row>
    <row r="241" spans="4:5" x14ac:dyDescent="0.15">
      <c r="D241" s="75"/>
      <c r="E241" s="48"/>
    </row>
    <row r="242" spans="4:5" x14ac:dyDescent="0.15">
      <c r="D242" s="75"/>
      <c r="E242" s="48"/>
    </row>
    <row r="243" spans="4:5" x14ac:dyDescent="0.15">
      <c r="D243" s="75"/>
      <c r="E243" s="48"/>
    </row>
    <row r="244" spans="4:5" x14ac:dyDescent="0.15">
      <c r="D244" s="75"/>
      <c r="E244" s="48"/>
    </row>
    <row r="245" spans="4:5" x14ac:dyDescent="0.15">
      <c r="D245" s="75"/>
      <c r="E245" s="48"/>
    </row>
    <row r="246" spans="4:5" x14ac:dyDescent="0.15">
      <c r="D246" s="75"/>
      <c r="E246" s="48"/>
    </row>
    <row r="247" spans="4:5" x14ac:dyDescent="0.15">
      <c r="D247" s="75"/>
      <c r="E247" s="48"/>
    </row>
    <row r="248" spans="4:5" x14ac:dyDescent="0.15">
      <c r="D248" s="75"/>
      <c r="E248" s="48"/>
    </row>
    <row r="249" spans="4:5" x14ac:dyDescent="0.15">
      <c r="D249" s="75"/>
      <c r="E249" s="48"/>
    </row>
    <row r="250" spans="4:5" x14ac:dyDescent="0.15">
      <c r="D250" s="75"/>
      <c r="E250" s="48"/>
    </row>
    <row r="251" spans="4:5" x14ac:dyDescent="0.15">
      <c r="D251" s="75"/>
      <c r="E251" s="48"/>
    </row>
    <row r="252" spans="4:5" x14ac:dyDescent="0.15">
      <c r="D252" s="75"/>
      <c r="E252" s="48"/>
    </row>
    <row r="253" spans="4:5" x14ac:dyDescent="0.15">
      <c r="D253" s="75"/>
      <c r="E253" s="48"/>
    </row>
    <row r="254" spans="4:5" x14ac:dyDescent="0.15">
      <c r="D254" s="75"/>
      <c r="E254" s="48"/>
    </row>
    <row r="255" spans="4:5" x14ac:dyDescent="0.15">
      <c r="D255" s="75"/>
      <c r="E255" s="48"/>
    </row>
    <row r="256" spans="4:5" x14ac:dyDescent="0.15">
      <c r="D256" s="75"/>
      <c r="E256" s="48"/>
    </row>
    <row r="257" spans="4:5" x14ac:dyDescent="0.15">
      <c r="D257" s="75"/>
      <c r="E257" s="48"/>
    </row>
    <row r="258" spans="4:5" x14ac:dyDescent="0.15">
      <c r="D258" s="75"/>
      <c r="E258" s="48"/>
    </row>
    <row r="259" spans="4:5" x14ac:dyDescent="0.15">
      <c r="D259" s="75"/>
      <c r="E259" s="48"/>
    </row>
    <row r="260" spans="4:5" x14ac:dyDescent="0.15">
      <c r="D260" s="75"/>
      <c r="E260" s="48"/>
    </row>
    <row r="261" spans="4:5" x14ac:dyDescent="0.15">
      <c r="D261" s="75"/>
      <c r="E261" s="48"/>
    </row>
    <row r="262" spans="4:5" x14ac:dyDescent="0.15">
      <c r="D262" s="75"/>
      <c r="E262" s="48"/>
    </row>
    <row r="263" spans="4:5" x14ac:dyDescent="0.15">
      <c r="D263" s="75"/>
      <c r="E263" s="48"/>
    </row>
    <row r="264" spans="4:5" x14ac:dyDescent="0.15">
      <c r="D264" s="75"/>
      <c r="E264" s="48"/>
    </row>
    <row r="265" spans="4:5" x14ac:dyDescent="0.15">
      <c r="D265" s="75"/>
      <c r="E265" s="48"/>
    </row>
    <row r="266" spans="4:5" x14ac:dyDescent="0.15">
      <c r="D266" s="75"/>
      <c r="E266" s="48"/>
    </row>
    <row r="267" spans="4:5" x14ac:dyDescent="0.15">
      <c r="D267" s="75"/>
      <c r="E267" s="48"/>
    </row>
    <row r="268" spans="4:5" x14ac:dyDescent="0.15">
      <c r="D268" s="75"/>
      <c r="E268" s="48"/>
    </row>
    <row r="269" spans="4:5" x14ac:dyDescent="0.15">
      <c r="D269" s="75"/>
      <c r="E269" s="48"/>
    </row>
    <row r="270" spans="4:5" x14ac:dyDescent="0.15">
      <c r="D270" s="75"/>
      <c r="E270" s="48"/>
    </row>
    <row r="271" spans="4:5" x14ac:dyDescent="0.15">
      <c r="D271" s="75"/>
      <c r="E271" s="48"/>
    </row>
    <row r="272" spans="4:5" x14ac:dyDescent="0.15">
      <c r="D272" s="75"/>
      <c r="E272" s="48"/>
    </row>
    <row r="273" spans="4:5" x14ac:dyDescent="0.15">
      <c r="D273" s="75"/>
      <c r="E273" s="48"/>
    </row>
    <row r="274" spans="4:5" x14ac:dyDescent="0.15">
      <c r="D274" s="75"/>
      <c r="E274" s="48"/>
    </row>
    <row r="275" spans="4:5" x14ac:dyDescent="0.15">
      <c r="D275" s="75"/>
      <c r="E275" s="48"/>
    </row>
    <row r="276" spans="4:5" x14ac:dyDescent="0.15">
      <c r="D276" s="75"/>
      <c r="E276" s="48"/>
    </row>
    <row r="277" spans="4:5" x14ac:dyDescent="0.15">
      <c r="D277" s="75"/>
      <c r="E277" s="48"/>
    </row>
    <row r="278" spans="4:5" x14ac:dyDescent="0.15">
      <c r="D278" s="75"/>
      <c r="E278" s="48"/>
    </row>
    <row r="279" spans="4:5" x14ac:dyDescent="0.15">
      <c r="D279" s="75"/>
      <c r="E279" s="48"/>
    </row>
    <row r="280" spans="4:5" x14ac:dyDescent="0.15">
      <c r="D280" s="75"/>
      <c r="E280" s="48"/>
    </row>
    <row r="281" spans="4:5" x14ac:dyDescent="0.15">
      <c r="D281" s="75"/>
      <c r="E281" s="48"/>
    </row>
    <row r="282" spans="4:5" x14ac:dyDescent="0.15">
      <c r="D282" s="75"/>
      <c r="E282" s="48"/>
    </row>
    <row r="283" spans="4:5" x14ac:dyDescent="0.15">
      <c r="D283" s="75"/>
      <c r="E283" s="48"/>
    </row>
    <row r="284" spans="4:5" x14ac:dyDescent="0.15">
      <c r="D284" s="75"/>
      <c r="E284" s="48"/>
    </row>
    <row r="285" spans="4:5" x14ac:dyDescent="0.15">
      <c r="D285" s="75"/>
      <c r="E285" s="48"/>
    </row>
    <row r="286" spans="4:5" x14ac:dyDescent="0.15">
      <c r="D286" s="75"/>
      <c r="E286" s="48"/>
    </row>
    <row r="287" spans="4:5" x14ac:dyDescent="0.15">
      <c r="D287" s="75"/>
      <c r="E287" s="48"/>
    </row>
    <row r="288" spans="4:5" x14ac:dyDescent="0.15">
      <c r="D288" s="75"/>
      <c r="E288" s="48"/>
    </row>
    <row r="289" spans="4:5" x14ac:dyDescent="0.15">
      <c r="D289" s="75"/>
      <c r="E289" s="48"/>
    </row>
    <row r="290" spans="4:5" x14ac:dyDescent="0.15">
      <c r="D290" s="75"/>
      <c r="E290" s="48"/>
    </row>
    <row r="291" spans="4:5" x14ac:dyDescent="0.15">
      <c r="D291" s="75"/>
      <c r="E291" s="48"/>
    </row>
    <row r="292" spans="4:5" x14ac:dyDescent="0.15">
      <c r="D292" s="75"/>
      <c r="E292" s="48"/>
    </row>
    <row r="293" spans="4:5" x14ac:dyDescent="0.15">
      <c r="D293" s="75"/>
      <c r="E293" s="48"/>
    </row>
    <row r="294" spans="4:5" x14ac:dyDescent="0.15">
      <c r="D294" s="75"/>
      <c r="E294" s="48"/>
    </row>
    <row r="295" spans="4:5" x14ac:dyDescent="0.15">
      <c r="D295" s="75"/>
      <c r="E295" s="48"/>
    </row>
    <row r="296" spans="4:5" x14ac:dyDescent="0.15">
      <c r="D296" s="75"/>
      <c r="E296" s="48"/>
    </row>
    <row r="297" spans="4:5" x14ac:dyDescent="0.15">
      <c r="D297" s="75"/>
      <c r="E297" s="48"/>
    </row>
    <row r="298" spans="4:5" x14ac:dyDescent="0.15">
      <c r="D298" s="75"/>
      <c r="E298" s="48"/>
    </row>
    <row r="299" spans="4:5" x14ac:dyDescent="0.15">
      <c r="D299" s="75"/>
      <c r="E299" s="48"/>
    </row>
    <row r="300" spans="4:5" x14ac:dyDescent="0.15">
      <c r="D300" s="75"/>
      <c r="E300" s="48"/>
    </row>
    <row r="301" spans="4:5" x14ac:dyDescent="0.15">
      <c r="D301" s="75"/>
      <c r="E301" s="48"/>
    </row>
    <row r="302" spans="4:5" x14ac:dyDescent="0.15">
      <c r="D302" s="75"/>
      <c r="E302" s="48"/>
    </row>
    <row r="303" spans="4:5" x14ac:dyDescent="0.15">
      <c r="D303" s="75"/>
      <c r="E303" s="48"/>
    </row>
    <row r="304" spans="4:5" x14ac:dyDescent="0.15">
      <c r="D304" s="75"/>
      <c r="E304" s="48"/>
    </row>
    <row r="305" spans="4:5" x14ac:dyDescent="0.15">
      <c r="D305" s="75"/>
      <c r="E305" s="48"/>
    </row>
    <row r="306" spans="4:5" x14ac:dyDescent="0.15">
      <c r="D306" s="75"/>
      <c r="E306" s="48"/>
    </row>
    <row r="307" spans="4:5" x14ac:dyDescent="0.15">
      <c r="D307" s="75"/>
      <c r="E307" s="48"/>
    </row>
    <row r="308" spans="4:5" x14ac:dyDescent="0.15">
      <c r="D308" s="75"/>
      <c r="E308" s="48"/>
    </row>
    <row r="309" spans="4:5" x14ac:dyDescent="0.15">
      <c r="D309" s="75"/>
      <c r="E309" s="48"/>
    </row>
    <row r="310" spans="4:5" x14ac:dyDescent="0.15">
      <c r="D310" s="75"/>
      <c r="E310" s="48"/>
    </row>
    <row r="311" spans="4:5" x14ac:dyDescent="0.15">
      <c r="D311" s="75"/>
      <c r="E311" s="48"/>
    </row>
    <row r="312" spans="4:5" x14ac:dyDescent="0.15">
      <c r="D312" s="75"/>
      <c r="E312" s="48"/>
    </row>
    <row r="313" spans="4:5" x14ac:dyDescent="0.15">
      <c r="D313" s="75"/>
      <c r="E313" s="48"/>
    </row>
    <row r="314" spans="4:5" x14ac:dyDescent="0.15">
      <c r="D314" s="75"/>
      <c r="E314" s="48"/>
    </row>
    <row r="315" spans="4:5" x14ac:dyDescent="0.15">
      <c r="D315" s="75"/>
      <c r="E315" s="48"/>
    </row>
    <row r="316" spans="4:5" x14ac:dyDescent="0.15">
      <c r="D316" s="75"/>
      <c r="E316" s="48"/>
    </row>
    <row r="317" spans="4:5" x14ac:dyDescent="0.15">
      <c r="D317" s="75"/>
      <c r="E317" s="48"/>
    </row>
    <row r="318" spans="4:5" x14ac:dyDescent="0.15">
      <c r="D318" s="75"/>
      <c r="E318" s="48"/>
    </row>
    <row r="319" spans="4:5" x14ac:dyDescent="0.15">
      <c r="D319" s="75"/>
      <c r="E319" s="48"/>
    </row>
    <row r="320" spans="4:5" x14ac:dyDescent="0.15">
      <c r="D320" s="75"/>
      <c r="E320" s="48"/>
    </row>
    <row r="321" spans="4:5" x14ac:dyDescent="0.15">
      <c r="D321" s="75"/>
      <c r="E321" s="48"/>
    </row>
    <row r="322" spans="4:5" x14ac:dyDescent="0.15">
      <c r="D322" s="75"/>
      <c r="E322" s="48"/>
    </row>
    <row r="323" spans="4:5" x14ac:dyDescent="0.15">
      <c r="D323" s="75"/>
      <c r="E323" s="48"/>
    </row>
    <row r="324" spans="4:5" x14ac:dyDescent="0.15">
      <c r="D324" s="75"/>
      <c r="E324" s="48"/>
    </row>
    <row r="325" spans="4:5" x14ac:dyDescent="0.15">
      <c r="D325" s="75"/>
      <c r="E325" s="48"/>
    </row>
    <row r="326" spans="4:5" x14ac:dyDescent="0.15">
      <c r="D326" s="75"/>
      <c r="E326" s="48"/>
    </row>
    <row r="327" spans="4:5" x14ac:dyDescent="0.15">
      <c r="D327" s="75"/>
      <c r="E327" s="48"/>
    </row>
    <row r="328" spans="4:5" x14ac:dyDescent="0.15">
      <c r="D328" s="75"/>
      <c r="E328" s="48"/>
    </row>
    <row r="329" spans="4:5" x14ac:dyDescent="0.15">
      <c r="D329" s="75"/>
      <c r="E329" s="48"/>
    </row>
    <row r="330" spans="4:5" x14ac:dyDescent="0.15">
      <c r="D330" s="75"/>
      <c r="E330" s="48"/>
    </row>
    <row r="331" spans="4:5" x14ac:dyDescent="0.15">
      <c r="D331" s="75"/>
      <c r="E331" s="48"/>
    </row>
    <row r="332" spans="4:5" x14ac:dyDescent="0.15">
      <c r="D332" s="75"/>
      <c r="E332" s="48"/>
    </row>
    <row r="333" spans="4:5" x14ac:dyDescent="0.15">
      <c r="D333" s="75"/>
      <c r="E333" s="48"/>
    </row>
    <row r="334" spans="4:5" x14ac:dyDescent="0.15">
      <c r="D334" s="75"/>
      <c r="E334" s="48"/>
    </row>
    <row r="335" spans="4:5" x14ac:dyDescent="0.15">
      <c r="D335" s="75"/>
      <c r="E335" s="48"/>
    </row>
    <row r="336" spans="4:5" x14ac:dyDescent="0.15">
      <c r="D336" s="75"/>
      <c r="E336" s="48"/>
    </row>
    <row r="337" spans="4:5" x14ac:dyDescent="0.15">
      <c r="D337" s="75"/>
      <c r="E337" s="48"/>
    </row>
    <row r="338" spans="4:5" x14ac:dyDescent="0.15">
      <c r="D338" s="75"/>
      <c r="E338" s="48"/>
    </row>
    <row r="339" spans="4:5" x14ac:dyDescent="0.15">
      <c r="D339" s="75"/>
      <c r="E339" s="48"/>
    </row>
    <row r="340" spans="4:5" x14ac:dyDescent="0.15">
      <c r="D340" s="75"/>
      <c r="E340" s="48"/>
    </row>
    <row r="341" spans="4:5" x14ac:dyDescent="0.15">
      <c r="D341" s="75"/>
      <c r="E341" s="48"/>
    </row>
    <row r="342" spans="4:5" x14ac:dyDescent="0.15">
      <c r="D342" s="75"/>
      <c r="E342" s="48"/>
    </row>
    <row r="343" spans="4:5" x14ac:dyDescent="0.15">
      <c r="D343" s="75"/>
      <c r="E343" s="48"/>
    </row>
    <row r="344" spans="4:5" x14ac:dyDescent="0.15">
      <c r="D344" s="75"/>
      <c r="E344" s="48"/>
    </row>
    <row r="345" spans="4:5" x14ac:dyDescent="0.15">
      <c r="D345" s="75"/>
      <c r="E345" s="48"/>
    </row>
    <row r="346" spans="4:5" x14ac:dyDescent="0.15">
      <c r="D346" s="75"/>
      <c r="E346" s="48"/>
    </row>
    <row r="347" spans="4:5" x14ac:dyDescent="0.15">
      <c r="D347" s="75"/>
      <c r="E347" s="48"/>
    </row>
    <row r="348" spans="4:5" x14ac:dyDescent="0.15">
      <c r="D348" s="75"/>
      <c r="E348" s="48"/>
    </row>
    <row r="349" spans="4:5" x14ac:dyDescent="0.15">
      <c r="D349" s="75"/>
      <c r="E349" s="48"/>
    </row>
    <row r="350" spans="4:5" x14ac:dyDescent="0.15">
      <c r="D350" s="75"/>
      <c r="E350" s="48"/>
    </row>
    <row r="351" spans="4:5" x14ac:dyDescent="0.15">
      <c r="D351" s="75"/>
      <c r="E351" s="48"/>
    </row>
    <row r="352" spans="4:5" x14ac:dyDescent="0.15">
      <c r="D352" s="75"/>
      <c r="E352" s="48"/>
    </row>
    <row r="353" spans="4:5" x14ac:dyDescent="0.15">
      <c r="D353" s="75"/>
      <c r="E353" s="48"/>
    </row>
    <row r="354" spans="4:5" x14ac:dyDescent="0.15">
      <c r="D354" s="75"/>
      <c r="E354" s="48"/>
    </row>
    <row r="355" spans="4:5" x14ac:dyDescent="0.15">
      <c r="D355" s="75"/>
      <c r="E355" s="48"/>
    </row>
    <row r="356" spans="4:5" x14ac:dyDescent="0.15">
      <c r="D356" s="75"/>
      <c r="E356" s="48"/>
    </row>
    <row r="357" spans="4:5" x14ac:dyDescent="0.15">
      <c r="D357" s="75"/>
      <c r="E357" s="48"/>
    </row>
    <row r="358" spans="4:5" x14ac:dyDescent="0.15">
      <c r="D358" s="75"/>
      <c r="E358" s="48"/>
    </row>
    <row r="359" spans="4:5" x14ac:dyDescent="0.15">
      <c r="D359" s="75"/>
      <c r="E359" s="48"/>
    </row>
    <row r="360" spans="4:5" x14ac:dyDescent="0.15">
      <c r="D360" s="75"/>
      <c r="E360" s="48"/>
    </row>
    <row r="361" spans="4:5" x14ac:dyDescent="0.15">
      <c r="D361" s="75"/>
      <c r="E361" s="48"/>
    </row>
    <row r="362" spans="4:5" x14ac:dyDescent="0.15">
      <c r="D362" s="75"/>
      <c r="E362" s="48"/>
    </row>
    <row r="363" spans="4:5" x14ac:dyDescent="0.15">
      <c r="D363" s="75"/>
      <c r="E363" s="48"/>
    </row>
    <row r="364" spans="4:5" x14ac:dyDescent="0.15">
      <c r="D364" s="75"/>
      <c r="E364" s="48"/>
    </row>
    <row r="365" spans="4:5" x14ac:dyDescent="0.15">
      <c r="D365" s="75"/>
      <c r="E365" s="48"/>
    </row>
    <row r="366" spans="4:5" x14ac:dyDescent="0.15">
      <c r="D366" s="75"/>
      <c r="E366" s="48"/>
    </row>
    <row r="367" spans="4:5" x14ac:dyDescent="0.15">
      <c r="D367" s="75"/>
      <c r="E367" s="48"/>
    </row>
    <row r="368" spans="4:5" x14ac:dyDescent="0.15">
      <c r="D368" s="75"/>
      <c r="E368" s="48"/>
    </row>
    <row r="369" spans="4:5" x14ac:dyDescent="0.15">
      <c r="D369" s="75"/>
      <c r="E369" s="48"/>
    </row>
    <row r="370" spans="4:5" x14ac:dyDescent="0.15">
      <c r="D370" s="75"/>
      <c r="E370" s="48"/>
    </row>
    <row r="371" spans="4:5" x14ac:dyDescent="0.15">
      <c r="D371" s="75"/>
      <c r="E371" s="48"/>
    </row>
    <row r="372" spans="4:5" x14ac:dyDescent="0.15">
      <c r="D372" s="75"/>
      <c r="E372" s="48"/>
    </row>
    <row r="373" spans="4:5" x14ac:dyDescent="0.15">
      <c r="D373" s="75"/>
      <c r="E373" s="48"/>
    </row>
    <row r="374" spans="4:5" x14ac:dyDescent="0.15">
      <c r="D374" s="75"/>
      <c r="E374" s="48"/>
    </row>
    <row r="375" spans="4:5" x14ac:dyDescent="0.15">
      <c r="D375" s="75"/>
      <c r="E375" s="48"/>
    </row>
    <row r="376" spans="4:5" x14ac:dyDescent="0.15">
      <c r="D376" s="75"/>
      <c r="E376" s="48"/>
    </row>
    <row r="377" spans="4:5" x14ac:dyDescent="0.15">
      <c r="D377" s="75"/>
      <c r="E377" s="48"/>
    </row>
    <row r="378" spans="4:5" x14ac:dyDescent="0.15">
      <c r="D378" s="75"/>
      <c r="E378" s="48"/>
    </row>
    <row r="379" spans="4:5" x14ac:dyDescent="0.15">
      <c r="D379" s="75"/>
      <c r="E379" s="48"/>
    </row>
    <row r="380" spans="4:5" x14ac:dyDescent="0.15">
      <c r="D380" s="75"/>
      <c r="E380" s="48"/>
    </row>
    <row r="381" spans="4:5" x14ac:dyDescent="0.15">
      <c r="D381" s="75"/>
      <c r="E381" s="48"/>
    </row>
    <row r="382" spans="4:5" x14ac:dyDescent="0.15">
      <c r="D382" s="75"/>
      <c r="E382" s="48"/>
    </row>
    <row r="383" spans="4:5" x14ac:dyDescent="0.15">
      <c r="D383" s="75"/>
      <c r="E383" s="48"/>
    </row>
    <row r="384" spans="4:5" x14ac:dyDescent="0.15">
      <c r="D384" s="75"/>
      <c r="E384" s="48"/>
    </row>
    <row r="385" spans="4:5" x14ac:dyDescent="0.15">
      <c r="D385" s="75"/>
      <c r="E385" s="48"/>
    </row>
    <row r="386" spans="4:5" x14ac:dyDescent="0.15">
      <c r="D386" s="75"/>
      <c r="E386" s="48"/>
    </row>
    <row r="387" spans="4:5" x14ac:dyDescent="0.15">
      <c r="D387" s="75"/>
      <c r="E387" s="48"/>
    </row>
    <row r="388" spans="4:5" x14ac:dyDescent="0.15">
      <c r="D388" s="75"/>
      <c r="E388" s="48"/>
    </row>
    <row r="389" spans="4:5" x14ac:dyDescent="0.15">
      <c r="D389" s="75"/>
      <c r="E389" s="48"/>
    </row>
    <row r="390" spans="4:5" x14ac:dyDescent="0.15">
      <c r="D390" s="75"/>
      <c r="E390" s="48"/>
    </row>
    <row r="391" spans="4:5" x14ac:dyDescent="0.15">
      <c r="D391" s="75"/>
      <c r="E391" s="48"/>
    </row>
    <row r="392" spans="4:5" x14ac:dyDescent="0.15">
      <c r="D392" s="75"/>
      <c r="E392" s="48"/>
    </row>
    <row r="393" spans="4:5" x14ac:dyDescent="0.15">
      <c r="D393" s="75"/>
      <c r="E393" s="48"/>
    </row>
    <row r="394" spans="4:5" x14ac:dyDescent="0.15">
      <c r="D394" s="75"/>
      <c r="E394" s="48"/>
    </row>
    <row r="395" spans="4:5" x14ac:dyDescent="0.15">
      <c r="D395" s="75"/>
      <c r="E395" s="48"/>
    </row>
    <row r="396" spans="4:5" x14ac:dyDescent="0.15">
      <c r="D396" s="75"/>
      <c r="E396" s="48"/>
    </row>
    <row r="397" spans="4:5" x14ac:dyDescent="0.15">
      <c r="D397" s="75"/>
      <c r="E397" s="48"/>
    </row>
    <row r="398" spans="4:5" x14ac:dyDescent="0.15">
      <c r="D398" s="75"/>
      <c r="E398" s="48"/>
    </row>
    <row r="399" spans="4:5" x14ac:dyDescent="0.15">
      <c r="D399" s="75"/>
      <c r="E399" s="48"/>
    </row>
    <row r="400" spans="4:5" x14ac:dyDescent="0.15">
      <c r="D400" s="75"/>
      <c r="E400" s="48"/>
    </row>
    <row r="401" spans="4:5" x14ac:dyDescent="0.15">
      <c r="D401" s="75"/>
      <c r="E401" s="48"/>
    </row>
    <row r="402" spans="4:5" x14ac:dyDescent="0.15">
      <c r="D402" s="75"/>
      <c r="E402" s="48"/>
    </row>
    <row r="403" spans="4:5" x14ac:dyDescent="0.15">
      <c r="D403" s="75"/>
      <c r="E403" s="48"/>
    </row>
    <row r="404" spans="4:5" x14ac:dyDescent="0.15">
      <c r="D404" s="75"/>
      <c r="E404" s="48"/>
    </row>
  </sheetData>
  <mergeCells count="1">
    <mergeCell ref="A1:I1"/>
  </mergeCells>
  <phoneticPr fontId="7" type="noConversion"/>
  <printOptions horizontalCentered="1"/>
  <pageMargins left="0.55111110210418701" right="0.55111110210418701" top="0.78736108541488647" bottom="0.78736108541488647" header="0.51180553436279297" footer="0.51180553436279297"/>
  <pageSetup paperSize="9" scale="87" orientation="landscape" r:id="rId1"/>
  <rowBreaks count="1" manualBreakCount="1">
    <brk id="18" max="104857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총괄내역서</vt:lpstr>
      <vt:lpstr>설계내역</vt:lpstr>
      <vt:lpstr>수량산출서</vt:lpstr>
      <vt:lpstr>설계내역!Print_Area</vt:lpstr>
      <vt:lpstr>수량산출서!Print_Area</vt:lpstr>
      <vt:lpstr>총괄내역서!Print_Area</vt:lpstr>
      <vt:lpstr>설계내역!Print_Titles</vt:lpstr>
      <vt:lpstr>수량산출서!Print_Titles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APSBYKP</dc:creator>
  <cp:lastModifiedBy>KR161_Win11</cp:lastModifiedBy>
  <cp:lastPrinted>2026-03-10T05:23:36Z</cp:lastPrinted>
  <dcterms:created xsi:type="dcterms:W3CDTF">2020-02-14T09:10:57Z</dcterms:created>
  <dcterms:modified xsi:type="dcterms:W3CDTF">2026-08-04T09:05:50Z</dcterms:modified>
</cp:coreProperties>
</file>