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ohun\Desktop\계약\1. 보장구\0휠체어 및 전동침대\2026\새 폴더\"/>
    </mc:Choice>
  </mc:AlternateContent>
  <xr:revisionPtr revIDLastSave="0" documentId="13_ncr:1_{FACA93C5-2A51-4066-A389-2B69E29801BE}" xr6:coauthVersionLast="47" xr6:coauthVersionMax="47" xr10:uidLastSave="{00000000-0000-0000-0000-000000000000}"/>
  <bookViews>
    <workbookView xWindow="28740" yWindow="-60" windowWidth="28920" windowHeight="15720" xr2:uid="{00000000-000D-0000-FFFF-FFFF00000000}"/>
  </bookViews>
  <sheets>
    <sheet name="동방" sheetId="30" r:id="rId1"/>
  </sheets>
  <definedNames>
    <definedName name="_xlnm._FilterDatabase" localSheetId="0" hidden="1">동방!$A$4:$J$8</definedName>
    <definedName name="_xlnm.Print_Area" localSheetId="0">동방!$A$1:$J$8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3" i="30" l="1"/>
  <c r="F8" i="30"/>
  <c r="E8" i="30"/>
  <c r="G7" i="30"/>
  <c r="G6" i="30"/>
  <c r="G8" i="30" s="1"/>
  <c r="G5" i="30"/>
</calcChain>
</file>

<file path=xl/sharedStrings.xml><?xml version="1.0" encoding="utf-8"?>
<sst xmlns="http://schemas.openxmlformats.org/spreadsheetml/2006/main" count="31" uniqueCount="25">
  <si>
    <t>No</t>
    <phoneticPr fontId="2" type="noConversion"/>
  </si>
  <si>
    <t>품명</t>
    <phoneticPr fontId="2" type="noConversion"/>
  </si>
  <si>
    <t>형태별</t>
    <phoneticPr fontId="2" type="noConversion"/>
  </si>
  <si>
    <t>모델명</t>
    <phoneticPr fontId="2" type="noConversion"/>
  </si>
  <si>
    <t>수량</t>
    <phoneticPr fontId="2" type="noConversion"/>
  </si>
  <si>
    <t>단가</t>
    <phoneticPr fontId="2" type="noConversion"/>
  </si>
  <si>
    <t>금액</t>
    <phoneticPr fontId="2" type="noConversion"/>
  </si>
  <si>
    <t>세금기준</t>
    <phoneticPr fontId="2" type="noConversion"/>
  </si>
  <si>
    <t>물    품    내    역    서</t>
    <phoneticPr fontId="2" type="noConversion"/>
  </si>
  <si>
    <t>샤워형휠체어</t>
  </si>
  <si>
    <t>영세율</t>
  </si>
  <si>
    <t>수동휠체어</t>
  </si>
  <si>
    <t>전동휠체어</t>
  </si>
  <si>
    <t>제조사</t>
    <phoneticPr fontId="2" type="noConversion"/>
  </si>
  <si>
    <t>K-MAX</t>
  </si>
  <si>
    <t>SL-155BH</t>
  </si>
  <si>
    <t>합계(30품목)</t>
    <phoneticPr fontId="2" type="noConversion"/>
  </si>
  <si>
    <t>동방㈜</t>
  </si>
  <si>
    <t>2026년 계약상대자(예정)</t>
    <phoneticPr fontId="2" type="noConversion"/>
  </si>
  <si>
    <t>○ 2026년 보장구센터 전동휠체어 등 5종 구매(30모델)</t>
    <phoneticPr fontId="2" type="noConversion"/>
  </si>
  <si>
    <t>표준형</t>
  </si>
  <si>
    <t xml:space="preserve">JW-X1 PLUS </t>
  </si>
  <si>
    <t>마스가나(일본)</t>
  </si>
  <si>
    <t>컴포트(대만)</t>
  </si>
  <si>
    <t>야마하(일본)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</si>
</sst>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23"/>
      <color theme="1"/>
      <name val="HY견고딕"/>
      <family val="1"/>
      <charset val="129"/>
    </font>
    <font>
      <sz val="12"/>
      <color rgb="FF000000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DFEE8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4" fillId="0" borderId="0" xfId="0" applyFont="1" applyBorder="1">
      <alignment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right" vertical="center"/>
    </xf>
    <xf numFmtId="41" fontId="5" fillId="2" borderId="1" xfId="1" applyFont="1" applyFill="1" applyBorder="1" applyAlignment="1">
      <alignment horizontal="center" vertical="center"/>
    </xf>
    <xf numFmtId="0" fontId="5" fillId="2" borderId="1" xfId="0" quotePrefix="1" applyFont="1" applyFill="1" applyBorder="1" applyAlignment="1">
      <alignment horizontal="center" vertical="center" wrapText="1"/>
    </xf>
    <xf numFmtId="41" fontId="5" fillId="0" borderId="1" xfId="1" applyFont="1" applyFill="1" applyBorder="1">
      <alignment vertical="center"/>
    </xf>
    <xf numFmtId="0" fontId="9" fillId="2" borderId="1" xfId="0" applyFont="1" applyFill="1" applyBorder="1" applyAlignment="1">
      <alignment horizontal="left" vertical="center" wrapText="1" indent="1"/>
    </xf>
    <xf numFmtId="0" fontId="10" fillId="0" borderId="0" xfId="0" applyFont="1">
      <alignment vertical="center"/>
    </xf>
    <xf numFmtId="41" fontId="9" fillId="2" borderId="1" xfId="1" applyFont="1" applyFill="1" applyBorder="1" applyAlignment="1">
      <alignment horizontal="center" vertical="center"/>
    </xf>
    <xf numFmtId="41" fontId="4" fillId="0" borderId="0" xfId="1" applyFont="1">
      <alignment vertical="center"/>
    </xf>
    <xf numFmtId="41" fontId="5" fillId="0" borderId="1" xfId="1" applyFont="1" applyBorder="1">
      <alignment vertical="center"/>
    </xf>
    <xf numFmtId="0" fontId="4" fillId="0" borderId="0" xfId="0" applyFont="1">
      <alignment vertical="center"/>
    </xf>
    <xf numFmtId="0" fontId="5" fillId="0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 indent="1"/>
    </xf>
    <xf numFmtId="41" fontId="4" fillId="0" borderId="0" xfId="1" applyFont="1" applyAlignment="1">
      <alignment horizontal="center" vertical="center"/>
    </xf>
    <xf numFmtId="41" fontId="11" fillId="0" borderId="1" xfId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2" borderId="1" xfId="0" applyFont="1" applyFill="1" applyBorder="1" applyAlignment="1">
      <alignment horizontal="left" vertical="center"/>
    </xf>
    <xf numFmtId="41" fontId="5" fillId="0" borderId="1" xfId="1" applyFont="1" applyBorder="1" applyAlignment="1">
      <alignment horizontal="left" vertical="center"/>
    </xf>
    <xf numFmtId="0" fontId="8" fillId="0" borderId="1" xfId="0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41" fontId="4" fillId="0" borderId="0" xfId="0" applyNumberFormat="1" applyFont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colors>
    <mruColors>
      <color rgb="FFFDFEE8"/>
      <color rgb="FFFFFFD1"/>
      <color rgb="FFFDFEE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EA1886-DEE8-455C-B94F-D20065835295}">
  <sheetPr>
    <tabColor rgb="FFFFFF00"/>
  </sheetPr>
  <dimension ref="A1:J9"/>
  <sheetViews>
    <sheetView tabSelected="1" view="pageBreakPreview" zoomScale="70" zoomScaleNormal="78" zoomScaleSheetLayoutView="70" workbookViewId="0">
      <pane ySplit="4" topLeftCell="A5" activePane="bottomLeft" state="frozen"/>
      <selection activeCell="H32" sqref="H32"/>
      <selection pane="bottomLeft" activeCell="I21" sqref="I21"/>
    </sheetView>
  </sheetViews>
  <sheetFormatPr defaultRowHeight="16.5" x14ac:dyDescent="0.3"/>
  <cols>
    <col min="1" max="1" width="6.125" style="13" customWidth="1"/>
    <col min="2" max="3" width="18.625" style="13" customWidth="1"/>
    <col min="4" max="4" width="25.625" style="22" customWidth="1"/>
    <col min="5" max="5" width="9" style="17" customWidth="1"/>
    <col min="6" max="6" width="13.625" style="11" bestFit="1" customWidth="1"/>
    <col min="7" max="7" width="16.875" style="11" bestFit="1" customWidth="1"/>
    <col min="8" max="8" width="22.125" style="22" customWidth="1"/>
    <col min="9" max="9" width="25.625" style="1" customWidth="1"/>
    <col min="10" max="10" width="10.875" style="20" customWidth="1"/>
    <col min="11" max="16384" width="9" style="13"/>
  </cols>
  <sheetData>
    <row r="1" spans="1:10" ht="54" customHeight="1" x14ac:dyDescent="0.3">
      <c r="A1" s="30" t="s">
        <v>8</v>
      </c>
      <c r="B1" s="30"/>
      <c r="C1" s="30"/>
      <c r="D1" s="30"/>
      <c r="E1" s="30"/>
      <c r="F1" s="30"/>
      <c r="G1" s="30"/>
      <c r="H1" s="30"/>
      <c r="I1" s="30"/>
      <c r="J1" s="30"/>
    </row>
    <row r="2" spans="1:10" ht="24" customHeight="1" x14ac:dyDescent="0.3">
      <c r="A2" s="27"/>
      <c r="B2" s="27"/>
      <c r="C2" s="27"/>
      <c r="D2" s="21"/>
      <c r="E2" s="27"/>
      <c r="F2" s="27"/>
      <c r="G2" s="27"/>
      <c r="H2" s="21"/>
      <c r="I2" s="27"/>
      <c r="J2" s="27"/>
    </row>
    <row r="3" spans="1:10" ht="24" customHeight="1" x14ac:dyDescent="0.3">
      <c r="A3" s="9" t="s">
        <v>19</v>
      </c>
      <c r="D3" s="28" t="str">
        <f>I5</f>
        <v>동방㈜</v>
      </c>
      <c r="I3" s="4"/>
      <c r="J3" s="19"/>
    </row>
    <row r="4" spans="1:10" s="2" customFormat="1" ht="21.95" customHeight="1" x14ac:dyDescent="0.3">
      <c r="A4" s="15" t="s">
        <v>0</v>
      </c>
      <c r="B4" s="15" t="s">
        <v>1</v>
      </c>
      <c r="C4" s="15" t="s">
        <v>2</v>
      </c>
      <c r="D4" s="23" t="s">
        <v>3</v>
      </c>
      <c r="E4" s="5" t="s">
        <v>4</v>
      </c>
      <c r="F4" s="5" t="s">
        <v>5</v>
      </c>
      <c r="G4" s="5" t="s">
        <v>6</v>
      </c>
      <c r="H4" s="15" t="s">
        <v>13</v>
      </c>
      <c r="I4" s="6" t="s">
        <v>18</v>
      </c>
      <c r="J4" s="15" t="s">
        <v>7</v>
      </c>
    </row>
    <row r="5" spans="1:10" ht="24.95" customHeight="1" x14ac:dyDescent="0.3">
      <c r="A5" s="14">
        <v>1</v>
      </c>
      <c r="B5" s="16" t="s">
        <v>12</v>
      </c>
      <c r="C5" s="12" t="s">
        <v>12</v>
      </c>
      <c r="D5" s="25" t="s">
        <v>21</v>
      </c>
      <c r="E5" s="18">
        <v>12</v>
      </c>
      <c r="F5" s="7">
        <v>7000000</v>
      </c>
      <c r="G5" s="7">
        <f t="shared" ref="G5:G7" si="0">E5*F5</f>
        <v>84000000</v>
      </c>
      <c r="H5" s="24" t="s">
        <v>24</v>
      </c>
      <c r="I5" s="12" t="s">
        <v>17</v>
      </c>
      <c r="J5" s="14" t="s">
        <v>10</v>
      </c>
    </row>
    <row r="6" spans="1:10" ht="24.95" customHeight="1" x14ac:dyDescent="0.3">
      <c r="A6" s="14">
        <v>2</v>
      </c>
      <c r="B6" s="16" t="s">
        <v>11</v>
      </c>
      <c r="C6" s="12" t="s">
        <v>20</v>
      </c>
      <c r="D6" s="25" t="s">
        <v>14</v>
      </c>
      <c r="E6" s="18">
        <v>2</v>
      </c>
      <c r="F6" s="7">
        <v>5350000</v>
      </c>
      <c r="G6" s="7">
        <f t="shared" si="0"/>
        <v>10700000</v>
      </c>
      <c r="H6" s="24" t="s">
        <v>22</v>
      </c>
      <c r="I6" s="12" t="s">
        <v>17</v>
      </c>
      <c r="J6" s="14" t="s">
        <v>10</v>
      </c>
    </row>
    <row r="7" spans="1:10" ht="24.95" customHeight="1" x14ac:dyDescent="0.3">
      <c r="A7" s="14">
        <v>3</v>
      </c>
      <c r="B7" s="16" t="s">
        <v>9</v>
      </c>
      <c r="C7" s="12" t="s">
        <v>9</v>
      </c>
      <c r="D7" s="25" t="s">
        <v>15</v>
      </c>
      <c r="E7" s="18">
        <v>1</v>
      </c>
      <c r="F7" s="7">
        <v>1250000</v>
      </c>
      <c r="G7" s="7">
        <f t="shared" si="0"/>
        <v>1250000</v>
      </c>
      <c r="H7" s="24" t="s">
        <v>23</v>
      </c>
      <c r="I7" s="12" t="s">
        <v>17</v>
      </c>
      <c r="J7" s="14" t="s">
        <v>10</v>
      </c>
    </row>
    <row r="8" spans="1:10" ht="24.95" customHeight="1" x14ac:dyDescent="0.3">
      <c r="A8" s="29" t="s">
        <v>16</v>
      </c>
      <c r="B8" s="29"/>
      <c r="C8" s="29"/>
      <c r="D8" s="29"/>
      <c r="E8" s="10">
        <f>SUM(E5:E7)</f>
        <v>15</v>
      </c>
      <c r="F8" s="10">
        <f>SUM(F5:F7)</f>
        <v>13600000</v>
      </c>
      <c r="G8" s="10">
        <f>SUM(G5:G7)</f>
        <v>95950000</v>
      </c>
      <c r="H8" s="8"/>
      <c r="I8" s="8"/>
      <c r="J8" s="26"/>
    </row>
    <row r="9" spans="1:10" x14ac:dyDescent="0.3">
      <c r="I9" s="3"/>
      <c r="J9" s="3"/>
    </row>
  </sheetData>
  <autoFilter ref="A4:J8" xr:uid="{190F07C8-3B7E-4214-A9F4-0D67FB300EE8}"/>
  <mergeCells count="2">
    <mergeCell ref="A1:J1"/>
    <mergeCell ref="A8:D8"/>
  </mergeCells>
  <phoneticPr fontId="2" type="noConversion"/>
  <printOptions horizontalCentered="1"/>
  <pageMargins left="0.19685039370078741" right="0.19685039370078741" top="0.39370078740157483" bottom="0.39370078740157483" header="0.31496062992125984" footer="0.31496062992125984"/>
  <pageSetup paperSize="9" scale="4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동방</vt:lpstr>
      <vt:lpstr>동방!Print_Area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bohun</dc:creator>
  <cp:lastModifiedBy>bohun</cp:lastModifiedBy>
  <cp:lastPrinted>2024-05-29T01:13:37Z</cp:lastPrinted>
  <dcterms:created xsi:type="dcterms:W3CDTF">2019-05-07T03:55:54Z</dcterms:created>
  <dcterms:modified xsi:type="dcterms:W3CDTF">2026-08-10T05:33:08Z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yODUyIiwibG9nVGltZSI6IjIwMjYtMDctMjhUMDE6MzY6MDJaIiwicElEIjoxLCJ0cmFjZUlkIjoiMDA2MEY5OERBMjIxNDQ0NkJCMDJEMEQ4QzZEOTFGNTMiLCJ1c2VyQ29kZSI6IjEwMjg2NyJ9LCJub2RlMiI6eyJkc2QiOiIwMTAwMDAwMDAwMDAyODUyIiwibG9nVGltZSI6IjIwMjYtMDctMzBUMDg6MDE6MzdaIiwicElEIjoxLCJ0cmFjZUlkIjoiNUU5OTIxQzhGRTc5NDYxM0JDRDEwNzQwQ0JGMjIyNUEiLCJ1c2VyQ29kZSI6IjEwMjg2NyJ9LCJub2RlMyI6eyJkc2QiOiIwMTAwMDAwMDAwMDAyODUyIiwibG9nVGltZSI6IjIwMjYtMDctMzFUMDA6Mjg6MDhaIiwicElEIjoxLCJ0cmFjZUlkIjoiNEQ1REIzNEVBOUNFNDYzMjkyMUQ4MzlDQjIzRTUyMzgiLCJ1c2VyQ29kZSI6IjEwMjg2NyJ9LCJub2RlNCI6eyJkc2QiOiIwMTAwMDAwMDAwMDAyODUyIiwibG9nVGltZSI6IjIwMjYtMDgtMTBUMDQ6NTQ6MTFaIiwicElEIjoxLCJ0cmFjZUlkIjoiRTFFQ0UwNjQwNjEyNDgwQjgwNjZEMzBCNEY0RjNBQjYiLCJ1c2VyQ29kZSI6IjEwMjg2NyJ9LCJub2RlNSI6eyJkc2QiOiIwMDAwMDAwMDAwMDAwMDAwIiwibG9nVGltZSI6IjIwMjYtMDgtMTBUMDY6MzU6NDVaIiwicElEIjoyMDQ4LCJ0cmFjZUlkIjoiMUE5RkNEMDYyOTJDNENBODg4MjgwQjVCMzMxMDc0MDciLCJ1c2VyQ29kZSI6IjEwMjg2NyJ9LCJub2RlQ291bnQiOjE1fQ==</vt:lpwstr>
  </property>
</Properties>
</file>