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ySystem\Desktop\★사업부서 담당자별 서류\2026년\백승민\(물품의 가공 등)청주공공하수처리시설 소수력 발전설비 오버홀 수선\"/>
    </mc:Choice>
  </mc:AlternateContent>
  <xr:revisionPtr revIDLastSave="0" documentId="13_ncr:1_{E0E5D68E-8777-48A0-8FEA-FFD340258A3A}" xr6:coauthVersionLast="47" xr6:coauthVersionMax="47" xr10:uidLastSave="{00000000-0000-0000-0000-000000000000}"/>
  <bookViews>
    <workbookView xWindow="1200" yWindow="195" windowWidth="25230" windowHeight="15480" tabRatio="855" xr2:uid="{00000000-000D-0000-FFFF-FFFF00000000}"/>
  </bookViews>
  <sheets>
    <sheet name="내역서" sheetId="23" r:id="rId1"/>
    <sheet name="적용단가" sheetId="3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1" i="23" l="1"/>
  <c r="J20" i="23"/>
  <c r="H18" i="23"/>
  <c r="H19" i="23"/>
  <c r="H17" i="23"/>
  <c r="F7" i="23"/>
  <c r="F8" i="23"/>
  <c r="F9" i="23"/>
  <c r="F10" i="23"/>
  <c r="F11" i="23"/>
  <c r="F12" i="23"/>
  <c r="F13" i="23"/>
  <c r="F14" i="23"/>
  <c r="F15" i="23"/>
  <c r="F16" i="23"/>
  <c r="F6" i="23"/>
  <c r="A2" i="37" l="1"/>
  <c r="K20" i="23"/>
  <c r="K21" i="23"/>
  <c r="I18" i="23"/>
  <c r="I17" i="23"/>
  <c r="G13" i="23"/>
  <c r="I19" i="23"/>
  <c r="G16" i="23"/>
  <c r="G15" i="23"/>
  <c r="G14" i="23"/>
  <c r="G12" i="23"/>
  <c r="G11" i="23"/>
  <c r="G10" i="23"/>
  <c r="G9" i="23"/>
  <c r="G8" i="23"/>
  <c r="G6" i="23"/>
  <c r="G7" i="23"/>
  <c r="I5" i="23" l="1"/>
  <c r="G5" i="23"/>
  <c r="K5" i="23"/>
  <c r="I24" i="23" l="1"/>
  <c r="G24" i="23"/>
  <c r="L5" i="23"/>
  <c r="J22" i="23" l="1"/>
  <c r="K22" i="23" s="1"/>
  <c r="L22" i="23" l="1"/>
  <c r="J23" i="23" l="1"/>
  <c r="K23" i="23" s="1"/>
  <c r="L23" i="23" l="1"/>
  <c r="K24" i="23"/>
  <c r="L24" i="23" s="1"/>
  <c r="L25" i="23" s="1"/>
  <c r="L26" i="23" s="1"/>
</calcChain>
</file>

<file path=xl/sharedStrings.xml><?xml version="1.0" encoding="utf-8"?>
<sst xmlns="http://schemas.openxmlformats.org/spreadsheetml/2006/main" count="116" uniqueCount="64">
  <si>
    <t>품         명</t>
  </si>
  <si>
    <t>규        격</t>
  </si>
  <si>
    <t>단위</t>
  </si>
  <si>
    <t>수량</t>
  </si>
  <si>
    <t>비   고</t>
  </si>
  <si>
    <t>품      명</t>
  </si>
  <si>
    <t>규      격</t>
  </si>
  <si>
    <t>비  고</t>
  </si>
  <si>
    <t>단   가</t>
  </si>
  <si>
    <t>페이지</t>
  </si>
  <si>
    <t>적  용  단  가</t>
    <phoneticPr fontId="2" type="noConversion"/>
  </si>
  <si>
    <t xml:space="preserve">  내     역     서</t>
    <phoneticPr fontId="2" type="noConversion"/>
  </si>
  <si>
    <t>단 가</t>
    <phoneticPr fontId="2" type="noConversion"/>
  </si>
  <si>
    <t>금 액</t>
    <phoneticPr fontId="2" type="noConversion"/>
  </si>
  <si>
    <t>물가정보</t>
    <phoneticPr fontId="2" type="noConversion"/>
  </si>
  <si>
    <t>EA</t>
    <phoneticPr fontId="2" type="noConversion"/>
  </si>
  <si>
    <t>식</t>
    <phoneticPr fontId="2" type="noConversion"/>
  </si>
  <si>
    <t>Bearing</t>
  </si>
  <si>
    <t>NU224</t>
  </si>
  <si>
    <t>Power Lock</t>
  </si>
  <si>
    <t>100*145*45</t>
  </si>
  <si>
    <t>Mechnical Seal</t>
  </si>
  <si>
    <t>Φ40, Φ120</t>
  </si>
  <si>
    <t>Rip Seal</t>
  </si>
  <si>
    <t>150*180*13</t>
  </si>
  <si>
    <t>Stator 수리</t>
  </si>
  <si>
    <t>Runner Control 감속기, 모터</t>
  </si>
  <si>
    <t>Oil</t>
  </si>
  <si>
    <t>L</t>
    <phoneticPr fontId="2" type="noConversion"/>
  </si>
  <si>
    <t>건명 : 청주공공하수처리시설 소수력발전설비 오버홀 수선</t>
    <phoneticPr fontId="2" type="noConversion"/>
  </si>
  <si>
    <t>센서, 볼트, 패킹 및 그리스</t>
    <phoneticPr fontId="2" type="noConversion"/>
  </si>
  <si>
    <t>수력발전설비 수리</t>
    <phoneticPr fontId="2" type="noConversion"/>
  </si>
  <si>
    <t>공장 시험</t>
    <phoneticPr fontId="2" type="noConversion"/>
  </si>
  <si>
    <t>M/D</t>
    <phoneticPr fontId="2" type="noConversion"/>
  </si>
  <si>
    <t>설치 및 시운전</t>
    <phoneticPr fontId="2" type="noConversion"/>
  </si>
  <si>
    <t>장비대</t>
    <phoneticPr fontId="2" type="noConversion"/>
  </si>
  <si>
    <t>운임비</t>
    <phoneticPr fontId="2" type="noConversion"/>
  </si>
  <si>
    <t>25ton 크레인</t>
    <phoneticPr fontId="2" type="noConversion"/>
  </si>
  <si>
    <t>5ton</t>
    <phoneticPr fontId="2" type="noConversion"/>
  </si>
  <si>
    <t>회</t>
    <phoneticPr fontId="2" type="noConversion"/>
  </si>
  <si>
    <t>재 료 비</t>
    <phoneticPr fontId="2" type="noConversion"/>
  </si>
  <si>
    <t>노 무 비</t>
    <phoneticPr fontId="2" type="noConversion"/>
  </si>
  <si>
    <t>경    비</t>
    <phoneticPr fontId="2" type="noConversion"/>
  </si>
  <si>
    <t>합  계</t>
    <phoneticPr fontId="2" type="noConversion"/>
  </si>
  <si>
    <t>일위대가</t>
    <phoneticPr fontId="2" type="noConversion"/>
  </si>
  <si>
    <t>Rotor 수리</t>
    <phoneticPr fontId="2" type="noConversion"/>
  </si>
  <si>
    <t>EA</t>
  </si>
  <si>
    <t>공급가액 * 10%</t>
    <phoneticPr fontId="2" type="noConversion"/>
  </si>
  <si>
    <t>연 번</t>
    <phoneticPr fontId="2" type="noConversion"/>
  </si>
  <si>
    <t>수력 발전설비 분해 및 수리</t>
    <phoneticPr fontId="2" type="noConversion"/>
  </si>
  <si>
    <t xml:space="preserve"> 일반관리비</t>
    <phoneticPr fontId="2" type="noConversion"/>
  </si>
  <si>
    <t xml:space="preserve"> 이윤</t>
    <phoneticPr fontId="2" type="noConversion"/>
  </si>
  <si>
    <t xml:space="preserve"> 공급가액</t>
    <phoneticPr fontId="2" type="noConversion"/>
  </si>
  <si>
    <t xml:space="preserve"> 부가가치세</t>
    <phoneticPr fontId="2" type="noConversion"/>
  </si>
  <si>
    <t xml:space="preserve"> 합     계</t>
    <phoneticPr fontId="2" type="noConversion"/>
  </si>
  <si>
    <t>(노무비 + 경비 + 일반관리비) * 13.5%</t>
    <phoneticPr fontId="2" type="noConversion"/>
  </si>
  <si>
    <t>(재료비 + 노무비 + 경비) * 7%</t>
    <phoneticPr fontId="2" type="noConversion"/>
  </si>
  <si>
    <t>Rotor 수리</t>
  </si>
  <si>
    <t>L</t>
  </si>
  <si>
    <t>센서, 볼트, 패킹 및 그리스</t>
  </si>
  <si>
    <t>식</t>
  </si>
  <si>
    <t>M/D</t>
  </si>
  <si>
    <t>회</t>
  </si>
  <si>
    <t>적용단가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</si>
</sst>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;[Red]#,##0"/>
    <numFmt numFmtId="178" formatCode="#,##0.00_ "/>
    <numFmt numFmtId="179" formatCode="0.00_);[Red]\(0.00\)"/>
    <numFmt numFmtId="180" formatCode="_-* #,##0.00_-;\-* #,##0.00_-;_-* &quot;-&quot;_-;_-@_-"/>
    <numFmt numFmtId="181" formatCode="0.000_ "/>
    <numFmt numFmtId="182" formatCode="_ * #,##0_ ;_ * \-#,##0_ ;_ * &quot;-&quot;_ ;_ @_ "/>
    <numFmt numFmtId="183" formatCode="_ * #,##0.00_ ;_ * \-#,##0.00_ ;_ * &quot;-&quot;??_ ;_ @_ "/>
    <numFmt numFmtId="184" formatCode="0.0"/>
    <numFmt numFmtId="185" formatCode="_(&quot;$&quot;* #,##0_);_(&quot;$&quot;* \(#,##0\);_(&quot;$&quot;* &quot;-&quot;_);_(@_)"/>
    <numFmt numFmtId="186" formatCode="#,##0;[Red]&quot;-&quot;#,##0"/>
    <numFmt numFmtId="187" formatCode="#,##0.00000"/>
    <numFmt numFmtId="188" formatCode="#,##0.0"/>
    <numFmt numFmtId="189" formatCode="_-* #,##0.0_-;\-* #,##0.0_-;_-* &quot;-&quot;_-;_-@_-"/>
    <numFmt numFmtId="190" formatCode="_-* #,##0.000_-;\-* #,##0.000_-;_-* &quot;-&quot;_-;_-@_-"/>
    <numFmt numFmtId="191" formatCode="0.0000"/>
    <numFmt numFmtId="192" formatCode="0.000"/>
    <numFmt numFmtId="193" formatCode="&quot;₩&quot;#,##0;&quot;₩&quot;&quot;₩&quot;&quot;₩&quot;&quot;₩&quot;\-#,##0"/>
    <numFmt numFmtId="194" formatCode="&quot;₩&quot;#,##0;[Red]&quot;₩&quot;&quot;₩&quot;&quot;₩&quot;&quot;₩&quot;\-#,##0"/>
    <numFmt numFmtId="195" formatCode="#,##0&quot; &quot;;[Red]&quot;△&quot;#,##0&quot; &quot;"/>
    <numFmt numFmtId="196" formatCode="* #,##0&quot; &quot;;[Red]* &quot;△&quot;#,##0&quot; &quot;;* @"/>
    <numFmt numFmtId="197" formatCode="#,##0.####;[Red]&quot;△&quot;#,##0.####"/>
    <numFmt numFmtId="198" formatCode="_-* #,##0.00_-;&quot;₩&quot;&quot;₩&quot;\-* #,##0.00_-;_-* &quot;-&quot;??_-;_-@_-"/>
    <numFmt numFmtId="199" formatCode="#,##0_);[Red]&quot;₩&quot;\!\-#,##0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_ &quot;₩&quot;* #,##0_ ;_ &quot;₩&quot;* \-#,##0_ ;_ &quot;₩&quot;* &quot;-&quot;_ ;_ @_ "/>
    <numFmt numFmtId="203" formatCode="_ &quot;₩&quot;* #,##0.00_ ;_ &quot;₩&quot;* \-#,##0.00_ ;_ &quot;₩&quot;* &quot;-&quot;??_ ;_ @_ "/>
    <numFmt numFmtId="204" formatCode="_ * #,##0.0000000_ ;_ * \-#,##0.0000000_ ;_ * &quot;-&quot;_ ;_ @_ "/>
    <numFmt numFmtId="205" formatCode="_-* #,##0.00_-;&quot;₩&quot;\!\-* #,##0.00_-;_-* &quot;-&quot;_-;_-@_-"/>
    <numFmt numFmtId="206" formatCode="0&quot;  &quot;"/>
    <numFmt numFmtId="207" formatCode="_-[$€-2]* #,##0.00_-;\-[$€-2]* #,##0.00_-;_-[$€-2]* &quot;-&quot;??_-"/>
    <numFmt numFmtId="208" formatCode="_-* #,##0\ &quot;F&quot;_-;\-* #,##0\ &quot;F&quot;_-;_-* &quot;-&quot;\ &quot;F&quot;_-;_-@_-"/>
    <numFmt numFmtId="209" formatCode="_-* #,##0\ _F_-;\-* #,##0\ _F_-;_-* &quot;-&quot;\ _F_-;_-@_-"/>
    <numFmt numFmtId="210" formatCode="_(&quot;$&quot;* #,##0.0_);_(&quot;$&quot;* \(#,##0.0\);_(&quot;$&quot;* &quot;-&quot;??_);_(@_)"/>
    <numFmt numFmtId="211" formatCode="_-* #,##0.0_-;\-* #,##0.0_-;_-* &quot;-&quot;??_-;_-@_-"/>
    <numFmt numFmtId="212" formatCode="0_ "/>
    <numFmt numFmtId="213" formatCode="0,###,###"/>
    <numFmt numFmtId="214" formatCode="0.##"/>
    <numFmt numFmtId="215" formatCode="###"/>
    <numFmt numFmtId="216" formatCode="#,##0_ ;[Red]\-#,##0\ "/>
    <numFmt numFmtId="217" formatCode="&quot;₩&quot;\!\$#,##0_);[Red]&quot;₩&quot;\!\(&quot;₩&quot;\!\$#,##0&quot;₩&quot;\!\)"/>
    <numFmt numFmtId="21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9" formatCode="_-* #,##0.00_-;&quot;₩&quot;\!\-* #,##0.00_-;_-* &quot;-&quot;??_-;_-@_-"/>
    <numFmt numFmtId="220" formatCode="_-* #,##0_-;&quot;₩&quot;\!\-* #,##0_-;_-* &quot;-&quot;_-;_-@_-"/>
    <numFmt numFmtId="221" formatCode="#,##0.00;[Red]#,##0.00;&quot; &quot;"/>
    <numFmt numFmtId="222" formatCode="#,##0.0;[Red]#,##0.0;&quot; &quot;"/>
    <numFmt numFmtId="223" formatCode="0.0000%"/>
    <numFmt numFmtId="224" formatCode="#,##0&quot; 원&quot;"/>
    <numFmt numFmtId="225" formatCode="0.0%;[Red]\(0.0%\)"/>
    <numFmt numFmtId="226" formatCode="0.0_);[Red]\(0.0\)"/>
    <numFmt numFmtId="227" formatCode="@&quot; LINE&quot;"/>
    <numFmt numFmtId="228" formatCode="#."/>
    <numFmt numFmtId="229" formatCode="@\ &quot;주임&quot;"/>
    <numFmt numFmtId="230" formatCode="_-* #,##0;\-* #,##0;_-* &quot;-&quot;;_-@"/>
    <numFmt numFmtId="231" formatCode=";\ ;\ ;"/>
    <numFmt numFmtId="232" formatCode="0.00\ &quot;)&quot;"/>
    <numFmt numFmtId="233" formatCode="0.00\ &quot;)]&quot;"/>
    <numFmt numFmtId="234" formatCode="#,##0;&quot;-&quot;#,##0"/>
    <numFmt numFmtId="235" formatCode="#,##0.00&quot;?_);\(#,##0.00&quot;&quot;?&quot;\)"/>
    <numFmt numFmtId="236" formatCode="0.000\ &quot;²&quot;"/>
    <numFmt numFmtId="237" formatCode="&quot;(&quot;\ 0.00"/>
    <numFmt numFmtId="238" formatCode="&quot;[(&quot;\ 0.00"/>
    <numFmt numFmtId="239" formatCode="_ * #,##0_ ;_ * &quot;₩&quot;&quot;₩&quot;&quot;₩&quot;&quot;₩&quot;\-#,##0_ ;_ * &quot;-&quot;_ ;_ @_ "/>
    <numFmt numFmtId="240" formatCode="0\ &quot;EA&quot;"/>
    <numFmt numFmtId="241" formatCode="General_)"/>
    <numFmt numFmtId="242" formatCode="&quot;Fr.&quot;\ #,##0;[Red]&quot;Fr.&quot;\ \-#,##0"/>
    <numFmt numFmtId="243" formatCode="&quot;Fr.&quot;\ #,##0.00;[Red]&quot;Fr.&quot;\ \-#,##0.00"/>
    <numFmt numFmtId="244" formatCode="_*\ ??_-"/>
    <numFmt numFmtId="245" formatCode="0.0_)"/>
    <numFmt numFmtId="246" formatCode="0\ &quot;t&quot;"/>
    <numFmt numFmtId="247" formatCode="&quot;₩&quot;#,##0;[Red]&quot;₩&quot;&quot;₩&quot;&quot;₩&quot;&quot;₩&quot;&quot;₩&quot;\-#,##0"/>
    <numFmt numFmtId="248" formatCode="_ * #,##0.00_ ;_ * &quot;₩&quot;&quot;₩&quot;&quot;₩&quot;\-#,##0.00_ ;_ * &quot;-&quot;??_ ;_ @_ "/>
    <numFmt numFmtId="249" formatCode="&quot;₩&quot;#,##0.00;&quot;₩&quot;&quot;₩&quot;&quot;₩&quot;&quot;₩&quot;&quot;₩&quot;\-#,##0.00"/>
    <numFmt numFmtId="250" formatCode="&quot;₩&quot;#,##0.00;[Red]&quot;₩&quot;&quot;₩&quot;&quot;₩&quot;&quot;₩&quot;&quot;₩&quot;\-#,##0.00"/>
    <numFmt numFmtId="251" formatCode="_(&quot;$&quot;* #,##0.000_);_(&quot;$&quot;* &quot;₩&quot;&quot;₩&quot;&quot;₩&quot;&quot;₩&quot;&quot;₩&quot;&quot;₩&quot;&quot;₩&quot;&quot;₩&quot;\(#,##0.000&quot;₩&quot;&quot;₩&quot;&quot;₩&quot;&quot;₩&quot;&quot;₩&quot;&quot;₩&quot;&quot;₩&quot;&quot;₩&quot;\);_(&quot;$&quot;* &quot;-&quot;??_);_(@_)"/>
    <numFmt numFmtId="252" formatCode="0_);[Red]\(0\)"/>
    <numFmt numFmtId="253" formatCode="&quot;₩&quot;#,##0.00;[Red]&quot;₩&quot;\-#,##0.00"/>
    <numFmt numFmtId="254" formatCode="_-* #,##0_-;\-* #,##0_-;_-* &quot;-&quot;??_-;_-@_-"/>
  </numFmts>
  <fonts count="13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1"/>
      <name val="굴림"/>
      <family val="3"/>
      <charset val="129"/>
    </font>
    <font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Arial Narrow"/>
      <family val="2"/>
    </font>
    <font>
      <sz val="10"/>
      <name val="Helv"/>
      <family val="2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9"/>
      <name val="돋움체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돋움체"/>
      <family val="3"/>
      <charset val="129"/>
    </font>
    <font>
      <sz val="12"/>
      <name val="¹UAAA¼"/>
      <family val="3"/>
    </font>
    <font>
      <sz val="9"/>
      <name val="바탕체"/>
      <family val="1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1"/>
      <name val="돋움체"/>
      <family val="3"/>
      <charset val="129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sz val="9.5"/>
      <name val="돋움"/>
      <family val="3"/>
      <charset val="129"/>
    </font>
    <font>
      <sz val="1"/>
      <color indexed="8"/>
      <name val="Courier"/>
      <family val="3"/>
    </font>
    <font>
      <sz val="12"/>
      <name val="굴림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바탕체"/>
      <family val="1"/>
      <charset val="129"/>
    </font>
    <font>
      <sz val="10"/>
      <color indexed="12"/>
      <name val="돋움"/>
      <family val="3"/>
      <charset val="129"/>
    </font>
    <font>
      <sz val="1"/>
      <color indexed="0"/>
      <name val="Courier"/>
      <family val="3"/>
    </font>
    <font>
      <sz val="11"/>
      <name val="뼻뮝"/>
      <family val="1"/>
      <charset val="129"/>
    </font>
    <font>
      <sz val="10"/>
      <color indexed="10"/>
      <name val="돋움체"/>
      <family val="3"/>
      <charset val="129"/>
    </font>
    <font>
      <sz val="9"/>
      <name val="굴림체"/>
      <family val="3"/>
      <charset val="129"/>
    </font>
    <font>
      <sz val="10"/>
      <name val="바탕"/>
      <family val="1"/>
      <charset val="129"/>
    </font>
    <font>
      <b/>
      <sz val="12"/>
      <name val="돋움체"/>
      <family val="3"/>
      <charset val="129"/>
    </font>
    <font>
      <sz val="10"/>
      <name val="돋움"/>
      <family val="3"/>
      <charset val="129"/>
    </font>
    <font>
      <sz val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9"/>
      <name val="Arial"/>
      <family val="2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1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"/>
      <color indexed="16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"/>
      <color indexed="8"/>
      <name val="Courier"/>
      <family val="3"/>
    </font>
    <font>
      <sz val="13"/>
      <name val="굴림체"/>
      <family val="3"/>
      <charset val="129"/>
    </font>
    <font>
      <b/>
      <sz val="24"/>
      <name val="HY견명조"/>
      <family val="1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24"/>
      <name val="굴림체"/>
      <family val="3"/>
      <charset val="129"/>
    </font>
    <font>
      <sz val="16"/>
      <name val="굴림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¹UAAA¼"/>
      <family val="1"/>
      <charset val="129"/>
    </font>
    <font>
      <sz val="11"/>
      <color indexed="20"/>
      <name val="Calibri"/>
      <family val="2"/>
    </font>
    <font>
      <sz val="10"/>
      <name val="Geneva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u/>
      <sz val="11"/>
      <color indexed="13"/>
      <name val="돋움"/>
      <family val="3"/>
      <charset val="129"/>
    </font>
    <font>
      <sz val="11"/>
      <color indexed="8"/>
      <name val="Helvetica Neue"/>
      <family val="2"/>
    </font>
    <font>
      <sz val="11"/>
      <name val="돋움"/>
      <family val="3"/>
    </font>
    <font>
      <sz val="11"/>
      <color indexed="8"/>
      <name val="맑은 고딕"/>
      <family val="3"/>
    </font>
    <font>
      <b/>
      <sz val="10"/>
      <name val="돋움"/>
      <family val="3"/>
      <charset val="129"/>
    </font>
    <font>
      <b/>
      <sz val="22"/>
      <name val="바탕체"/>
      <family val="1"/>
      <charset val="129"/>
    </font>
    <font>
      <u/>
      <sz val="14"/>
      <color indexed="36"/>
      <name val="Cordia New"/>
      <family val="2"/>
    </font>
    <font>
      <u/>
      <sz val="14"/>
      <color indexed="12"/>
      <name val="Cordia New"/>
      <family val="2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8"/>
      <name val="굴림체"/>
      <family val="3"/>
      <charset val="129"/>
    </font>
    <font>
      <b/>
      <sz val="10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8"/>
      <color theme="3"/>
      <name val="맑은 고딕"/>
      <family val="3"/>
      <charset val="129"/>
      <scheme val="maj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39997558519241921"/>
        <bgColor theme="6" tint="0.39997558519241921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39997558519241921"/>
        <bgColor theme="7" tint="0.39997558519241921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39997558519241921"/>
        <bgColor theme="9" tint="0.39997558519241921"/>
      </patternFill>
    </fill>
    <fill>
      <patternFill patternType="lightUp">
        <fgColor theme="0"/>
        <bgColor theme="4" tint="0.19998779259620961"/>
      </patternFill>
    </fill>
    <fill>
      <patternFill patternType="lightUp">
        <fgColor theme="0"/>
        <bgColor theme="5" tint="0.19998779259620961"/>
      </patternFill>
    </fill>
    <fill>
      <patternFill patternType="lightUp">
        <fgColor theme="0"/>
        <bgColor theme="6" tint="0.19998779259620961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035">
    <xf numFmtId="0" fontId="0" fillId="0" borderId="0">
      <alignment vertical="center"/>
    </xf>
    <xf numFmtId="0" fontId="7" fillId="0" borderId="1">
      <alignment horizontal="center"/>
    </xf>
    <xf numFmtId="0" fontId="118" fillId="0" borderId="0">
      <alignment vertical="center"/>
    </xf>
    <xf numFmtId="3" fontId="8" fillId="0" borderId="2"/>
    <xf numFmtId="24" fontId="7" fillId="0" borderId="0" applyFont="0" applyFill="0" applyBorder="0" applyAlignment="0" applyProtection="0"/>
    <xf numFmtId="185" fontId="9" fillId="0" borderId="0" applyNumberFormat="0" applyFont="0" applyFill="0" applyBorder="0" applyAlignment="0" applyProtection="0"/>
    <xf numFmtId="218" fontId="7" fillId="0" borderId="0" applyNumberFormat="0" applyFont="0" applyFill="0" applyBorder="0" applyAlignment="0" applyProtection="0"/>
    <xf numFmtId="217" fontId="7" fillId="0" borderId="0" applyFont="0" applyFill="0" applyBorder="0" applyAlignment="0" applyProtection="0"/>
    <xf numFmtId="185" fontId="9" fillId="0" borderId="0" applyNumberFormat="0" applyFont="0" applyFill="0" applyBorder="0" applyAlignment="0" applyProtection="0"/>
    <xf numFmtId="218" fontId="7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39" fontId="1" fillId="0" borderId="0">
      <alignment vertical="center"/>
    </xf>
    <xf numFmtId="247" fontId="1" fillId="0" borderId="0">
      <alignment vertical="center"/>
    </xf>
    <xf numFmtId="248" fontId="1" fillId="0" borderId="0">
      <alignment vertical="center"/>
    </xf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/>
    <xf numFmtId="0" fontId="1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9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9" fillId="0" borderId="0"/>
    <xf numFmtId="9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0" fillId="0" borderId="0"/>
    <xf numFmtId="0" fontId="12" fillId="0" borderId="0"/>
    <xf numFmtId="0" fontId="9" fillId="0" borderId="0"/>
    <xf numFmtId="0" fontId="13" fillId="0" borderId="0"/>
    <xf numFmtId="9" fontId="11" fillId="0" borderId="0" applyFont="0" applyFill="0" applyBorder="0" applyAlignment="0" applyProtection="0"/>
    <xf numFmtId="0" fontId="10" fillId="0" borderId="0"/>
    <xf numFmtId="0" fontId="7" fillId="0" borderId="0"/>
    <xf numFmtId="0" fontId="10" fillId="0" borderId="0"/>
    <xf numFmtId="0" fontId="13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9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0" fillId="0" borderId="0"/>
    <xf numFmtId="0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0" fillId="0" borderId="0"/>
    <xf numFmtId="0" fontId="10" fillId="0" borderId="0"/>
    <xf numFmtId="9" fontId="11" fillId="0" borderId="0" applyFont="0" applyFill="0" applyBorder="0" applyAlignment="0" applyProtection="0"/>
    <xf numFmtId="0" fontId="10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21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 applyFont="0" applyFill="0" applyBorder="0" applyAlignment="0" applyProtection="0"/>
    <xf numFmtId="219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0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7" fillId="0" borderId="0"/>
    <xf numFmtId="0" fontId="13" fillId="0" borderId="0"/>
    <xf numFmtId="0" fontId="7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8" fillId="0" borderId="0"/>
    <xf numFmtId="0" fontId="13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/>
    <xf numFmtId="249" fontId="1" fillId="0" borderId="0">
      <alignment vertical="center"/>
    </xf>
    <xf numFmtId="250" fontId="1" fillId="0" borderId="0">
      <alignment vertical="center"/>
    </xf>
    <xf numFmtId="0" fontId="115" fillId="0" borderId="0"/>
    <xf numFmtId="0" fontId="1" fillId="0" borderId="0"/>
    <xf numFmtId="3" fontId="8" fillId="0" borderId="2"/>
    <xf numFmtId="3" fontId="8" fillId="0" borderId="2"/>
    <xf numFmtId="182" fontId="16" fillId="0" borderId="3" applyBorder="0">
      <alignment vertical="center"/>
    </xf>
    <xf numFmtId="221" fontId="16" fillId="0" borderId="0">
      <alignment vertical="center"/>
    </xf>
    <xf numFmtId="0" fontId="17" fillId="0" borderId="0">
      <alignment horizontal="center"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187" fontId="17" fillId="0" borderId="0">
      <alignment vertical="center"/>
    </xf>
    <xf numFmtId="224" fontId="1" fillId="0" borderId="0">
      <alignment vertical="center"/>
    </xf>
    <xf numFmtId="187" fontId="17" fillId="0" borderId="0">
      <alignment vertical="center"/>
    </xf>
    <xf numFmtId="225" fontId="1" fillId="0" borderId="0">
      <alignment vertical="center"/>
    </xf>
    <xf numFmtId="224" fontId="1" fillId="0" borderId="0">
      <alignment vertical="center"/>
    </xf>
    <xf numFmtId="187" fontId="17" fillId="0" borderId="0">
      <alignment vertical="center"/>
    </xf>
    <xf numFmtId="187" fontId="17" fillId="0" borderId="0">
      <alignment vertical="center"/>
    </xf>
    <xf numFmtId="225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2" fontId="5" fillId="0" borderId="0">
      <alignment vertical="center"/>
    </xf>
    <xf numFmtId="41" fontId="9" fillId="0" borderId="0">
      <alignment horizontal="center" vertical="center"/>
    </xf>
    <xf numFmtId="192" fontId="18" fillId="0" borderId="0">
      <alignment horizontal="center" vertical="center"/>
    </xf>
    <xf numFmtId="221" fontId="19" fillId="0" borderId="0">
      <alignment vertical="center"/>
    </xf>
    <xf numFmtId="0" fontId="19" fillId="0" borderId="0">
      <alignment vertical="center"/>
    </xf>
    <xf numFmtId="10" fontId="20" fillId="0" borderId="0" applyFont="0" applyFill="0" applyBorder="0" applyAlignment="0" applyProtection="0"/>
    <xf numFmtId="0" fontId="9" fillId="0" borderId="4">
      <alignment horizontal="center"/>
    </xf>
    <xf numFmtId="0" fontId="97" fillId="2" borderId="0" applyNumberFormat="0" applyBorder="0" applyAlignment="0" applyProtection="0"/>
    <xf numFmtId="0" fontId="97" fillId="3" borderId="0" applyNumberFormat="0" applyBorder="0" applyAlignment="0" applyProtection="0"/>
    <xf numFmtId="0" fontId="97" fillId="4" borderId="0" applyNumberFormat="0" applyBorder="0" applyAlignment="0" applyProtection="0"/>
    <xf numFmtId="0" fontId="97" fillId="5" borderId="0" applyNumberFormat="0" applyBorder="0" applyAlignment="0" applyProtection="0"/>
    <xf numFmtId="0" fontId="97" fillId="6" borderId="0" applyNumberFormat="0" applyBorder="0" applyAlignment="0" applyProtection="0"/>
    <xf numFmtId="0" fontId="97" fillId="7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221" fontId="19" fillId="0" borderId="0">
      <alignment vertical="center"/>
    </xf>
    <xf numFmtId="221" fontId="19" fillId="0" borderId="5">
      <alignment vertical="center"/>
    </xf>
    <xf numFmtId="0" fontId="97" fillId="8" borderId="0" applyNumberFormat="0" applyBorder="0" applyAlignment="0" applyProtection="0"/>
    <xf numFmtId="0" fontId="97" fillId="9" borderId="0" applyNumberFormat="0" applyBorder="0" applyAlignment="0" applyProtection="0"/>
    <xf numFmtId="0" fontId="97" fillId="10" borderId="0" applyNumberFormat="0" applyBorder="0" applyAlignment="0" applyProtection="0"/>
    <xf numFmtId="0" fontId="97" fillId="5" borderId="0" applyNumberFormat="0" applyBorder="0" applyAlignment="0" applyProtection="0"/>
    <xf numFmtId="0" fontId="97" fillId="8" borderId="0" applyNumberFormat="0" applyBorder="0" applyAlignment="0" applyProtection="0"/>
    <xf numFmtId="0" fontId="97" fillId="11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9" fontId="9" fillId="0" borderId="0">
      <protection locked="0"/>
    </xf>
    <xf numFmtId="0" fontId="98" fillId="12" borderId="0" applyNumberFormat="0" applyBorder="0" applyAlignment="0" applyProtection="0"/>
    <xf numFmtId="0" fontId="98" fillId="9" borderId="0" applyNumberFormat="0" applyBorder="0" applyAlignment="0" applyProtection="0"/>
    <xf numFmtId="0" fontId="98" fillId="10" borderId="0" applyNumberFormat="0" applyBorder="0" applyAlignment="0" applyProtection="0"/>
    <xf numFmtId="0" fontId="98" fillId="13" borderId="0" applyNumberFormat="0" applyBorder="0" applyAlignment="0" applyProtection="0"/>
    <xf numFmtId="0" fontId="98" fillId="14" borderId="0" applyNumberFormat="0" applyBorder="0" applyAlignment="0" applyProtection="0"/>
    <xf numFmtId="0" fontId="98" fillId="15" borderId="0" applyNumberFormat="0" applyBorder="0" applyAlignment="0" applyProtection="0"/>
    <xf numFmtId="0" fontId="81" fillId="12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81" fillId="10" borderId="0" applyNumberFormat="0" applyBorder="0" applyAlignment="0" applyProtection="0">
      <alignment vertical="center"/>
    </xf>
    <xf numFmtId="0" fontId="81" fillId="10" borderId="0" applyNumberFormat="0" applyBorder="0" applyAlignment="0" applyProtection="0">
      <alignment vertical="center"/>
    </xf>
    <xf numFmtId="0" fontId="81" fillId="10" borderId="0" applyNumberFormat="0" applyBorder="0" applyAlignment="0" applyProtection="0">
      <alignment vertical="center"/>
    </xf>
    <xf numFmtId="0" fontId="81" fillId="10" borderId="0" applyNumberFormat="0" applyBorder="0" applyAlignment="0" applyProtection="0">
      <alignment vertical="center"/>
    </xf>
    <xf numFmtId="0" fontId="81" fillId="10" borderId="0" applyNumberFormat="0" applyBorder="0" applyAlignment="0" applyProtection="0">
      <alignment vertical="center"/>
    </xf>
    <xf numFmtId="0" fontId="81" fillId="10" borderId="0" applyNumberFormat="0" applyBorder="0" applyAlignment="0" applyProtection="0">
      <alignment vertical="center"/>
    </xf>
    <xf numFmtId="0" fontId="81" fillId="10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5" borderId="0" applyNumberFormat="0" applyBorder="0" applyAlignment="0" applyProtection="0">
      <alignment vertical="center"/>
    </xf>
    <xf numFmtId="0" fontId="81" fillId="15" borderId="0" applyNumberFormat="0" applyBorder="0" applyAlignment="0" applyProtection="0">
      <alignment vertical="center"/>
    </xf>
    <xf numFmtId="0" fontId="81" fillId="15" borderId="0" applyNumberFormat="0" applyBorder="0" applyAlignment="0" applyProtection="0">
      <alignment vertical="center"/>
    </xf>
    <xf numFmtId="0" fontId="81" fillId="15" borderId="0" applyNumberFormat="0" applyBorder="0" applyAlignment="0" applyProtection="0">
      <alignment vertical="center"/>
    </xf>
    <xf numFmtId="0" fontId="81" fillId="15" borderId="0" applyNumberFormat="0" applyBorder="0" applyAlignment="0" applyProtection="0">
      <alignment vertical="center"/>
    </xf>
    <xf numFmtId="0" fontId="81" fillId="15" borderId="0" applyNumberFormat="0" applyBorder="0" applyAlignment="0" applyProtection="0">
      <alignment vertical="center"/>
    </xf>
    <xf numFmtId="0" fontId="81" fillId="15" borderId="0" applyNumberFormat="0" applyBorder="0" applyAlignment="0" applyProtection="0">
      <alignment vertical="center"/>
    </xf>
    <xf numFmtId="221" fontId="16" fillId="0" borderId="5">
      <alignment vertical="center"/>
    </xf>
    <xf numFmtId="0" fontId="21" fillId="0" borderId="6">
      <alignment horizontal="center" vertical="center"/>
    </xf>
    <xf numFmtId="0" fontId="17" fillId="0" borderId="7" applyProtection="0">
      <alignment horizontal="left" vertical="center" wrapText="1"/>
    </xf>
    <xf numFmtId="0" fontId="98" fillId="16" borderId="0" applyNumberFormat="0" applyBorder="0" applyAlignment="0" applyProtection="0"/>
    <xf numFmtId="0" fontId="130" fillId="28" borderId="0" applyNumberFormat="0" applyBorder="0" applyAlignment="0" applyProtection="0"/>
    <xf numFmtId="0" fontId="130" fillId="29" borderId="0" applyNumberFormat="0" applyBorder="0" applyAlignment="0" applyProtection="0"/>
    <xf numFmtId="0" fontId="131" fillId="30" borderId="0" applyNumberFormat="0" applyBorder="0" applyAlignment="0" applyProtection="0"/>
    <xf numFmtId="0" fontId="98" fillId="17" borderId="0" applyNumberFormat="0" applyBorder="0" applyAlignment="0" applyProtection="0"/>
    <xf numFmtId="0" fontId="130" fillId="31" borderId="0" applyNumberFormat="0" applyBorder="0" applyAlignment="0" applyProtection="0"/>
    <xf numFmtId="0" fontId="130" fillId="32" borderId="0" applyNumberFormat="0" applyBorder="0" applyAlignment="0" applyProtection="0"/>
    <xf numFmtId="0" fontId="131" fillId="33" borderId="0" applyNumberFormat="0" applyBorder="0" applyAlignment="0" applyProtection="0"/>
    <xf numFmtId="0" fontId="98" fillId="18" borderId="0" applyNumberFormat="0" applyBorder="0" applyAlignment="0" applyProtection="0"/>
    <xf numFmtId="0" fontId="130" fillId="34" borderId="0" applyNumberFormat="0" applyBorder="0" applyAlignment="0" applyProtection="0"/>
    <xf numFmtId="0" fontId="130" fillId="35" borderId="0" applyNumberFormat="0" applyBorder="0" applyAlignment="0" applyProtection="0"/>
    <xf numFmtId="0" fontId="131" fillId="36" borderId="0" applyNumberFormat="0" applyBorder="0" applyAlignment="0" applyProtection="0"/>
    <xf numFmtId="0" fontId="98" fillId="13" borderId="0" applyNumberFormat="0" applyBorder="0" applyAlignment="0" applyProtection="0"/>
    <xf numFmtId="0" fontId="130" fillId="37" borderId="0" applyNumberFormat="0" applyBorder="0" applyAlignment="0" applyProtection="0"/>
    <xf numFmtId="0" fontId="130" fillId="38" borderId="0" applyNumberFormat="0" applyBorder="0" applyAlignment="0" applyProtection="0"/>
    <xf numFmtId="0" fontId="131" fillId="39" borderId="0" applyNumberFormat="0" applyBorder="0" applyAlignment="0" applyProtection="0"/>
    <xf numFmtId="0" fontId="98" fillId="14" borderId="0" applyNumberFormat="0" applyBorder="0" applyAlignment="0" applyProtection="0"/>
    <xf numFmtId="0" fontId="130" fillId="40" borderId="0" applyNumberFormat="0" applyBorder="0" applyAlignment="0" applyProtection="0"/>
    <xf numFmtId="0" fontId="130" fillId="41" borderId="0" applyNumberFormat="0" applyBorder="0" applyAlignment="0" applyProtection="0"/>
    <xf numFmtId="0" fontId="131" fillId="42" borderId="0" applyNumberFormat="0" applyBorder="0" applyAlignment="0" applyProtection="0"/>
    <xf numFmtId="0" fontId="98" fillId="19" borderId="0" applyNumberFormat="0" applyBorder="0" applyAlignment="0" applyProtection="0"/>
    <xf numFmtId="0" fontId="130" fillId="43" borderId="0" applyNumberFormat="0" applyBorder="0" applyAlignment="0" applyProtection="0"/>
    <xf numFmtId="0" fontId="130" fillId="44" borderId="0" applyNumberFormat="0" applyBorder="0" applyAlignment="0" applyProtection="0"/>
    <xf numFmtId="0" fontId="131" fillId="45" borderId="0" applyNumberFormat="0" applyBorder="0" applyAlignment="0" applyProtection="0"/>
    <xf numFmtId="0" fontId="28" fillId="0" borderId="0">
      <protection locked="0"/>
    </xf>
    <xf numFmtId="0" fontId="51" fillId="0" borderId="0" applyFont="0" applyFill="0" applyBorder="0" applyAlignment="0" applyProtection="0"/>
    <xf numFmtId="202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0" fillId="0" borderId="0" applyFont="0" applyFill="0" applyBorder="0" applyAlignment="0" applyProtection="0"/>
    <xf numFmtId="203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7" fillId="0" borderId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0" fillId="3" borderId="0" applyNumberFormat="0" applyBorder="0" applyAlignment="0" applyProtection="0"/>
    <xf numFmtId="0" fontId="20" fillId="0" borderId="0"/>
    <xf numFmtId="0" fontId="52" fillId="0" borderId="0"/>
    <xf numFmtId="0" fontId="20" fillId="0" borderId="0"/>
    <xf numFmtId="0" fontId="52" fillId="0" borderId="0"/>
    <xf numFmtId="49" fontId="99" fillId="0" borderId="0" applyBorder="0"/>
    <xf numFmtId="0" fontId="101" fillId="0" borderId="0"/>
    <xf numFmtId="0" fontId="1" fillId="0" borderId="0" applyFill="0" applyBorder="0" applyAlignment="0"/>
    <xf numFmtId="0" fontId="102" fillId="20" borderId="8" applyNumberFormat="0" applyAlignment="0" applyProtection="0"/>
    <xf numFmtId="0" fontId="53" fillId="0" borderId="0"/>
    <xf numFmtId="0" fontId="103" fillId="21" borderId="9" applyNumberFormat="0" applyAlignment="0" applyProtection="0"/>
    <xf numFmtId="0" fontId="54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97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41" fontId="116" fillId="0" borderId="0" applyFont="0" applyFill="0" applyBorder="0" applyAlignment="0" applyProtection="0">
      <alignment vertical="center"/>
    </xf>
    <xf numFmtId="182" fontId="10" fillId="0" borderId="0" applyFont="0" applyFill="0" applyBorder="0" applyAlignment="0" applyProtection="0"/>
    <xf numFmtId="204" fontId="1" fillId="0" borderId="0"/>
    <xf numFmtId="43" fontId="10" fillId="0" borderId="0" applyFont="0" applyFill="0" applyBorder="0" applyAlignment="0" applyProtection="0"/>
    <xf numFmtId="213" fontId="9" fillId="0" borderId="0">
      <protection locked="0"/>
    </xf>
    <xf numFmtId="0" fontId="55" fillId="0" borderId="0" applyNumberFormat="0" applyAlignment="0">
      <alignment horizontal="left"/>
    </xf>
    <xf numFmtId="0" fontId="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8" fillId="0" borderId="0">
      <protection locked="0"/>
    </xf>
    <xf numFmtId="0" fontId="7" fillId="0" borderId="0" applyFont="0" applyFill="0" applyBorder="0" applyAlignment="0" applyProtection="0"/>
    <xf numFmtId="0" fontId="1" fillId="0" borderId="0" applyFont="0" applyFill="0" applyBorder="0" applyAlignment="0" applyProtection="0"/>
    <xf numFmtId="191" fontId="1" fillId="0" borderId="2" applyFill="0" applyBorder="0" applyAlignment="0"/>
    <xf numFmtId="0" fontId="1" fillId="0" borderId="0" applyFont="0" applyFill="0" applyBorder="0" applyAlignment="0" applyProtection="0"/>
    <xf numFmtId="214" fontId="9" fillId="0" borderId="0">
      <protection locked="0"/>
    </xf>
    <xf numFmtId="205" fontId="17" fillId="0" borderId="0"/>
    <xf numFmtId="0" fontId="28" fillId="0" borderId="0">
      <protection locked="0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06" fontId="1" fillId="0" borderId="0"/>
    <xf numFmtId="240" fontId="47" fillId="0" borderId="0" applyFill="0" applyBorder="0">
      <alignment horizontal="centerContinuous"/>
    </xf>
    <xf numFmtId="0" fontId="132" fillId="46" borderId="0" applyNumberFormat="0" applyBorder="0" applyAlignment="0" applyProtection="0"/>
    <xf numFmtId="0" fontId="132" fillId="47" borderId="0" applyNumberFormat="0" applyBorder="0" applyAlignment="0" applyProtection="0"/>
    <xf numFmtId="0" fontId="132" fillId="48" borderId="0" applyNumberFormat="0" applyBorder="0" applyAlignment="0" applyProtection="0"/>
    <xf numFmtId="0" fontId="56" fillId="0" borderId="0" applyNumberFormat="0" applyAlignment="0">
      <alignment horizontal="left"/>
    </xf>
    <xf numFmtId="207" fontId="1" fillId="0" borderId="0" applyFont="0" applyFill="0" applyBorder="0" applyAlignment="0" applyProtection="0"/>
    <xf numFmtId="0" fontId="104" fillId="0" borderId="0" applyNumberFormat="0" applyFill="0" applyBorder="0" applyAlignment="0" applyProtection="0"/>
    <xf numFmtId="0" fontId="28" fillId="0" borderId="0">
      <protection locked="0"/>
    </xf>
    <xf numFmtId="0" fontId="28" fillId="0" borderId="0">
      <protection locked="0"/>
    </xf>
    <xf numFmtId="0" fontId="57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57" fillId="0" borderId="0">
      <protection locked="0"/>
    </xf>
    <xf numFmtId="215" fontId="9" fillId="0" borderId="0">
      <protection locked="0"/>
    </xf>
    <xf numFmtId="0" fontId="119" fillId="0" borderId="0" applyNumberFormat="0" applyFill="0" applyBorder="0" applyAlignment="0" applyProtection="0">
      <alignment vertical="top"/>
      <protection locked="0"/>
    </xf>
    <xf numFmtId="0" fontId="105" fillId="4" borderId="0" applyNumberFormat="0" applyBorder="0" applyAlignment="0" applyProtection="0"/>
    <xf numFmtId="38" fontId="58" fillId="22" borderId="0" applyNumberFormat="0" applyBorder="0" applyAlignment="0" applyProtection="0"/>
    <xf numFmtId="0" fontId="59" fillId="0" borderId="0">
      <alignment horizontal="left"/>
    </xf>
    <xf numFmtId="0" fontId="60" fillId="0" borderId="10" applyNumberFormat="0" applyAlignment="0" applyProtection="0">
      <alignment horizontal="left" vertical="center"/>
    </xf>
    <xf numFmtId="0" fontId="60" fillId="0" borderId="11">
      <alignment horizontal="left" vertical="center"/>
    </xf>
    <xf numFmtId="0" fontId="22" fillId="0" borderId="0">
      <protection locked="0"/>
    </xf>
    <xf numFmtId="0" fontId="22" fillId="0" borderId="0">
      <protection locked="0"/>
    </xf>
    <xf numFmtId="0" fontId="106" fillId="0" borderId="12" applyNumberFormat="0" applyFill="0" applyAlignment="0" applyProtection="0"/>
    <xf numFmtId="0" fontId="106" fillId="0" borderId="0" applyNumberFormat="0" applyFill="0" applyBorder="0" applyAlignment="0" applyProtection="0"/>
    <xf numFmtId="0" fontId="61" fillId="0" borderId="0" applyProtection="0"/>
    <xf numFmtId="0" fontId="60" fillId="0" borderId="0" applyProtection="0"/>
    <xf numFmtId="0" fontId="62" fillId="0" borderId="0" applyNumberFormat="0" applyFill="0" applyBorder="0" applyAlignment="0" applyProtection="0"/>
    <xf numFmtId="0" fontId="120" fillId="0" borderId="0" applyNumberFormat="0" applyFill="0" applyBorder="0" applyAlignment="0" applyProtection="0">
      <alignment vertical="top"/>
      <protection locked="0"/>
    </xf>
    <xf numFmtId="0" fontId="107" fillId="7" borderId="8" applyNumberFormat="0" applyAlignment="0" applyProtection="0"/>
    <xf numFmtId="10" fontId="58" fillId="23" borderId="2" applyNumberFormat="0" applyBorder="0" applyAlignment="0" applyProtection="0"/>
    <xf numFmtId="0" fontId="108" fillId="0" borderId="13" applyNumberFormat="0" applyFill="0" applyAlignment="0" applyProtection="0"/>
    <xf numFmtId="241" fontId="63" fillId="0" borderId="0">
      <alignment horizontal="left"/>
    </xf>
    <xf numFmtId="0" fontId="121" fillId="0" borderId="0"/>
    <xf numFmtId="0" fontId="122" fillId="0" borderId="0"/>
    <xf numFmtId="0" fontId="121" fillId="0" borderId="0"/>
    <xf numFmtId="0" fontId="122" fillId="0" borderId="0"/>
    <xf numFmtId="0" fontId="123" fillId="0" borderId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64" fillId="0" borderId="14"/>
    <xf numFmtId="242" fontId="7" fillId="0" borderId="0" applyFont="0" applyFill="0" applyBorder="0" applyAlignment="0" applyProtection="0"/>
    <xf numFmtId="243" fontId="7" fillId="0" borderId="0" applyFont="0" applyFill="0" applyBorder="0" applyAlignment="0" applyProtection="0"/>
    <xf numFmtId="208" fontId="9" fillId="0" borderId="0" applyFont="0" applyFill="0" applyBorder="0" applyAlignment="0" applyProtection="0"/>
    <xf numFmtId="209" fontId="9" fillId="0" borderId="0" applyFont="0" applyFill="0" applyBorder="0" applyAlignment="0" applyProtection="0"/>
    <xf numFmtId="0" fontId="109" fillId="24" borderId="0" applyNumberFormat="0" applyBorder="0" applyAlignment="0" applyProtection="0"/>
    <xf numFmtId="37" fontId="65" fillId="0" borderId="0"/>
    <xf numFmtId="0" fontId="10" fillId="0" borderId="0" applyNumberFormat="0" applyFill="0" applyBorder="0" applyAlignment="0" applyProtection="0"/>
    <xf numFmtId="0" fontId="121" fillId="0" borderId="0"/>
    <xf numFmtId="0" fontId="122" fillId="0" borderId="0"/>
    <xf numFmtId="0" fontId="122" fillId="0" borderId="0"/>
    <xf numFmtId="210" fontId="1" fillId="0" borderId="0"/>
    <xf numFmtId="251" fontId="1" fillId="0" borderId="0"/>
    <xf numFmtId="251" fontId="1" fillId="0" borderId="0"/>
    <xf numFmtId="251" fontId="1" fillId="0" borderId="0"/>
    <xf numFmtId="251" fontId="1" fillId="0" borderId="0"/>
    <xf numFmtId="0" fontId="9" fillId="0" borderId="0"/>
    <xf numFmtId="0" fontId="129" fillId="0" borderId="0">
      <alignment vertical="center"/>
    </xf>
    <xf numFmtId="0" fontId="114" fillId="0" borderId="0" applyNumberFormat="0" applyFill="0" applyBorder="0" applyProtection="0">
      <alignment vertical="top"/>
    </xf>
    <xf numFmtId="0" fontId="10" fillId="0" borderId="0"/>
    <xf numFmtId="0" fontId="1" fillId="25" borderId="15" applyNumberFormat="0" applyFont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83" fontId="19" fillId="0" borderId="0">
      <alignment vertical="center"/>
    </xf>
    <xf numFmtId="0" fontId="110" fillId="20" borderId="16" applyNumberFormat="0" applyAlignment="0" applyProtection="0"/>
    <xf numFmtId="0" fontId="1" fillId="0" borderId="0">
      <protection locked="0"/>
    </xf>
    <xf numFmtId="10" fontId="10" fillId="0" borderId="0" applyFont="0" applyFill="0" applyBorder="0" applyAlignment="0" applyProtection="0"/>
    <xf numFmtId="228" fontId="66" fillId="0" borderId="0">
      <protection locked="0"/>
    </xf>
    <xf numFmtId="30" fontId="67" fillId="0" borderId="0" applyNumberFormat="0" applyFill="0" applyBorder="0" applyAlignment="0" applyProtection="0">
      <alignment horizontal="left"/>
    </xf>
    <xf numFmtId="179" fontId="19" fillId="0" borderId="0">
      <alignment vertical="center"/>
    </xf>
    <xf numFmtId="0" fontId="133" fillId="0" borderId="0" applyNumberFormat="0" applyFill="0" applyBorder="0" applyAlignment="0" applyProtection="0"/>
    <xf numFmtId="244" fontId="44" fillId="0" borderId="17" applyFont="0" applyFill="0" applyBorder="0" applyAlignment="0" applyProtection="0">
      <alignment horizontal="center" vertical="center"/>
    </xf>
    <xf numFmtId="179" fontId="19" fillId="0" borderId="0">
      <alignment vertical="distributed"/>
    </xf>
    <xf numFmtId="0" fontId="10" fillId="26" borderId="0"/>
    <xf numFmtId="0" fontId="64" fillId="0" borderId="0"/>
    <xf numFmtId="40" fontId="68" fillId="0" borderId="0" applyBorder="0">
      <alignment horizontal="right"/>
    </xf>
    <xf numFmtId="245" fontId="69" fillId="0" borderId="0">
      <alignment horizontal="center"/>
    </xf>
    <xf numFmtId="0" fontId="70" fillId="22" borderId="0">
      <alignment horizontal="centerContinuous"/>
    </xf>
    <xf numFmtId="0" fontId="71" fillId="0" borderId="0" applyFill="0" applyBorder="0" applyProtection="0">
      <alignment horizontal="centerContinuous" vertical="center"/>
    </xf>
    <xf numFmtId="0" fontId="72" fillId="27" borderId="0" applyFill="0" applyBorder="0" applyProtection="0">
      <alignment horizontal="center" vertical="center"/>
    </xf>
    <xf numFmtId="246" fontId="47" fillId="0" borderId="0" applyFill="0" applyBorder="0">
      <alignment horizontal="centerContinuous"/>
    </xf>
    <xf numFmtId="0" fontId="28" fillId="0" borderId="18">
      <protection locked="0"/>
    </xf>
    <xf numFmtId="0" fontId="73" fillId="0" borderId="4">
      <alignment horizontal="left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1" fillId="0" borderId="0" applyNumberFormat="0" applyFill="0" applyBorder="0" applyAlignment="0" applyProtection="0"/>
    <xf numFmtId="0" fontId="81" fillId="16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81" fillId="18" borderId="0" applyNumberFormat="0" applyBorder="0" applyAlignment="0" applyProtection="0">
      <alignment vertical="center"/>
    </xf>
    <xf numFmtId="0" fontId="81" fillId="18" borderId="0" applyNumberFormat="0" applyBorder="0" applyAlignment="0" applyProtection="0">
      <alignment vertical="center"/>
    </xf>
    <xf numFmtId="0" fontId="81" fillId="18" borderId="0" applyNumberFormat="0" applyBorder="0" applyAlignment="0" applyProtection="0">
      <alignment vertical="center"/>
    </xf>
    <xf numFmtId="0" fontId="81" fillId="18" borderId="0" applyNumberFormat="0" applyBorder="0" applyAlignment="0" applyProtection="0">
      <alignment vertical="center"/>
    </xf>
    <xf numFmtId="0" fontId="81" fillId="18" borderId="0" applyNumberFormat="0" applyBorder="0" applyAlignment="0" applyProtection="0">
      <alignment vertical="center"/>
    </xf>
    <xf numFmtId="0" fontId="81" fillId="18" borderId="0" applyNumberFormat="0" applyBorder="0" applyAlignment="0" applyProtection="0">
      <alignment vertical="center"/>
    </xf>
    <xf numFmtId="0" fontId="81" fillId="18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81" fillId="19" borderId="0" applyNumberFormat="0" applyBorder="0" applyAlignment="0" applyProtection="0">
      <alignment vertical="center"/>
    </xf>
    <xf numFmtId="0" fontId="81" fillId="19" borderId="0" applyNumberFormat="0" applyBorder="0" applyAlignment="0" applyProtection="0">
      <alignment vertical="center"/>
    </xf>
    <xf numFmtId="0" fontId="81" fillId="19" borderId="0" applyNumberFormat="0" applyBorder="0" applyAlignment="0" applyProtection="0">
      <alignment vertical="center"/>
    </xf>
    <xf numFmtId="0" fontId="81" fillId="19" borderId="0" applyNumberFormat="0" applyBorder="0" applyAlignment="0" applyProtection="0">
      <alignment vertical="center"/>
    </xf>
    <xf numFmtId="0" fontId="81" fillId="19" borderId="0" applyNumberFormat="0" applyBorder="0" applyAlignment="0" applyProtection="0">
      <alignment vertical="center"/>
    </xf>
    <xf numFmtId="0" fontId="81" fillId="19" borderId="0" applyNumberFormat="0" applyBorder="0" applyAlignment="0" applyProtection="0">
      <alignment vertical="center"/>
    </xf>
    <xf numFmtId="0" fontId="81" fillId="19" borderId="0" applyNumberFormat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20" borderId="8" applyNumberFormat="0" applyAlignment="0" applyProtection="0">
      <alignment vertical="center"/>
    </xf>
    <xf numFmtId="0" fontId="83" fillId="20" borderId="8" applyNumberFormat="0" applyAlignment="0" applyProtection="0">
      <alignment vertical="center"/>
    </xf>
    <xf numFmtId="0" fontId="83" fillId="20" borderId="8" applyNumberFormat="0" applyAlignment="0" applyProtection="0">
      <alignment vertical="center"/>
    </xf>
    <xf numFmtId="0" fontId="83" fillId="20" borderId="8" applyNumberFormat="0" applyAlignment="0" applyProtection="0">
      <alignment vertical="center"/>
    </xf>
    <xf numFmtId="0" fontId="83" fillId="20" borderId="8" applyNumberFormat="0" applyAlignment="0" applyProtection="0">
      <alignment vertical="center"/>
    </xf>
    <xf numFmtId="0" fontId="83" fillId="20" borderId="8" applyNumberFormat="0" applyAlignment="0" applyProtection="0">
      <alignment vertical="center"/>
    </xf>
    <xf numFmtId="0" fontId="83" fillId="20" borderId="8" applyNumberFormat="0" applyAlignment="0" applyProtection="0">
      <alignment vertical="center"/>
    </xf>
    <xf numFmtId="193" fontId="9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3" fillId="0" borderId="0"/>
    <xf numFmtId="0" fontId="19" fillId="0" borderId="0">
      <alignment vertical="center"/>
    </xf>
    <xf numFmtId="0" fontId="24" fillId="0" borderId="19" applyBorder="0">
      <alignment horizontal="distributed"/>
      <protection locked="0"/>
    </xf>
    <xf numFmtId="0" fontId="25" fillId="0" borderId="7">
      <alignment horizontal="center" vertical="center"/>
    </xf>
    <xf numFmtId="0" fontId="26" fillId="0" borderId="0"/>
    <xf numFmtId="252" fontId="1" fillId="0" borderId="0" applyNumberFormat="0" applyFill="0" applyBorder="0" applyAlignment="0">
      <alignment horizontal="left"/>
    </xf>
    <xf numFmtId="177" fontId="27" fillId="0" borderId="7">
      <alignment horizontal="right" vertical="center"/>
    </xf>
    <xf numFmtId="0" fontId="84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28" fillId="0" borderId="0">
      <protection locked="0"/>
    </xf>
    <xf numFmtId="0" fontId="29" fillId="0" borderId="0">
      <alignment vertical="center"/>
    </xf>
    <xf numFmtId="3" fontId="7" fillId="0" borderId="20">
      <alignment horizontal="center"/>
    </xf>
    <xf numFmtId="0" fontId="30" fillId="0" borderId="21">
      <alignment vertical="center"/>
    </xf>
    <xf numFmtId="0" fontId="4" fillId="0" borderId="7">
      <alignment horizontal="center" vertical="center"/>
    </xf>
    <xf numFmtId="226" fontId="1" fillId="0" borderId="0" applyFill="0" applyBorder="0">
      <alignment horizontal="center" vertical="center"/>
    </xf>
    <xf numFmtId="176" fontId="1" fillId="0" borderId="22" applyFill="0" applyBorder="0">
      <alignment horizontal="center" vertical="center"/>
      <protection locked="0"/>
    </xf>
    <xf numFmtId="192" fontId="1" fillId="0" borderId="23" applyFill="0" applyBorder="0">
      <alignment horizontal="center"/>
      <protection locked="0"/>
    </xf>
    <xf numFmtId="190" fontId="1" fillId="0" borderId="23" applyFill="0" applyBorder="0">
      <alignment horizontal="center"/>
      <protection locked="0"/>
    </xf>
    <xf numFmtId="180" fontId="1" fillId="0" borderId="24">
      <alignment horizontal="center"/>
      <protection locked="0"/>
    </xf>
    <xf numFmtId="189" fontId="1" fillId="0" borderId="24">
      <alignment horizontal="center"/>
      <protection locked="0"/>
    </xf>
    <xf numFmtId="211" fontId="1" fillId="0" borderId="24">
      <alignment horizontal="center"/>
      <protection locked="0"/>
    </xf>
    <xf numFmtId="178" fontId="1" fillId="0" borderId="24">
      <alignment horizontal="center"/>
      <protection locked="0"/>
    </xf>
    <xf numFmtId="184" fontId="1" fillId="0" borderId="25" applyFill="0" applyBorder="0">
      <alignment horizontal="center" vertical="center"/>
      <protection locked="0"/>
    </xf>
    <xf numFmtId="0" fontId="28" fillId="0" borderId="0">
      <protection locked="0"/>
    </xf>
    <xf numFmtId="0" fontId="31" fillId="0" borderId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27" fontId="32" fillId="0" borderId="26">
      <alignment horizontal="center" vertical="center"/>
    </xf>
    <xf numFmtId="0" fontId="6" fillId="25" borderId="15" applyNumberFormat="0" applyFont="0" applyAlignment="0" applyProtection="0">
      <alignment vertical="center"/>
    </xf>
    <xf numFmtId="0" fontId="6" fillId="25" borderId="15" applyNumberFormat="0" applyFont="0" applyAlignment="0" applyProtection="0">
      <alignment vertical="center"/>
    </xf>
    <xf numFmtId="0" fontId="6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0" fontId="16" fillId="0" borderId="0">
      <alignment vertical="center"/>
    </xf>
    <xf numFmtId="0" fontId="33" fillId="0" borderId="0">
      <protection locked="0"/>
    </xf>
    <xf numFmtId="228" fontId="33" fillId="0" borderId="0">
      <protection locked="0"/>
    </xf>
    <xf numFmtId="228" fontId="33" fillId="0" borderId="0">
      <protection locked="0"/>
    </xf>
    <xf numFmtId="184" fontId="1" fillId="0" borderId="0">
      <alignment vertical="center"/>
    </xf>
    <xf numFmtId="9" fontId="17" fillId="27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0" fontId="85" fillId="24" borderId="0" applyNumberFormat="0" applyBorder="0" applyAlignment="0" applyProtection="0">
      <alignment vertical="center"/>
    </xf>
    <xf numFmtId="0" fontId="85" fillId="24" borderId="0" applyNumberFormat="0" applyBorder="0" applyAlignment="0" applyProtection="0">
      <alignment vertical="center"/>
    </xf>
    <xf numFmtId="0" fontId="85" fillId="24" borderId="0" applyNumberFormat="0" applyBorder="0" applyAlignment="0" applyProtection="0">
      <alignment vertical="center"/>
    </xf>
    <xf numFmtId="0" fontId="85" fillId="24" borderId="0" applyNumberFormat="0" applyBorder="0" applyAlignment="0" applyProtection="0">
      <alignment vertical="center"/>
    </xf>
    <xf numFmtId="0" fontId="85" fillId="24" borderId="0" applyNumberFormat="0" applyBorder="0" applyAlignment="0" applyProtection="0">
      <alignment vertical="center"/>
    </xf>
    <xf numFmtId="0" fontId="85" fillId="24" borderId="0" applyNumberFormat="0" applyBorder="0" applyAlignment="0" applyProtection="0">
      <alignment vertical="center"/>
    </xf>
    <xf numFmtId="0" fontId="85" fillId="24" borderId="0" applyNumberFormat="0" applyBorder="0" applyAlignment="0" applyProtection="0">
      <alignment vertical="center"/>
    </xf>
    <xf numFmtId="253" fontId="1" fillId="0" borderId="27" applyFont="0" applyFill="0" applyAlignment="0" applyProtection="0">
      <alignment horizontal="center" vertical="center"/>
    </xf>
    <xf numFmtId="0" fontId="34" fillId="0" borderId="0"/>
    <xf numFmtId="182" fontId="35" fillId="0" borderId="28">
      <alignment vertical="center"/>
    </xf>
    <xf numFmtId="229" fontId="1" fillId="0" borderId="29" applyBorder="0"/>
    <xf numFmtId="49" fontId="24" fillId="0" borderId="30" applyFill="0" applyBorder="0">
      <alignment horizontal="center" vertical="center"/>
      <protection locked="0"/>
    </xf>
    <xf numFmtId="0" fontId="36" fillId="0" borderId="0" applyNumberFormat="0" applyFont="0" applyFill="0" applyBorder="0" applyProtection="0">
      <alignment horizontal="centerContinuous" vertical="center"/>
    </xf>
    <xf numFmtId="0" fontId="21" fillId="0" borderId="0" applyNumberFormat="0" applyFont="0" applyFill="0" applyBorder="0" applyProtection="0">
      <alignment horizontal="centerContinuous" vertical="center"/>
    </xf>
    <xf numFmtId="0" fontId="21" fillId="0" borderId="0" applyNumberFormat="0" applyFont="0" applyFill="0" applyBorder="0" applyProtection="0">
      <alignment horizontal="centerContinuous" vertical="center"/>
    </xf>
    <xf numFmtId="212" fontId="21" fillId="0" borderId="0" applyNumberFormat="0" applyFont="0" applyFill="0" applyBorder="0" applyProtection="0">
      <alignment horizontal="centerContinuous" vertical="center"/>
    </xf>
    <xf numFmtId="176" fontId="37" fillId="0" borderId="7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21" borderId="9" applyNumberFormat="0" applyAlignment="0" applyProtection="0">
      <alignment vertical="center"/>
    </xf>
    <xf numFmtId="0" fontId="87" fillId="21" borderId="9" applyNumberFormat="0" applyAlignment="0" applyProtection="0">
      <alignment vertical="center"/>
    </xf>
    <xf numFmtId="0" fontId="87" fillId="21" borderId="9" applyNumberFormat="0" applyAlignment="0" applyProtection="0">
      <alignment vertical="center"/>
    </xf>
    <xf numFmtId="0" fontId="87" fillId="21" borderId="9" applyNumberFormat="0" applyAlignment="0" applyProtection="0">
      <alignment vertical="center"/>
    </xf>
    <xf numFmtId="0" fontId="87" fillId="21" borderId="9" applyNumberFormat="0" applyAlignment="0" applyProtection="0">
      <alignment vertical="center"/>
    </xf>
    <xf numFmtId="0" fontId="87" fillId="21" borderId="9" applyNumberFormat="0" applyAlignment="0" applyProtection="0">
      <alignment vertical="center"/>
    </xf>
    <xf numFmtId="0" fontId="87" fillId="21" borderId="9" applyNumberFormat="0" applyAlignment="0" applyProtection="0">
      <alignment vertical="center"/>
    </xf>
    <xf numFmtId="0" fontId="38" fillId="0" borderId="0" applyProtection="0">
      <alignment vertical="center"/>
      <protection locked="0"/>
    </xf>
    <xf numFmtId="212" fontId="36" fillId="0" borderId="31" applyFont="0" applyFill="0" applyBorder="0" applyAlignment="0" applyProtection="0">
      <alignment vertical="center"/>
    </xf>
    <xf numFmtId="181" fontId="36" fillId="0" borderId="31" applyFont="0" applyFill="0" applyBorder="0" applyAlignment="0" applyProtection="0">
      <alignment vertical="center"/>
    </xf>
    <xf numFmtId="0" fontId="4" fillId="0" borderId="7">
      <alignment horizontal="center" vertical="center"/>
    </xf>
    <xf numFmtId="230" fontId="16" fillId="0" borderId="0">
      <alignment vertical="center"/>
    </xf>
    <xf numFmtId="0" fontId="19" fillId="0" borderId="0">
      <alignment vertical="center"/>
    </xf>
    <xf numFmtId="216" fontId="24" fillId="0" borderId="0">
      <alignment vertical="center"/>
    </xf>
    <xf numFmtId="182" fontId="39" fillId="0" borderId="28">
      <alignment vertical="center"/>
    </xf>
    <xf numFmtId="231" fontId="40" fillId="0" borderId="0" applyFont="0" applyFill="0" applyBorder="0" applyAlignment="0" applyProtection="0"/>
    <xf numFmtId="1" fontId="21" fillId="0" borderId="0" applyFont="0" applyFill="0" applyBorder="0" applyProtection="0">
      <alignment horizontal="centerContinuous" vertical="center"/>
    </xf>
    <xf numFmtId="186" fontId="41" fillId="0" borderId="0">
      <alignment vertical="center"/>
    </xf>
    <xf numFmtId="0" fontId="21" fillId="0" borderId="0" applyFont="0" applyFill="0" applyBorder="0" applyProtection="0">
      <alignment horizontal="centerContinuous" vertical="center"/>
    </xf>
    <xf numFmtId="192" fontId="21" fillId="0" borderId="0" applyFont="0" applyFill="0" applyBorder="0" applyProtection="0">
      <alignment horizontal="centerContinuous"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41" fontId="7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2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32"/>
    <xf numFmtId="0" fontId="43" fillId="0" borderId="30" applyBorder="0">
      <alignment horizontal="distributed" vertical="center"/>
      <protection locked="0"/>
    </xf>
    <xf numFmtId="0" fontId="88" fillId="0" borderId="13" applyNumberFormat="0" applyFill="0" applyAlignment="0" applyProtection="0">
      <alignment vertical="center"/>
    </xf>
    <xf numFmtId="0" fontId="88" fillId="0" borderId="13" applyNumberFormat="0" applyFill="0" applyAlignment="0" applyProtection="0">
      <alignment vertical="center"/>
    </xf>
    <xf numFmtId="0" fontId="88" fillId="0" borderId="13" applyNumberFormat="0" applyFill="0" applyAlignment="0" applyProtection="0">
      <alignment vertical="center"/>
    </xf>
    <xf numFmtId="0" fontId="88" fillId="0" borderId="13" applyNumberFormat="0" applyFill="0" applyAlignment="0" applyProtection="0">
      <alignment vertical="center"/>
    </xf>
    <xf numFmtId="0" fontId="88" fillId="0" borderId="13" applyNumberFormat="0" applyFill="0" applyAlignment="0" applyProtection="0">
      <alignment vertical="center"/>
    </xf>
    <xf numFmtId="0" fontId="88" fillId="0" borderId="13" applyNumberFormat="0" applyFill="0" applyAlignment="0" applyProtection="0">
      <alignment vertical="center"/>
    </xf>
    <xf numFmtId="0" fontId="88" fillId="0" borderId="13" applyNumberFormat="0" applyFill="0" applyAlignment="0" applyProtection="0">
      <alignment vertical="center"/>
    </xf>
    <xf numFmtId="0" fontId="89" fillId="0" borderId="33" applyNumberFormat="0" applyFill="0" applyAlignment="0" applyProtection="0">
      <alignment vertical="center"/>
    </xf>
    <xf numFmtId="0" fontId="89" fillId="0" borderId="33" applyNumberFormat="0" applyFill="0" applyAlignment="0" applyProtection="0">
      <alignment vertical="center"/>
    </xf>
    <xf numFmtId="0" fontId="89" fillId="0" borderId="33" applyNumberFormat="0" applyFill="0" applyAlignment="0" applyProtection="0">
      <alignment vertical="center"/>
    </xf>
    <xf numFmtId="0" fontId="89" fillId="0" borderId="33" applyNumberFormat="0" applyFill="0" applyAlignment="0" applyProtection="0">
      <alignment vertical="center"/>
    </xf>
    <xf numFmtId="0" fontId="89" fillId="0" borderId="33" applyNumberFormat="0" applyFill="0" applyAlignment="0" applyProtection="0">
      <alignment vertical="center"/>
    </xf>
    <xf numFmtId="0" fontId="89" fillId="0" borderId="33" applyNumberFormat="0" applyFill="0" applyAlignment="0" applyProtection="0">
      <alignment vertical="center"/>
    </xf>
    <xf numFmtId="0" fontId="89" fillId="0" borderId="33" applyNumberFormat="0" applyFill="0" applyAlignment="0" applyProtection="0">
      <alignment vertical="center"/>
    </xf>
    <xf numFmtId="232" fontId="44" fillId="0" borderId="0" applyFill="0" applyBorder="0">
      <alignment horizontal="centerContinuous"/>
    </xf>
    <xf numFmtId="233" fontId="44" fillId="0" borderId="0" applyFill="0" applyBorder="0">
      <alignment horizontal="centerContinuous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234" fontId="45" fillId="0" borderId="0" applyFont="0" applyFill="0" applyBorder="0" applyAlignment="0" applyProtection="0"/>
    <xf numFmtId="235" fontId="1" fillId="0" borderId="0" applyFont="0" applyFill="0" applyBorder="0" applyAlignment="0" applyProtection="0"/>
    <xf numFmtId="234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234" fontId="45" fillId="0" borderId="0" applyFont="0" applyFill="0" applyBorder="0" applyAlignment="0" applyProtection="0"/>
    <xf numFmtId="0" fontId="46" fillId="0" borderId="0">
      <alignment vertical="center"/>
    </xf>
    <xf numFmtId="0" fontId="21" fillId="0" borderId="0" applyNumberFormat="0" applyFont="0" applyFill="0" applyBorder="0" applyProtection="0">
      <alignment vertical="center"/>
    </xf>
    <xf numFmtId="0" fontId="9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0" fontId="90" fillId="7" borderId="8" applyNumberFormat="0" applyAlignment="0" applyProtection="0">
      <alignment vertical="center"/>
    </xf>
    <xf numFmtId="4" fontId="28" fillId="0" borderId="0">
      <protection locked="0"/>
    </xf>
    <xf numFmtId="0" fontId="23" fillId="0" borderId="0"/>
    <xf numFmtId="4" fontId="74" fillId="0" borderId="0">
      <protection locked="0"/>
    </xf>
    <xf numFmtId="194" fontId="9" fillId="0" borderId="0">
      <protection locked="0"/>
    </xf>
    <xf numFmtId="236" fontId="47" fillId="0" borderId="0" applyFill="0" applyBorder="0">
      <alignment horizontal="centerContinuous"/>
    </xf>
    <xf numFmtId="0" fontId="92" fillId="0" borderId="34" applyNumberFormat="0" applyFill="0" applyAlignment="0" applyProtection="0">
      <alignment vertical="center"/>
    </xf>
    <xf numFmtId="0" fontId="92" fillId="0" borderId="34" applyNumberFormat="0" applyFill="0" applyAlignment="0" applyProtection="0">
      <alignment vertical="center"/>
    </xf>
    <xf numFmtId="0" fontId="92" fillId="0" borderId="34" applyNumberFormat="0" applyFill="0" applyAlignment="0" applyProtection="0">
      <alignment vertical="center"/>
    </xf>
    <xf numFmtId="0" fontId="92" fillId="0" borderId="34" applyNumberFormat="0" applyFill="0" applyAlignment="0" applyProtection="0">
      <alignment vertical="center"/>
    </xf>
    <xf numFmtId="0" fontId="92" fillId="0" borderId="34" applyNumberFormat="0" applyFill="0" applyAlignment="0" applyProtection="0">
      <alignment vertical="center"/>
    </xf>
    <xf numFmtId="0" fontId="92" fillId="0" borderId="34" applyNumberFormat="0" applyFill="0" applyAlignment="0" applyProtection="0">
      <alignment vertical="center"/>
    </xf>
    <xf numFmtId="0" fontId="92" fillId="0" borderId="34" applyNumberFormat="0" applyFill="0" applyAlignment="0" applyProtection="0">
      <alignment vertical="center"/>
    </xf>
    <xf numFmtId="0" fontId="9" fillId="0" borderId="0">
      <alignment vertical="center"/>
    </xf>
    <xf numFmtId="0" fontId="48" fillId="0" borderId="0">
      <alignment horizontal="centerContinuous" vertical="center"/>
    </xf>
    <xf numFmtId="0" fontId="80" fillId="0" borderId="0"/>
    <xf numFmtId="0" fontId="80" fillId="0" borderId="0"/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3" fillId="0" borderId="35" applyNumberFormat="0" applyFill="0" applyAlignment="0" applyProtection="0">
      <alignment vertical="center"/>
    </xf>
    <xf numFmtId="0" fontId="94" fillId="0" borderId="12" applyNumberFormat="0" applyFill="0" applyAlignment="0" applyProtection="0">
      <alignment vertical="center"/>
    </xf>
    <xf numFmtId="0" fontId="94" fillId="0" borderId="12" applyNumberFormat="0" applyFill="0" applyAlignment="0" applyProtection="0">
      <alignment vertical="center"/>
    </xf>
    <xf numFmtId="0" fontId="94" fillId="0" borderId="12" applyNumberFormat="0" applyFill="0" applyAlignment="0" applyProtection="0">
      <alignment vertical="center"/>
    </xf>
    <xf numFmtId="0" fontId="94" fillId="0" borderId="12" applyNumberFormat="0" applyFill="0" applyAlignment="0" applyProtection="0">
      <alignment vertical="center"/>
    </xf>
    <xf numFmtId="0" fontId="94" fillId="0" borderId="12" applyNumberFormat="0" applyFill="0" applyAlignment="0" applyProtection="0">
      <alignment vertical="center"/>
    </xf>
    <xf numFmtId="0" fontId="94" fillId="0" borderId="12" applyNumberFormat="0" applyFill="0" applyAlignment="0" applyProtection="0">
      <alignment vertical="center"/>
    </xf>
    <xf numFmtId="0" fontId="94" fillId="0" borderId="12" applyNumberFormat="0" applyFill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0" fillId="0" borderId="0"/>
    <xf numFmtId="0" fontId="80" fillId="0" borderId="0"/>
    <xf numFmtId="0" fontId="9" fillId="0" borderId="2">
      <alignment horizontal="distributed" vertical="center"/>
    </xf>
    <xf numFmtId="0" fontId="9" fillId="0" borderId="29">
      <alignment horizontal="distributed" vertical="top"/>
    </xf>
    <xf numFmtId="0" fontId="9" fillId="0" borderId="36">
      <alignment horizontal="distributed"/>
    </xf>
    <xf numFmtId="182" fontId="49" fillId="0" borderId="0">
      <alignment vertical="center"/>
    </xf>
    <xf numFmtId="0" fontId="95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237" fontId="44" fillId="0" borderId="0" applyFill="0" applyBorder="0">
      <alignment horizontal="centerContinuous"/>
    </xf>
    <xf numFmtId="238" fontId="44" fillId="0" borderId="0" applyFill="0" applyBorder="0">
      <alignment horizontal="centerContinuous"/>
    </xf>
    <xf numFmtId="0" fontId="9" fillId="0" borderId="0"/>
    <xf numFmtId="0" fontId="96" fillId="20" borderId="16" applyNumberFormat="0" applyAlignment="0" applyProtection="0">
      <alignment vertical="center"/>
    </xf>
    <xf numFmtId="0" fontId="96" fillId="20" borderId="16" applyNumberFormat="0" applyAlignment="0" applyProtection="0">
      <alignment vertical="center"/>
    </xf>
    <xf numFmtId="0" fontId="96" fillId="20" borderId="16" applyNumberFormat="0" applyAlignment="0" applyProtection="0">
      <alignment vertical="center"/>
    </xf>
    <xf numFmtId="0" fontId="96" fillId="20" borderId="16" applyNumberFormat="0" applyAlignment="0" applyProtection="0">
      <alignment vertical="center"/>
    </xf>
    <xf numFmtId="0" fontId="96" fillId="20" borderId="16" applyNumberFormat="0" applyAlignment="0" applyProtection="0">
      <alignment vertical="center"/>
    </xf>
    <xf numFmtId="0" fontId="96" fillId="20" borderId="16" applyNumberFormat="0" applyAlignment="0" applyProtection="0">
      <alignment vertical="center"/>
    </xf>
    <xf numFmtId="0" fontId="96" fillId="20" borderId="16" applyNumberFormat="0" applyAlignment="0" applyProtection="0">
      <alignment vertical="center"/>
    </xf>
    <xf numFmtId="0" fontId="4" fillId="0" borderId="7" applyFill="0" applyProtection="0">
      <alignment horizontal="center" vertical="center"/>
    </xf>
    <xf numFmtId="228" fontId="33" fillId="0" borderId="0">
      <protection locked="0"/>
    </xf>
    <xf numFmtId="0" fontId="33" fillId="0" borderId="0">
      <protection locked="0"/>
    </xf>
    <xf numFmtId="228" fontId="33" fillId="0" borderId="0">
      <protection locked="0"/>
    </xf>
    <xf numFmtId="182" fontId="9" fillId="0" borderId="1">
      <alignment horizontal="center" vertical="center"/>
    </xf>
    <xf numFmtId="41" fontId="1" fillId="0" borderId="0" applyFont="0" applyFill="0" applyBorder="0" applyAlignment="0" applyProtection="0"/>
    <xf numFmtId="182" fontId="13" fillId="0" borderId="37">
      <alignment vertical="center"/>
    </xf>
    <xf numFmtId="239" fontId="10" fillId="0" borderId="2"/>
    <xf numFmtId="188" fontId="9" fillId="27" borderId="0" applyFill="0" applyBorder="0" applyProtection="0">
      <alignment horizontal="right"/>
    </xf>
    <xf numFmtId="230" fontId="24" fillId="0" borderId="0" applyFont="0" applyFill="0" applyBorder="0" applyAlignment="0" applyProtection="0"/>
    <xf numFmtId="195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182" fontId="8" fillId="0" borderId="38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3" fontId="9" fillId="0" borderId="23"/>
    <xf numFmtId="0" fontId="50" fillId="0" borderId="0">
      <alignment horizontal="center" vertical="center"/>
    </xf>
    <xf numFmtId="228" fontId="33" fillId="0" borderId="0">
      <protection locked="0"/>
    </xf>
    <xf numFmtId="0" fontId="33" fillId="0" borderId="0">
      <protection locked="0"/>
    </xf>
    <xf numFmtId="0" fontId="112" fillId="0" borderId="0" applyFont="0" applyFill="0" applyBorder="0" applyAlignment="0" applyProtection="0"/>
    <xf numFmtId="228" fontId="33" fillId="0" borderId="0">
      <protection locked="0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0" fontId="9" fillId="0" borderId="0" applyFont="0" applyFill="0" applyBorder="0" applyAlignment="0" applyProtection="0"/>
    <xf numFmtId="198" fontId="9" fillId="0" borderId="0">
      <protection locked="0"/>
    </xf>
    <xf numFmtId="0" fontId="1" fillId="0" borderId="0"/>
    <xf numFmtId="0" fontId="33" fillId="0" borderId="0">
      <protection locked="0"/>
    </xf>
    <xf numFmtId="0" fontId="8" fillId="0" borderId="36">
      <alignment horizontal="distributed"/>
    </xf>
    <xf numFmtId="0" fontId="8" fillId="0" borderId="39">
      <alignment horizontal="distributed" vertical="center"/>
    </xf>
    <xf numFmtId="0" fontId="8" fillId="0" borderId="40">
      <alignment horizontal="distributed" vertical="top"/>
    </xf>
    <xf numFmtId="0" fontId="75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29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15" fillId="0" borderId="0">
      <alignment vertical="center"/>
    </xf>
    <xf numFmtId="0" fontId="129" fillId="0" borderId="0">
      <alignment vertical="center"/>
    </xf>
    <xf numFmtId="0" fontId="1" fillId="0" borderId="0"/>
    <xf numFmtId="0" fontId="1" fillId="0" borderId="0"/>
    <xf numFmtId="0" fontId="1" fillId="0" borderId="0"/>
    <xf numFmtId="0" fontId="13" fillId="0" borderId="0"/>
    <xf numFmtId="0" fontId="19" fillId="0" borderId="0">
      <alignment vertical="center"/>
    </xf>
    <xf numFmtId="0" fontId="13" fillId="0" borderId="0" applyProtection="0"/>
    <xf numFmtId="0" fontId="9" fillId="0" borderId="0"/>
    <xf numFmtId="0" fontId="21" fillId="0" borderId="6">
      <alignment horizontal="center" vertical="center"/>
    </xf>
    <xf numFmtId="0" fontId="113" fillId="0" borderId="0" applyNumberFormat="0" applyFill="0" applyBorder="0" applyAlignment="0" applyProtection="0">
      <alignment vertical="top"/>
      <protection locked="0"/>
    </xf>
    <xf numFmtId="0" fontId="13" fillId="0" borderId="7">
      <alignment horizontal="center" vertical="center" wrapText="1"/>
    </xf>
    <xf numFmtId="0" fontId="28" fillId="0" borderId="18">
      <protection locked="0"/>
    </xf>
    <xf numFmtId="199" fontId="9" fillId="0" borderId="0">
      <protection locked="0"/>
    </xf>
    <xf numFmtId="3" fontId="17" fillId="0" borderId="41">
      <alignment vertical="center"/>
    </xf>
    <xf numFmtId="200" fontId="9" fillId="0" borderId="0">
      <protection locked="0"/>
    </xf>
    <xf numFmtId="201" fontId="9" fillId="0" borderId="0">
      <protection locked="0"/>
    </xf>
  </cellStyleXfs>
  <cellXfs count="88">
    <xf numFmtId="0" fontId="0" fillId="0" borderId="0" xfId="0">
      <alignment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41" fontId="17" fillId="0" borderId="0" xfId="2595" applyFont="1">
      <alignment vertical="center"/>
    </xf>
    <xf numFmtId="41" fontId="17" fillId="0" borderId="0" xfId="2595" applyNumberFormat="1" applyFont="1">
      <alignment vertical="center"/>
    </xf>
    <xf numFmtId="0" fontId="13" fillId="0" borderId="0" xfId="0" applyFont="1">
      <alignment vertical="center"/>
    </xf>
    <xf numFmtId="0" fontId="79" fillId="0" borderId="0" xfId="0" applyFont="1" applyAlignment="1">
      <alignment vertical="center"/>
    </xf>
    <xf numFmtId="0" fontId="36" fillId="0" borderId="0" xfId="0" applyFont="1" applyBorder="1" applyAlignment="1">
      <alignment vertical="center"/>
    </xf>
    <xf numFmtId="0" fontId="17" fillId="0" borderId="0" xfId="2595" applyNumberFormat="1" applyFont="1" applyAlignment="1">
      <alignment horizontal="center" vertical="center"/>
    </xf>
    <xf numFmtId="0" fontId="78" fillId="49" borderId="2" xfId="2595" applyNumberFormat="1" applyFont="1" applyFill="1" applyBorder="1" applyAlignment="1">
      <alignment horizontal="center" vertical="center"/>
    </xf>
    <xf numFmtId="0" fontId="0" fillId="0" borderId="0" xfId="0" applyAlignment="1"/>
    <xf numFmtId="0" fontId="17" fillId="0" borderId="0" xfId="0" applyFont="1" applyAlignment="1">
      <alignment vertical="center"/>
    </xf>
    <xf numFmtId="0" fontId="17" fillId="0" borderId="0" xfId="3005" applyFont="1" applyAlignment="1">
      <alignment vertical="center"/>
    </xf>
    <xf numFmtId="41" fontId="17" fillId="0" borderId="0" xfId="2595" applyFont="1" applyAlignment="1">
      <alignment vertical="center"/>
    </xf>
    <xf numFmtId="0" fontId="17" fillId="0" borderId="2" xfId="0" applyFont="1" applyBorder="1" applyAlignment="1">
      <alignment horizontal="center" vertical="center"/>
    </xf>
    <xf numFmtId="41" fontId="17" fillId="0" borderId="2" xfId="2595" applyFont="1" applyBorder="1">
      <alignment vertical="center"/>
    </xf>
    <xf numFmtId="41" fontId="17" fillId="0" borderId="2" xfId="2595" applyNumberFormat="1" applyFont="1" applyBorder="1">
      <alignment vertical="center"/>
    </xf>
    <xf numFmtId="252" fontId="13" fillId="50" borderId="2" xfId="3005" applyNumberFormat="1" applyFont="1" applyFill="1" applyBorder="1" applyAlignment="1">
      <alignment horizontal="center" vertical="center"/>
    </xf>
    <xf numFmtId="0" fontId="17" fillId="0" borderId="2" xfId="3005" applyFont="1" applyFill="1" applyBorder="1" applyAlignment="1">
      <alignment horizontal="center" vertical="center"/>
    </xf>
    <xf numFmtId="0" fontId="77" fillId="0" borderId="21" xfId="0" applyFont="1" applyBorder="1" applyAlignment="1">
      <alignment vertical="center"/>
    </xf>
    <xf numFmtId="0" fontId="36" fillId="0" borderId="21" xfId="0" applyFont="1" applyBorder="1" applyAlignment="1">
      <alignment vertical="center"/>
    </xf>
    <xf numFmtId="0" fontId="77" fillId="0" borderId="21" xfId="0" applyFont="1" applyBorder="1">
      <alignment vertical="center"/>
    </xf>
    <xf numFmtId="0" fontId="0" fillId="0" borderId="21" xfId="0" applyFont="1" applyBorder="1" applyAlignment="1">
      <alignment horizontal="left" vertical="center"/>
    </xf>
    <xf numFmtId="0" fontId="0" fillId="0" borderId="21" xfId="0" applyFont="1" applyBorder="1" applyAlignment="1">
      <alignment horizontal="center" vertical="center"/>
    </xf>
    <xf numFmtId="41" fontId="0" fillId="0" borderId="21" xfId="2595" applyFont="1" applyBorder="1">
      <alignment vertical="center"/>
    </xf>
    <xf numFmtId="41" fontId="0" fillId="0" borderId="21" xfId="2595" applyNumberFormat="1" applyFont="1" applyBorder="1">
      <alignment vertical="center"/>
    </xf>
    <xf numFmtId="252" fontId="126" fillId="0" borderId="2" xfId="0" applyNumberFormat="1" applyFont="1" applyFill="1" applyBorder="1" applyAlignment="1">
      <alignment horizontal="center" vertical="center"/>
    </xf>
    <xf numFmtId="3" fontId="126" fillId="0" borderId="2" xfId="0" applyNumberFormat="1" applyFont="1" applyBorder="1" applyAlignment="1">
      <alignment horizontal="left" vertical="center"/>
    </xf>
    <xf numFmtId="3" fontId="125" fillId="0" borderId="2" xfId="0" applyNumberFormat="1" applyFont="1" applyBorder="1" applyAlignment="1">
      <alignment horizontal="left" vertical="center"/>
    </xf>
    <xf numFmtId="3" fontId="125" fillId="0" borderId="2" xfId="0" applyNumberFormat="1" applyFont="1" applyBorder="1" applyAlignment="1">
      <alignment horizontal="center" vertical="center"/>
    </xf>
    <xf numFmtId="252" fontId="124" fillId="0" borderId="2" xfId="2596" applyNumberFormat="1" applyFont="1" applyFill="1" applyBorder="1" applyAlignment="1">
      <alignment horizontal="right" vertical="center"/>
    </xf>
    <xf numFmtId="41" fontId="124" fillId="0" borderId="2" xfId="2596" applyFont="1" applyFill="1" applyBorder="1" applyAlignment="1">
      <alignment horizontal="center" vertical="center"/>
    </xf>
    <xf numFmtId="41" fontId="13" fillId="50" borderId="2" xfId="3005" applyNumberFormat="1" applyFont="1" applyFill="1" applyBorder="1" applyAlignment="1">
      <alignment vertical="center"/>
    </xf>
    <xf numFmtId="3" fontId="126" fillId="0" borderId="2" xfId="0" applyNumberFormat="1" applyFont="1" applyBorder="1" applyAlignment="1">
      <alignment horizontal="center" vertical="center"/>
    </xf>
    <xf numFmtId="41" fontId="78" fillId="49" borderId="2" xfId="2595" applyFont="1" applyFill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126" fillId="0" borderId="2" xfId="0" applyNumberFormat="1" applyFont="1" applyBorder="1" applyAlignment="1">
      <alignment horizontal="left" vertical="center"/>
    </xf>
    <xf numFmtId="41" fontId="17" fillId="0" borderId="0" xfId="0" applyNumberFormat="1" applyFont="1" applyAlignment="1">
      <alignment vertical="center"/>
    </xf>
    <xf numFmtId="41" fontId="17" fillId="0" borderId="0" xfId="3005" applyNumberFormat="1" applyFont="1" applyAlignment="1">
      <alignment vertical="center"/>
    </xf>
    <xf numFmtId="0" fontId="17" fillId="0" borderId="0" xfId="3005" applyFont="1" applyAlignment="1">
      <alignment vertical="center" wrapText="1"/>
    </xf>
    <xf numFmtId="41" fontId="117" fillId="49" borderId="2" xfId="2595" applyFont="1" applyFill="1" applyBorder="1" applyAlignment="1">
      <alignment horizontal="center" vertical="center"/>
    </xf>
    <xf numFmtId="41" fontId="117" fillId="49" borderId="2" xfId="2595" applyNumberFormat="1" applyFont="1" applyFill="1" applyBorder="1" applyAlignment="1">
      <alignment horizontal="center" vertical="center"/>
    </xf>
    <xf numFmtId="41" fontId="17" fillId="0" borderId="29" xfId="2595" applyFont="1" applyBorder="1">
      <alignment vertical="center"/>
    </xf>
    <xf numFmtId="41" fontId="17" fillId="0" borderId="29" xfId="2595" applyNumberFormat="1" applyFont="1" applyBorder="1">
      <alignment vertical="center"/>
    </xf>
    <xf numFmtId="41" fontId="78" fillId="49" borderId="2" xfId="2595" applyFont="1" applyFill="1" applyBorder="1" applyAlignment="1">
      <alignment horizontal="center" vertical="center"/>
    </xf>
    <xf numFmtId="0" fontId="117" fillId="51" borderId="0" xfId="0" applyFont="1" applyFill="1" applyAlignment="1"/>
    <xf numFmtId="0" fontId="0" fillId="0" borderId="2" xfId="0" applyBorder="1" applyAlignment="1"/>
    <xf numFmtId="0" fontId="117" fillId="0" borderId="2" xfId="0" applyFont="1" applyFill="1" applyBorder="1" applyAlignment="1">
      <alignment horizontal="center" vertical="center"/>
    </xf>
    <xf numFmtId="3" fontId="127" fillId="0" borderId="2" xfId="0" applyNumberFormat="1" applyFont="1" applyFill="1" applyBorder="1" applyAlignment="1">
      <alignment horizontal="left" vertical="center"/>
    </xf>
    <xf numFmtId="0" fontId="127" fillId="0" borderId="2" xfId="0" applyNumberFormat="1" applyFont="1" applyFill="1" applyBorder="1" applyAlignment="1">
      <alignment horizontal="left" vertical="center"/>
    </xf>
    <xf numFmtId="3" fontId="127" fillId="0" borderId="2" xfId="0" applyNumberFormat="1" applyFont="1" applyFill="1" applyBorder="1" applyAlignment="1">
      <alignment horizontal="center" vertical="center"/>
    </xf>
    <xf numFmtId="252" fontId="127" fillId="0" borderId="2" xfId="0" applyNumberFormat="1" applyFont="1" applyFill="1" applyBorder="1" applyAlignment="1">
      <alignment horizontal="center" vertical="center"/>
    </xf>
    <xf numFmtId="41" fontId="117" fillId="0" borderId="2" xfId="2595" applyFont="1" applyFill="1" applyBorder="1">
      <alignment vertical="center"/>
    </xf>
    <xf numFmtId="41" fontId="117" fillId="0" borderId="2" xfId="2595" applyNumberFormat="1" applyFont="1" applyFill="1" applyBorder="1">
      <alignment vertical="center"/>
    </xf>
    <xf numFmtId="0" fontId="117" fillId="0" borderId="2" xfId="3005" applyFont="1" applyFill="1" applyBorder="1" applyAlignment="1">
      <alignment horizontal="center" vertical="center"/>
    </xf>
    <xf numFmtId="254" fontId="117" fillId="0" borderId="2" xfId="2595" applyNumberFormat="1" applyFont="1" applyFill="1" applyBorder="1">
      <alignment vertical="center"/>
    </xf>
    <xf numFmtId="0" fontId="78" fillId="0" borderId="2" xfId="0" applyFont="1" applyFill="1" applyBorder="1" applyAlignment="1">
      <alignment horizontal="center" vertical="center"/>
    </xf>
    <xf numFmtId="0" fontId="117" fillId="0" borderId="2" xfId="0" applyFont="1" applyFill="1" applyBorder="1" applyAlignment="1">
      <alignment horizontal="left" vertical="center"/>
    </xf>
    <xf numFmtId="41" fontId="117" fillId="0" borderId="2" xfId="2595" applyFont="1" applyFill="1" applyBorder="1" applyAlignment="1">
      <alignment horizontal="center" vertical="center"/>
    </xf>
    <xf numFmtId="41" fontId="117" fillId="0" borderId="29" xfId="2595" applyFont="1" applyFill="1" applyBorder="1" applyAlignment="1">
      <alignment horizontal="center" vertical="center"/>
    </xf>
    <xf numFmtId="41" fontId="117" fillId="0" borderId="29" xfId="2595" applyNumberFormat="1" applyFont="1" applyFill="1" applyBorder="1" applyAlignment="1">
      <alignment horizontal="center" vertical="center"/>
    </xf>
    <xf numFmtId="0" fontId="13" fillId="0" borderId="0" xfId="0" applyFont="1" applyFill="1">
      <alignment vertical="center"/>
    </xf>
    <xf numFmtId="0" fontId="36" fillId="0" borderId="21" xfId="0" applyFont="1" applyBorder="1" applyAlignment="1">
      <alignment horizontal="center" vertical="center"/>
    </xf>
    <xf numFmtId="3" fontId="125" fillId="0" borderId="2" xfId="0" applyNumberFormat="1" applyFont="1" applyFill="1" applyBorder="1" applyAlignment="1">
      <alignment horizontal="left" vertical="center"/>
    </xf>
    <xf numFmtId="0" fontId="17" fillId="0" borderId="2" xfId="0" applyFont="1" applyFill="1" applyBorder="1" applyAlignment="1">
      <alignment vertical="center"/>
    </xf>
    <xf numFmtId="3" fontId="125" fillId="0" borderId="2" xfId="0" applyNumberFormat="1" applyFont="1" applyFill="1" applyBorder="1" applyAlignment="1">
      <alignment horizontal="center" vertical="center"/>
    </xf>
    <xf numFmtId="41" fontId="13" fillId="0" borderId="2" xfId="2596" applyFont="1" applyFill="1" applyBorder="1" applyAlignment="1">
      <alignment horizontal="center" vertical="center"/>
    </xf>
    <xf numFmtId="41" fontId="13" fillId="0" borderId="2" xfId="3005" applyNumberFormat="1" applyFont="1" applyFill="1" applyBorder="1" applyAlignment="1">
      <alignment vertical="center"/>
    </xf>
    <xf numFmtId="252" fontId="13" fillId="0" borderId="2" xfId="3005" applyNumberFormat="1" applyFont="1" applyFill="1" applyBorder="1" applyAlignment="1">
      <alignment horizontal="center" vertical="center"/>
    </xf>
    <xf numFmtId="0" fontId="17" fillId="0" borderId="0" xfId="3005" applyFont="1" applyFill="1" applyAlignment="1">
      <alignment vertical="center"/>
    </xf>
    <xf numFmtId="41" fontId="17" fillId="0" borderId="0" xfId="3005" applyNumberFormat="1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17" fillId="49" borderId="2" xfId="0" applyFont="1" applyFill="1" applyBorder="1" applyAlignment="1">
      <alignment horizontal="center" vertical="center"/>
    </xf>
    <xf numFmtId="41" fontId="117" fillId="49" borderId="38" xfId="2595" applyNumberFormat="1" applyFont="1" applyFill="1" applyBorder="1" applyAlignment="1">
      <alignment horizontal="center" vertical="center"/>
    </xf>
    <xf numFmtId="41" fontId="117" fillId="49" borderId="25" xfId="2595" applyNumberFormat="1" applyFont="1" applyFill="1" applyBorder="1" applyAlignment="1">
      <alignment horizontal="center" vertical="center"/>
    </xf>
    <xf numFmtId="41" fontId="117" fillId="49" borderId="36" xfId="2595" applyNumberFormat="1" applyFont="1" applyFill="1" applyBorder="1" applyAlignment="1">
      <alignment horizontal="center" vertical="center"/>
    </xf>
    <xf numFmtId="41" fontId="117" fillId="49" borderId="29" xfId="2595" applyNumberFormat="1" applyFont="1" applyFill="1" applyBorder="1" applyAlignment="1">
      <alignment horizontal="center" vertical="center"/>
    </xf>
    <xf numFmtId="41" fontId="117" fillId="49" borderId="29" xfId="2595" applyFont="1" applyFill="1" applyBorder="1" applyAlignment="1">
      <alignment horizontal="center" vertical="center"/>
    </xf>
    <xf numFmtId="41" fontId="117" fillId="49" borderId="2" xfId="2595" applyFont="1" applyFill="1" applyBorder="1" applyAlignment="1">
      <alignment horizontal="center" vertical="center"/>
    </xf>
    <xf numFmtId="0" fontId="76" fillId="0" borderId="0" xfId="0" applyFont="1" applyBorder="1" applyAlignment="1">
      <alignment horizontal="center" vertical="center"/>
    </xf>
    <xf numFmtId="0" fontId="117" fillId="49" borderId="29" xfId="0" applyFont="1" applyFill="1" applyBorder="1" applyAlignment="1">
      <alignment horizontal="center" vertical="center"/>
    </xf>
    <xf numFmtId="41" fontId="117" fillId="49" borderId="38" xfId="2595" applyFont="1" applyFill="1" applyBorder="1" applyAlignment="1">
      <alignment horizontal="center" vertical="center"/>
    </xf>
    <xf numFmtId="41" fontId="117" fillId="49" borderId="25" xfId="2595" applyFont="1" applyFill="1" applyBorder="1" applyAlignment="1">
      <alignment horizontal="center" vertical="center"/>
    </xf>
    <xf numFmtId="0" fontId="78" fillId="49" borderId="2" xfId="0" applyFont="1" applyFill="1" applyBorder="1" applyAlignment="1">
      <alignment horizontal="center" vertical="center"/>
    </xf>
    <xf numFmtId="41" fontId="78" fillId="49" borderId="2" xfId="2595" applyFont="1" applyFill="1" applyBorder="1" applyAlignment="1">
      <alignment horizontal="center" vertical="center"/>
    </xf>
    <xf numFmtId="41" fontId="78" fillId="49" borderId="36" xfId="2595" applyFont="1" applyFill="1" applyBorder="1" applyAlignment="1">
      <alignment horizontal="center" vertical="center"/>
    </xf>
    <xf numFmtId="41" fontId="78" fillId="49" borderId="29" xfId="2595" applyFont="1" applyFill="1" applyBorder="1" applyAlignment="1">
      <alignment horizontal="center" vertical="center"/>
    </xf>
  </cellXfs>
  <cellStyles count="3035">
    <cellStyle name="&quot;" xfId="1" xr:uid="{00000000-0005-0000-0000-000000000000}"/>
    <cellStyle name="&quot;큰제목&quot;" xfId="2" xr:uid="{00000000-0005-0000-0000-000001000000}"/>
    <cellStyle name="#,##0" xfId="3" xr:uid="{00000000-0005-0000-0000-000002000000}"/>
    <cellStyle name="$" xfId="4" xr:uid="{00000000-0005-0000-0000-000003000000}"/>
    <cellStyle name="$_db진흥" xfId="5" xr:uid="{00000000-0005-0000-0000-000004000000}"/>
    <cellStyle name="$_SE40" xfId="6" xr:uid="{00000000-0005-0000-0000-000005000000}"/>
    <cellStyle name="$_강릉재료집계" xfId="7" xr:uid="{00000000-0005-0000-0000-000006000000}"/>
    <cellStyle name="$_견적2" xfId="8" xr:uid="{00000000-0005-0000-0000-000007000000}"/>
    <cellStyle name="$_기아" xfId="9" xr:uid="{00000000-0005-0000-0000-000008000000}"/>
    <cellStyle name="$_수원공제계산서" xfId="10" xr:uid="{00000000-0005-0000-0000-000009000000}"/>
    <cellStyle name="$_장저울수지예산서(보완)" xfId="11" xr:uid="{00000000-0005-0000-0000-00000A000000}"/>
    <cellStyle name="$_폐기물" xfId="12" xr:uid="{00000000-0005-0000-0000-00000B000000}"/>
    <cellStyle name="(△콤마)" xfId="13" xr:uid="{00000000-0005-0000-0000-00000C000000}"/>
    <cellStyle name="(백분율)" xfId="14" xr:uid="{00000000-0005-0000-0000-00000D000000}"/>
    <cellStyle name="(콤마)" xfId="15" xr:uid="{00000000-0005-0000-0000-00000E000000}"/>
    <cellStyle name="??&amp;O?&amp;H?_x0008__x000f__x0007_?_x0007__x0001__x0001_" xfId="16" xr:uid="{00000000-0005-0000-0000-00000F000000}"/>
    <cellStyle name="??&amp;O?&amp;H?_x0008_??_x0007__x0001__x0001_" xfId="17" xr:uid="{00000000-0005-0000-0000-000010000000}"/>
    <cellStyle name="??&amp;쏗?뷐9_x0008__x0011__x0007_?_x0007__x0001__x0001_" xfId="18" xr:uid="{00000000-0005-0000-0000-000011000000}"/>
    <cellStyle name="?ðC%U?&amp;H?_x0008_?s_x000a__x0007__x0001__x0001_" xfId="19" xr:uid="{00000000-0005-0000-0000-000012000000}"/>
    <cellStyle name="?W?_laroux" xfId="20" xr:uid="{00000000-0005-0000-0000-000013000000}"/>
    <cellStyle name="?曹%U?&amp;H?_x0008_?s_x000a__x0007__x0001__x0001_" xfId="21" xr:uid="{00000000-0005-0000-0000-000014000000}"/>
    <cellStyle name="_01토공" xfId="22" xr:uid="{00000000-0005-0000-0000-000015000000}"/>
    <cellStyle name="_01토공_02_배수공" xfId="23" xr:uid="{00000000-0005-0000-0000-000016000000}"/>
    <cellStyle name="_01토공_2.배 수 공" xfId="24" xr:uid="{00000000-0005-0000-0000-000017000000}"/>
    <cellStyle name="_01토공_개거,종배수관,집수정" xfId="25" xr:uid="{00000000-0005-0000-0000-000018000000}"/>
    <cellStyle name="_01토공_라멘교 토공" xfId="26" xr:uid="{00000000-0005-0000-0000-000019000000}"/>
    <cellStyle name="_01토공_라멘교 토공_02_배수공" xfId="27" xr:uid="{00000000-0005-0000-0000-00001A000000}"/>
    <cellStyle name="_01토공_라멘교 토공_2.배 수 공" xfId="28" xr:uid="{00000000-0005-0000-0000-00001B000000}"/>
    <cellStyle name="_01토공_라멘교 토공_개거,종배수관,집수정" xfId="29" xr:uid="{00000000-0005-0000-0000-00001C000000}"/>
    <cellStyle name="_01토공_라멘교 토공_수량총집계" xfId="30" xr:uid="{00000000-0005-0000-0000-00001D000000}"/>
    <cellStyle name="_01토공_수량총집계" xfId="31" xr:uid="{00000000-0005-0000-0000-00001E000000}"/>
    <cellStyle name="_01토공_철거" xfId="32" xr:uid="{00000000-0005-0000-0000-00001F000000}"/>
    <cellStyle name="_01토공_철거_02_배수공" xfId="33" xr:uid="{00000000-0005-0000-0000-000020000000}"/>
    <cellStyle name="_01토공_철거_2.배 수 공" xfId="34" xr:uid="{00000000-0005-0000-0000-000021000000}"/>
    <cellStyle name="_01토공_철거_개거,종배수관,집수정" xfId="35" xr:uid="{00000000-0005-0000-0000-000022000000}"/>
    <cellStyle name="_01토공_철거_라멘교 토공" xfId="36" xr:uid="{00000000-0005-0000-0000-000023000000}"/>
    <cellStyle name="_01토공_철거_라멘교 토공_02_배수공" xfId="37" xr:uid="{00000000-0005-0000-0000-000024000000}"/>
    <cellStyle name="_01토공_철거_라멘교 토공_2.배 수 공" xfId="38" xr:uid="{00000000-0005-0000-0000-000025000000}"/>
    <cellStyle name="_01토공_철거_라멘교 토공_개거,종배수관,집수정" xfId="39" xr:uid="{00000000-0005-0000-0000-000026000000}"/>
    <cellStyle name="_01토공_철거_라멘교 토공_수량총집계" xfId="40" xr:uid="{00000000-0005-0000-0000-000027000000}"/>
    <cellStyle name="_01토공_철거_수량총집계" xfId="41" xr:uid="{00000000-0005-0000-0000-000028000000}"/>
    <cellStyle name="_02_배수공" xfId="42" xr:uid="{00000000-0005-0000-0000-000029000000}"/>
    <cellStyle name="_02_배수공_1" xfId="43" xr:uid="{00000000-0005-0000-0000-00002A000000}"/>
    <cellStyle name="_02_암거공" xfId="44" xr:uid="{00000000-0005-0000-0000-00002B000000}"/>
    <cellStyle name="_03_호안공" xfId="45" xr:uid="{00000000-0005-0000-0000-00002C000000}"/>
    <cellStyle name="_03_호안공_1_02_관로공" xfId="46" xr:uid="{00000000-0005-0000-0000-00002D000000}"/>
    <cellStyle name="_042-오수관로" xfId="47" xr:uid="{00000000-0005-0000-0000-00002E000000}"/>
    <cellStyle name="_2.배 수 공" xfId="48" xr:uid="{00000000-0005-0000-0000-00002F000000}"/>
    <cellStyle name="_2.배 수 공_02_배수공" xfId="49" xr:uid="{00000000-0005-0000-0000-000030000000}"/>
    <cellStyle name="_2.배 수 공_1" xfId="50" xr:uid="{00000000-0005-0000-0000-000031000000}"/>
    <cellStyle name="_2.배 수 공_2.배 수 공" xfId="51" xr:uid="{00000000-0005-0000-0000-000032000000}"/>
    <cellStyle name="_2.배 수 공_개거,종배수관,집수정" xfId="52" xr:uid="{00000000-0005-0000-0000-000033000000}"/>
    <cellStyle name="_2.배 수 공_수량총집계" xfId="53" xr:uid="{00000000-0005-0000-0000-000034000000}"/>
    <cellStyle name="_2_배수공" xfId="54" xr:uid="{00000000-0005-0000-0000-000035000000}"/>
    <cellStyle name="_20041228_계장BM" xfId="55" xr:uid="{00000000-0005-0000-0000-000036000000}"/>
    <cellStyle name="_21-금촌1지구" xfId="56" xr:uid="{00000000-0005-0000-0000-000037000000}"/>
    <cellStyle name="_3.구조물공" xfId="57" xr:uid="{00000000-0005-0000-0000-000038000000}"/>
    <cellStyle name="_3.구조물공_02_배수공" xfId="58" xr:uid="{00000000-0005-0000-0000-000039000000}"/>
    <cellStyle name="_3.구조물공_2.배 수 공" xfId="59" xr:uid="{00000000-0005-0000-0000-00003A000000}"/>
    <cellStyle name="_3.구조물공_개거,종배수관,집수정" xfId="60" xr:uid="{00000000-0005-0000-0000-00003B000000}"/>
    <cellStyle name="_3.구조물공_수량총집계" xfId="61" xr:uid="{00000000-0005-0000-0000-00003C000000}"/>
    <cellStyle name="_4.옹 벽 공" xfId="62" xr:uid="{00000000-0005-0000-0000-00003D000000}"/>
    <cellStyle name="_4.옹 벽 공_02_배수공" xfId="63" xr:uid="{00000000-0005-0000-0000-00003E000000}"/>
    <cellStyle name="_4.옹 벽 공_2.배 수 공" xfId="64" xr:uid="{00000000-0005-0000-0000-00003F000000}"/>
    <cellStyle name="_4.옹 벽 공_개거,종배수관,집수정" xfId="65" xr:uid="{00000000-0005-0000-0000-000040000000}"/>
    <cellStyle name="_4.옹 벽 공_수량총집계" xfId="66" xr:uid="{00000000-0005-0000-0000-000041000000}"/>
    <cellStyle name="_4-포장공" xfId="67" xr:uid="{00000000-0005-0000-0000-000042000000}"/>
    <cellStyle name="_5.1.2.3 배  수 공" xfId="68" xr:uid="{00000000-0005-0000-0000-000043000000}"/>
    <cellStyle name="_5.포장공" xfId="69" xr:uid="{00000000-0005-0000-0000-000044000000}"/>
    <cellStyle name="_6.계장공사" xfId="70" xr:uid="{00000000-0005-0000-0000-000045000000}"/>
    <cellStyle name="_6-깨기1" xfId="71" xr:uid="{00000000-0005-0000-0000-000046000000}"/>
    <cellStyle name="_7.배 수 공" xfId="72" xr:uid="{00000000-0005-0000-0000-000047000000}"/>
    <cellStyle name="_7.배 수 공_02_배수공" xfId="73" xr:uid="{00000000-0005-0000-0000-000048000000}"/>
    <cellStyle name="_7.배 수 공_2.배 수 공" xfId="74" xr:uid="{00000000-0005-0000-0000-000049000000}"/>
    <cellStyle name="_7.배 수 공_개거,종배수관,집수정" xfId="75" xr:uid="{00000000-0005-0000-0000-00004A000000}"/>
    <cellStyle name="_7.배 수 공_수량총집계" xfId="76" xr:uid="{00000000-0005-0000-0000-00004B000000}"/>
    <cellStyle name="_8.계장공사" xfId="77" xr:uid="{00000000-0005-0000-0000-00004C000000}"/>
    <cellStyle name="_A_02_배수공" xfId="78" xr:uid="{00000000-0005-0000-0000-00004D000000}"/>
    <cellStyle name="_A_03_구조물공" xfId="79" xr:uid="{00000000-0005-0000-0000-00004E000000}"/>
    <cellStyle name="_A1-토공-유점1L-1" xfId="80" xr:uid="{00000000-0005-0000-0000-00004F000000}"/>
    <cellStyle name="_AB PLC LOGIX5000" xfId="81" xr:uid="{00000000-0005-0000-0000-000050000000}"/>
    <cellStyle name="_HW내역서" xfId="82" xr:uid="{00000000-0005-0000-0000-000051000000}"/>
    <cellStyle name="_LW그라우팅(울진금장5)" xfId="83" xr:uid="{00000000-0005-0000-0000-000052000000}"/>
    <cellStyle name="_가고리" xfId="84" xr:uid="{00000000-0005-0000-0000-000053000000}"/>
    <cellStyle name="_개거,종배수관,집수정" xfId="85" xr:uid="{00000000-0005-0000-0000-000054000000}"/>
    <cellStyle name="_견적1228" xfId="86" xr:uid="{00000000-0005-0000-0000-000055000000}"/>
    <cellStyle name="_견적서-방송장비(1차)" xfId="87" xr:uid="{00000000-0005-0000-0000-000056000000}"/>
    <cellStyle name="_견적서집계" xfId="88" xr:uid="{00000000-0005-0000-0000-000057000000}"/>
    <cellStyle name="_계약변경2차(대덕전자)" xfId="89" xr:uid="{00000000-0005-0000-0000-000058000000}"/>
    <cellStyle name="_계약변경최종(대덕전자)" xfId="90" xr:uid="{00000000-0005-0000-0000-000059000000}"/>
    <cellStyle name="_교천리" xfId="91" xr:uid="{00000000-0005-0000-0000-00005A000000}"/>
    <cellStyle name="_내역서(조경)" xfId="92" xr:uid="{00000000-0005-0000-0000-00005B000000}"/>
    <cellStyle name="_내역서-050704" xfId="93" xr:uid="{00000000-0005-0000-0000-00005C000000}"/>
    <cellStyle name="_단가표" xfId="94" xr:uid="{00000000-0005-0000-0000-00005D000000}"/>
    <cellStyle name="_대덕2차견적(1차수정)내역서" xfId="95" xr:uid="{00000000-0005-0000-0000-00005E000000}"/>
    <cellStyle name="_라멘교 토공" xfId="96" xr:uid="{00000000-0005-0000-0000-00005F000000}"/>
    <cellStyle name="_라멘교 토공_02_배수공" xfId="97" xr:uid="{00000000-0005-0000-0000-000060000000}"/>
    <cellStyle name="_라멘교 토공_2.배 수 공" xfId="98" xr:uid="{00000000-0005-0000-0000-000061000000}"/>
    <cellStyle name="_라멘교 토공_개거,종배수관,집수정" xfId="99" xr:uid="{00000000-0005-0000-0000-000062000000}"/>
    <cellStyle name="_라멘교 토공_수량총집계" xfId="100" xr:uid="{00000000-0005-0000-0000-000063000000}"/>
    <cellStyle name="_맹암거" xfId="101" xr:uid="{00000000-0005-0000-0000-000064000000}"/>
    <cellStyle name="_명천리" xfId="102" xr:uid="{00000000-0005-0000-0000-000065000000}"/>
    <cellStyle name="_물 내역서" xfId="103" xr:uid="{00000000-0005-0000-0000-000066000000}"/>
    <cellStyle name="_방동" xfId="104" xr:uid="{00000000-0005-0000-0000-000067000000}"/>
    <cellStyle name="_방동_02_배수공" xfId="105" xr:uid="{00000000-0005-0000-0000-000068000000}"/>
    <cellStyle name="_방동_03구조~1" xfId="106" xr:uid="{00000000-0005-0000-0000-000069000000}"/>
    <cellStyle name="_방동_03구조~1_02_배수공" xfId="107" xr:uid="{00000000-0005-0000-0000-00006A000000}"/>
    <cellStyle name="_방동_03구조~1_2.배 수 공" xfId="108" xr:uid="{00000000-0005-0000-0000-00006B000000}"/>
    <cellStyle name="_방동_03구조~1_개거,종배수관,집수정" xfId="109" xr:uid="{00000000-0005-0000-0000-00006C000000}"/>
    <cellStyle name="_방동_03구조~1_라멘교 토공" xfId="110" xr:uid="{00000000-0005-0000-0000-00006D000000}"/>
    <cellStyle name="_방동_03구조~1_라멘교 토공_02_배수공" xfId="111" xr:uid="{00000000-0005-0000-0000-00006E000000}"/>
    <cellStyle name="_방동_03구조~1_라멘교 토공_2.배 수 공" xfId="112" xr:uid="{00000000-0005-0000-0000-00006F000000}"/>
    <cellStyle name="_방동_03구조~1_라멘교 토공_개거,종배수관,집수정" xfId="113" xr:uid="{00000000-0005-0000-0000-000070000000}"/>
    <cellStyle name="_방동_03구조~1_라멘교 토공_수량총집계" xfId="114" xr:uid="{00000000-0005-0000-0000-000071000000}"/>
    <cellStyle name="_방동_03구조~1_수량총집계" xfId="115" xr:uid="{00000000-0005-0000-0000-000072000000}"/>
    <cellStyle name="_방동_03구조~1_포장" xfId="116" xr:uid="{00000000-0005-0000-0000-000073000000}"/>
    <cellStyle name="_방동_03구조~1_포장_02_배수공" xfId="117" xr:uid="{00000000-0005-0000-0000-000074000000}"/>
    <cellStyle name="_방동_03구조~1_포장_2.배 수 공" xfId="118" xr:uid="{00000000-0005-0000-0000-000075000000}"/>
    <cellStyle name="_방동_03구조~1_포장_개거,종배수관,집수정" xfId="119" xr:uid="{00000000-0005-0000-0000-000076000000}"/>
    <cellStyle name="_방동_03구조~1_포장_라멘교 토공" xfId="120" xr:uid="{00000000-0005-0000-0000-000077000000}"/>
    <cellStyle name="_방동_03구조~1_포장_라멘교 토공_02_배수공" xfId="121" xr:uid="{00000000-0005-0000-0000-000078000000}"/>
    <cellStyle name="_방동_03구조~1_포장_라멘교 토공_2.배 수 공" xfId="122" xr:uid="{00000000-0005-0000-0000-000079000000}"/>
    <cellStyle name="_방동_03구조~1_포장_라멘교 토공_개거,종배수관,집수정" xfId="123" xr:uid="{00000000-0005-0000-0000-00007A000000}"/>
    <cellStyle name="_방동_03구조~1_포장_라멘교 토공_수량총집계" xfId="124" xr:uid="{00000000-0005-0000-0000-00007B000000}"/>
    <cellStyle name="_방동_03구조~1_포장_수량총집계" xfId="125" xr:uid="{00000000-0005-0000-0000-00007C000000}"/>
    <cellStyle name="_방동_03구조물공" xfId="126" xr:uid="{00000000-0005-0000-0000-00007D000000}"/>
    <cellStyle name="_방동_03구조물공_02_배수공" xfId="127" xr:uid="{00000000-0005-0000-0000-00007E000000}"/>
    <cellStyle name="_방동_03구조물공_2.배 수 공" xfId="128" xr:uid="{00000000-0005-0000-0000-00007F000000}"/>
    <cellStyle name="_방동_03구조물공_개거,종배수관,집수정" xfId="129" xr:uid="{00000000-0005-0000-0000-000080000000}"/>
    <cellStyle name="_방동_03구조물공_라멘교 토공" xfId="130" xr:uid="{00000000-0005-0000-0000-000081000000}"/>
    <cellStyle name="_방동_03구조물공_라멘교 토공_02_배수공" xfId="131" xr:uid="{00000000-0005-0000-0000-000082000000}"/>
    <cellStyle name="_방동_03구조물공_라멘교 토공_2.배 수 공" xfId="132" xr:uid="{00000000-0005-0000-0000-000083000000}"/>
    <cellStyle name="_방동_03구조물공_라멘교 토공_개거,종배수관,집수정" xfId="133" xr:uid="{00000000-0005-0000-0000-000084000000}"/>
    <cellStyle name="_방동_03구조물공_라멘교 토공_수량총집계" xfId="134" xr:uid="{00000000-0005-0000-0000-000085000000}"/>
    <cellStyle name="_방동_03구조물공_수량총집계" xfId="135" xr:uid="{00000000-0005-0000-0000-000086000000}"/>
    <cellStyle name="_방동_03구조물공_포장" xfId="136" xr:uid="{00000000-0005-0000-0000-000087000000}"/>
    <cellStyle name="_방동_03구조물공_포장_02_배수공" xfId="137" xr:uid="{00000000-0005-0000-0000-000088000000}"/>
    <cellStyle name="_방동_03구조물공_포장_2.배 수 공" xfId="138" xr:uid="{00000000-0005-0000-0000-000089000000}"/>
    <cellStyle name="_방동_03구조물공_포장_개거,종배수관,집수정" xfId="139" xr:uid="{00000000-0005-0000-0000-00008A000000}"/>
    <cellStyle name="_방동_03구조물공_포장_라멘교 토공" xfId="140" xr:uid="{00000000-0005-0000-0000-00008B000000}"/>
    <cellStyle name="_방동_03구조물공_포장_라멘교 토공_02_배수공" xfId="141" xr:uid="{00000000-0005-0000-0000-00008C000000}"/>
    <cellStyle name="_방동_03구조물공_포장_라멘교 토공_2.배 수 공" xfId="142" xr:uid="{00000000-0005-0000-0000-00008D000000}"/>
    <cellStyle name="_방동_03구조물공_포장_라멘교 토공_개거,종배수관,집수정" xfId="143" xr:uid="{00000000-0005-0000-0000-00008E000000}"/>
    <cellStyle name="_방동_03구조물공_포장_라멘교 토공_수량총집계" xfId="144" xr:uid="{00000000-0005-0000-0000-00008F000000}"/>
    <cellStyle name="_방동_03구조물공_포장_수량총집계" xfId="145" xr:uid="{00000000-0005-0000-0000-000090000000}"/>
    <cellStyle name="_방동_2.배 수 공" xfId="146" xr:uid="{00000000-0005-0000-0000-000091000000}"/>
    <cellStyle name="_방동_개거,종배수관,집수정" xfId="147" xr:uid="{00000000-0005-0000-0000-000092000000}"/>
    <cellStyle name="_방동_동막리소교량" xfId="148" xr:uid="{00000000-0005-0000-0000-000093000000}"/>
    <cellStyle name="_방동_동막리소교량_02_배수공" xfId="149" xr:uid="{00000000-0005-0000-0000-000094000000}"/>
    <cellStyle name="_방동_동막리소교량_2.배 수 공" xfId="150" xr:uid="{00000000-0005-0000-0000-000095000000}"/>
    <cellStyle name="_방동_동막리소교량_개거,종배수관,집수정" xfId="151" xr:uid="{00000000-0005-0000-0000-000096000000}"/>
    <cellStyle name="_방동_동막리소교량_라멘교 토공" xfId="152" xr:uid="{00000000-0005-0000-0000-000097000000}"/>
    <cellStyle name="_방동_동막리소교량_라멘교 토공_02_배수공" xfId="153" xr:uid="{00000000-0005-0000-0000-000098000000}"/>
    <cellStyle name="_방동_동막리소교량_라멘교 토공_2.배 수 공" xfId="154" xr:uid="{00000000-0005-0000-0000-000099000000}"/>
    <cellStyle name="_방동_동막리소교량_라멘교 토공_개거,종배수관,집수정" xfId="155" xr:uid="{00000000-0005-0000-0000-00009A000000}"/>
    <cellStyle name="_방동_동막리소교량_라멘교 토공_수량총집계" xfId="156" xr:uid="{00000000-0005-0000-0000-00009B000000}"/>
    <cellStyle name="_방동_동막리소교량_수량총집계" xfId="157" xr:uid="{00000000-0005-0000-0000-00009C000000}"/>
    <cellStyle name="_방동_동막리소교량_포장" xfId="158" xr:uid="{00000000-0005-0000-0000-00009D000000}"/>
    <cellStyle name="_방동_동막리소교량_포장_02_배수공" xfId="159" xr:uid="{00000000-0005-0000-0000-00009E000000}"/>
    <cellStyle name="_방동_동막리소교량_포장_2.배 수 공" xfId="160" xr:uid="{00000000-0005-0000-0000-00009F000000}"/>
    <cellStyle name="_방동_동막리소교량_포장_개거,종배수관,집수정" xfId="161" xr:uid="{00000000-0005-0000-0000-0000A0000000}"/>
    <cellStyle name="_방동_동막리소교량_포장_라멘교 토공" xfId="162" xr:uid="{00000000-0005-0000-0000-0000A1000000}"/>
    <cellStyle name="_방동_동막리소교량_포장_라멘교 토공_02_배수공" xfId="163" xr:uid="{00000000-0005-0000-0000-0000A2000000}"/>
    <cellStyle name="_방동_동막리소교량_포장_라멘교 토공_2.배 수 공" xfId="164" xr:uid="{00000000-0005-0000-0000-0000A3000000}"/>
    <cellStyle name="_방동_동막리소교량_포장_라멘교 토공_개거,종배수관,집수정" xfId="165" xr:uid="{00000000-0005-0000-0000-0000A4000000}"/>
    <cellStyle name="_방동_동막리소교량_포장_라멘교 토공_수량총집계" xfId="166" xr:uid="{00000000-0005-0000-0000-0000A5000000}"/>
    <cellStyle name="_방동_동막리소교량_포장_수량총집계" xfId="167" xr:uid="{00000000-0005-0000-0000-0000A6000000}"/>
    <cellStyle name="_방동_라멘교 토공" xfId="168" xr:uid="{00000000-0005-0000-0000-0000A7000000}"/>
    <cellStyle name="_방동_라멘교 토공_02_배수공" xfId="169" xr:uid="{00000000-0005-0000-0000-0000A8000000}"/>
    <cellStyle name="_방동_라멘교 토공_2.배 수 공" xfId="170" xr:uid="{00000000-0005-0000-0000-0000A9000000}"/>
    <cellStyle name="_방동_라멘교 토공_개거,종배수관,집수정" xfId="171" xr:uid="{00000000-0005-0000-0000-0000AA000000}"/>
    <cellStyle name="_방동_라멘교 토공_수량총집계" xfId="172" xr:uid="{00000000-0005-0000-0000-0000AB000000}"/>
    <cellStyle name="_방동_마현12~1" xfId="173" xr:uid="{00000000-0005-0000-0000-0000AC000000}"/>
    <cellStyle name="_방동_마현12~1_02_배수공" xfId="174" xr:uid="{00000000-0005-0000-0000-0000AD000000}"/>
    <cellStyle name="_방동_마현12~1_2.배 수 공" xfId="175" xr:uid="{00000000-0005-0000-0000-0000AE000000}"/>
    <cellStyle name="_방동_마현12~1_개거,종배수관,집수정" xfId="176" xr:uid="{00000000-0005-0000-0000-0000AF000000}"/>
    <cellStyle name="_방동_마현12~1_라멘교 토공" xfId="177" xr:uid="{00000000-0005-0000-0000-0000B0000000}"/>
    <cellStyle name="_방동_마현12~1_라멘교 토공_02_배수공" xfId="178" xr:uid="{00000000-0005-0000-0000-0000B1000000}"/>
    <cellStyle name="_방동_마현12~1_라멘교 토공_2.배 수 공" xfId="179" xr:uid="{00000000-0005-0000-0000-0000B2000000}"/>
    <cellStyle name="_방동_마현12~1_라멘교 토공_개거,종배수관,집수정" xfId="180" xr:uid="{00000000-0005-0000-0000-0000B3000000}"/>
    <cellStyle name="_방동_마현12~1_라멘교 토공_수량총집계" xfId="181" xr:uid="{00000000-0005-0000-0000-0000B4000000}"/>
    <cellStyle name="_방동_마현12~1_수량총집계" xfId="182" xr:uid="{00000000-0005-0000-0000-0000B5000000}"/>
    <cellStyle name="_방동_마현12~1_포장" xfId="183" xr:uid="{00000000-0005-0000-0000-0000B6000000}"/>
    <cellStyle name="_방동_마현12~1_포장_02_배수공" xfId="184" xr:uid="{00000000-0005-0000-0000-0000B7000000}"/>
    <cellStyle name="_방동_마현12~1_포장_2.배 수 공" xfId="185" xr:uid="{00000000-0005-0000-0000-0000B8000000}"/>
    <cellStyle name="_방동_마현12~1_포장_개거,종배수관,집수정" xfId="186" xr:uid="{00000000-0005-0000-0000-0000B9000000}"/>
    <cellStyle name="_방동_마현12~1_포장_라멘교 토공" xfId="187" xr:uid="{00000000-0005-0000-0000-0000BA000000}"/>
    <cellStyle name="_방동_마현12~1_포장_라멘교 토공_02_배수공" xfId="188" xr:uid="{00000000-0005-0000-0000-0000BB000000}"/>
    <cellStyle name="_방동_마현12~1_포장_라멘교 토공_2.배 수 공" xfId="189" xr:uid="{00000000-0005-0000-0000-0000BC000000}"/>
    <cellStyle name="_방동_마현12~1_포장_라멘교 토공_개거,종배수관,집수정" xfId="190" xr:uid="{00000000-0005-0000-0000-0000BD000000}"/>
    <cellStyle name="_방동_마현12~1_포장_라멘교 토공_수량총집계" xfId="191" xr:uid="{00000000-0005-0000-0000-0000BE000000}"/>
    <cellStyle name="_방동_마현12~1_포장_수량총집계" xfId="192" xr:uid="{00000000-0005-0000-0000-0000BF000000}"/>
    <cellStyle name="_방동_문혜3리" xfId="193" xr:uid="{00000000-0005-0000-0000-0000C0000000}"/>
    <cellStyle name="_방동_문혜3리_02_배수공" xfId="194" xr:uid="{00000000-0005-0000-0000-0000C1000000}"/>
    <cellStyle name="_방동_문혜3리_2.배 수 공" xfId="195" xr:uid="{00000000-0005-0000-0000-0000C2000000}"/>
    <cellStyle name="_방동_문혜3리_개거,종배수관,집수정" xfId="196" xr:uid="{00000000-0005-0000-0000-0000C3000000}"/>
    <cellStyle name="_방동_문혜3리_라멘교 토공" xfId="197" xr:uid="{00000000-0005-0000-0000-0000C4000000}"/>
    <cellStyle name="_방동_문혜3리_라멘교 토공_02_배수공" xfId="198" xr:uid="{00000000-0005-0000-0000-0000C5000000}"/>
    <cellStyle name="_방동_문혜3리_라멘교 토공_2.배 수 공" xfId="199" xr:uid="{00000000-0005-0000-0000-0000C6000000}"/>
    <cellStyle name="_방동_문혜3리_라멘교 토공_개거,종배수관,집수정" xfId="200" xr:uid="{00000000-0005-0000-0000-0000C7000000}"/>
    <cellStyle name="_방동_문혜3리_라멘교 토공_수량총집계" xfId="201" xr:uid="{00000000-0005-0000-0000-0000C8000000}"/>
    <cellStyle name="_방동_문혜3리_수량총집계" xfId="202" xr:uid="{00000000-0005-0000-0000-0000C9000000}"/>
    <cellStyle name="_방동_문혜3리_포장" xfId="203" xr:uid="{00000000-0005-0000-0000-0000CA000000}"/>
    <cellStyle name="_방동_문혜3리_포장_02_배수공" xfId="204" xr:uid="{00000000-0005-0000-0000-0000CB000000}"/>
    <cellStyle name="_방동_문혜3리_포장_2.배 수 공" xfId="205" xr:uid="{00000000-0005-0000-0000-0000CC000000}"/>
    <cellStyle name="_방동_문혜3리_포장_개거,종배수관,집수정" xfId="206" xr:uid="{00000000-0005-0000-0000-0000CD000000}"/>
    <cellStyle name="_방동_문혜3리_포장_라멘교 토공" xfId="207" xr:uid="{00000000-0005-0000-0000-0000CE000000}"/>
    <cellStyle name="_방동_문혜3리_포장_라멘교 토공_02_배수공" xfId="208" xr:uid="{00000000-0005-0000-0000-0000CF000000}"/>
    <cellStyle name="_방동_문혜3리_포장_라멘교 토공_2.배 수 공" xfId="209" xr:uid="{00000000-0005-0000-0000-0000D0000000}"/>
    <cellStyle name="_방동_문혜3리_포장_라멘교 토공_개거,종배수관,집수정" xfId="210" xr:uid="{00000000-0005-0000-0000-0000D1000000}"/>
    <cellStyle name="_방동_문혜3리_포장_라멘교 토공_수량총집계" xfId="211" xr:uid="{00000000-0005-0000-0000-0000D2000000}"/>
    <cellStyle name="_방동_문혜3리_포장_수량총집계" xfId="212" xr:uid="{00000000-0005-0000-0000-0000D3000000}"/>
    <cellStyle name="_방동_방동" xfId="213" xr:uid="{00000000-0005-0000-0000-0000D4000000}"/>
    <cellStyle name="_방동_방동_02_배수공" xfId="214" xr:uid="{00000000-0005-0000-0000-0000D5000000}"/>
    <cellStyle name="_방동_방동_2.배 수 공" xfId="215" xr:uid="{00000000-0005-0000-0000-0000D6000000}"/>
    <cellStyle name="_방동_방동_개거,종배수관,집수정" xfId="216" xr:uid="{00000000-0005-0000-0000-0000D7000000}"/>
    <cellStyle name="_방동_방동_라멘교 토공" xfId="217" xr:uid="{00000000-0005-0000-0000-0000D8000000}"/>
    <cellStyle name="_방동_방동_라멘교 토공_02_배수공" xfId="218" xr:uid="{00000000-0005-0000-0000-0000D9000000}"/>
    <cellStyle name="_방동_방동_라멘교 토공_2.배 수 공" xfId="219" xr:uid="{00000000-0005-0000-0000-0000DA000000}"/>
    <cellStyle name="_방동_방동_라멘교 토공_개거,종배수관,집수정" xfId="220" xr:uid="{00000000-0005-0000-0000-0000DB000000}"/>
    <cellStyle name="_방동_방동_라멘교 토공_수량총집계" xfId="221" xr:uid="{00000000-0005-0000-0000-0000DC000000}"/>
    <cellStyle name="_방동_방동_수량총집계" xfId="222" xr:uid="{00000000-0005-0000-0000-0000DD000000}"/>
    <cellStyle name="_방동_방동_포장" xfId="223" xr:uid="{00000000-0005-0000-0000-0000DE000000}"/>
    <cellStyle name="_방동_방동_포장_02_배수공" xfId="224" xr:uid="{00000000-0005-0000-0000-0000DF000000}"/>
    <cellStyle name="_방동_방동_포장_2.배 수 공" xfId="225" xr:uid="{00000000-0005-0000-0000-0000E0000000}"/>
    <cellStyle name="_방동_방동_포장_개거,종배수관,집수정" xfId="226" xr:uid="{00000000-0005-0000-0000-0000E1000000}"/>
    <cellStyle name="_방동_방동_포장_라멘교 토공" xfId="227" xr:uid="{00000000-0005-0000-0000-0000E2000000}"/>
    <cellStyle name="_방동_방동_포장_라멘교 토공_02_배수공" xfId="228" xr:uid="{00000000-0005-0000-0000-0000E3000000}"/>
    <cellStyle name="_방동_방동_포장_라멘교 토공_2.배 수 공" xfId="229" xr:uid="{00000000-0005-0000-0000-0000E4000000}"/>
    <cellStyle name="_방동_방동_포장_라멘교 토공_개거,종배수관,집수정" xfId="230" xr:uid="{00000000-0005-0000-0000-0000E5000000}"/>
    <cellStyle name="_방동_방동_포장_라멘교 토공_수량총집계" xfId="231" xr:uid="{00000000-0005-0000-0000-0000E6000000}"/>
    <cellStyle name="_방동_방동_포장_수량총집계" xfId="232" xr:uid="{00000000-0005-0000-0000-0000E7000000}"/>
    <cellStyle name="_방동_산양2리지구" xfId="233" xr:uid="{00000000-0005-0000-0000-0000E8000000}"/>
    <cellStyle name="_방동_산양2리지구_02_배수공" xfId="234" xr:uid="{00000000-0005-0000-0000-0000E9000000}"/>
    <cellStyle name="_방동_산양2리지구_2.배 수 공" xfId="235" xr:uid="{00000000-0005-0000-0000-0000EA000000}"/>
    <cellStyle name="_방동_산양2리지구_개거,종배수관,집수정" xfId="236" xr:uid="{00000000-0005-0000-0000-0000EB000000}"/>
    <cellStyle name="_방동_산양2리지구_라멘교 토공" xfId="237" xr:uid="{00000000-0005-0000-0000-0000EC000000}"/>
    <cellStyle name="_방동_산양2리지구_라멘교 토공_02_배수공" xfId="238" xr:uid="{00000000-0005-0000-0000-0000ED000000}"/>
    <cellStyle name="_방동_산양2리지구_라멘교 토공_2.배 수 공" xfId="239" xr:uid="{00000000-0005-0000-0000-0000EE000000}"/>
    <cellStyle name="_방동_산양2리지구_라멘교 토공_개거,종배수관,집수정" xfId="240" xr:uid="{00000000-0005-0000-0000-0000EF000000}"/>
    <cellStyle name="_방동_산양2리지구_라멘교 토공_수량총집계" xfId="241" xr:uid="{00000000-0005-0000-0000-0000F0000000}"/>
    <cellStyle name="_방동_산양2리지구_수량총집계" xfId="242" xr:uid="{00000000-0005-0000-0000-0000F1000000}"/>
    <cellStyle name="_방동_산양2리지구_포장" xfId="243" xr:uid="{00000000-0005-0000-0000-0000F2000000}"/>
    <cellStyle name="_방동_산양2리지구_포장_02_배수공" xfId="244" xr:uid="{00000000-0005-0000-0000-0000F3000000}"/>
    <cellStyle name="_방동_산양2리지구_포장_2.배 수 공" xfId="245" xr:uid="{00000000-0005-0000-0000-0000F4000000}"/>
    <cellStyle name="_방동_산양2리지구_포장_개거,종배수관,집수정" xfId="246" xr:uid="{00000000-0005-0000-0000-0000F5000000}"/>
    <cellStyle name="_방동_산양2리지구_포장_라멘교 토공" xfId="247" xr:uid="{00000000-0005-0000-0000-0000F6000000}"/>
    <cellStyle name="_방동_산양2리지구_포장_라멘교 토공_02_배수공" xfId="248" xr:uid="{00000000-0005-0000-0000-0000F7000000}"/>
    <cellStyle name="_방동_산양2리지구_포장_라멘교 토공_2.배 수 공" xfId="249" xr:uid="{00000000-0005-0000-0000-0000F8000000}"/>
    <cellStyle name="_방동_산양2리지구_포장_라멘교 토공_개거,종배수관,집수정" xfId="250" xr:uid="{00000000-0005-0000-0000-0000F9000000}"/>
    <cellStyle name="_방동_산양2리지구_포장_라멘교 토공_수량총집계" xfId="251" xr:uid="{00000000-0005-0000-0000-0000FA000000}"/>
    <cellStyle name="_방동_산양2리지구_포장_수량총집계" xfId="252" xr:uid="{00000000-0005-0000-0000-0000FB000000}"/>
    <cellStyle name="_방동_산양리지구" xfId="253" xr:uid="{00000000-0005-0000-0000-0000FC000000}"/>
    <cellStyle name="_방동_산양리지구_02_배수공" xfId="254" xr:uid="{00000000-0005-0000-0000-0000FD000000}"/>
    <cellStyle name="_방동_산양리지구_2.배 수 공" xfId="255" xr:uid="{00000000-0005-0000-0000-0000FE000000}"/>
    <cellStyle name="_방동_산양리지구_개거,종배수관,집수정" xfId="256" xr:uid="{00000000-0005-0000-0000-0000FF000000}"/>
    <cellStyle name="_방동_산양리지구_라멘교 토공" xfId="257" xr:uid="{00000000-0005-0000-0000-000000010000}"/>
    <cellStyle name="_방동_산양리지구_라멘교 토공_02_배수공" xfId="258" xr:uid="{00000000-0005-0000-0000-000001010000}"/>
    <cellStyle name="_방동_산양리지구_라멘교 토공_2.배 수 공" xfId="259" xr:uid="{00000000-0005-0000-0000-000002010000}"/>
    <cellStyle name="_방동_산양리지구_라멘교 토공_개거,종배수관,집수정" xfId="260" xr:uid="{00000000-0005-0000-0000-000003010000}"/>
    <cellStyle name="_방동_산양리지구_라멘교 토공_수량총집계" xfId="261" xr:uid="{00000000-0005-0000-0000-000004010000}"/>
    <cellStyle name="_방동_산양리지구_수량총집계" xfId="262" xr:uid="{00000000-0005-0000-0000-000005010000}"/>
    <cellStyle name="_방동_산양리지구_포장" xfId="263" xr:uid="{00000000-0005-0000-0000-000006010000}"/>
    <cellStyle name="_방동_산양리지구_포장_02_배수공" xfId="264" xr:uid="{00000000-0005-0000-0000-000007010000}"/>
    <cellStyle name="_방동_산양리지구_포장_2.배 수 공" xfId="265" xr:uid="{00000000-0005-0000-0000-000008010000}"/>
    <cellStyle name="_방동_산양리지구_포장_개거,종배수관,집수정" xfId="266" xr:uid="{00000000-0005-0000-0000-000009010000}"/>
    <cellStyle name="_방동_산양리지구_포장_라멘교 토공" xfId="267" xr:uid="{00000000-0005-0000-0000-00000A010000}"/>
    <cellStyle name="_방동_산양리지구_포장_라멘교 토공_02_배수공" xfId="268" xr:uid="{00000000-0005-0000-0000-00000B010000}"/>
    <cellStyle name="_방동_산양리지구_포장_라멘교 토공_2.배 수 공" xfId="269" xr:uid="{00000000-0005-0000-0000-00000C010000}"/>
    <cellStyle name="_방동_산양리지구_포장_라멘교 토공_개거,종배수관,집수정" xfId="270" xr:uid="{00000000-0005-0000-0000-00000D010000}"/>
    <cellStyle name="_방동_산양리지구_포장_라멘교 토공_수량총집계" xfId="271" xr:uid="{00000000-0005-0000-0000-00000E010000}"/>
    <cellStyle name="_방동_산양리지구_포장_수량총집계" xfId="272" xr:uid="{00000000-0005-0000-0000-00000F010000}"/>
    <cellStyle name="_방동_서상2리" xfId="273" xr:uid="{00000000-0005-0000-0000-000010010000}"/>
    <cellStyle name="_방동_서상2리_02_배수공" xfId="274" xr:uid="{00000000-0005-0000-0000-000011010000}"/>
    <cellStyle name="_방동_서상2리_2.배 수 공" xfId="275" xr:uid="{00000000-0005-0000-0000-000012010000}"/>
    <cellStyle name="_방동_서상2리_개거,종배수관,집수정" xfId="276" xr:uid="{00000000-0005-0000-0000-000013010000}"/>
    <cellStyle name="_방동_서상2리_라멘교 토공" xfId="277" xr:uid="{00000000-0005-0000-0000-000014010000}"/>
    <cellStyle name="_방동_서상2리_라멘교 토공_02_배수공" xfId="278" xr:uid="{00000000-0005-0000-0000-000015010000}"/>
    <cellStyle name="_방동_서상2리_라멘교 토공_2.배 수 공" xfId="279" xr:uid="{00000000-0005-0000-0000-000016010000}"/>
    <cellStyle name="_방동_서상2리_라멘교 토공_개거,종배수관,집수정" xfId="280" xr:uid="{00000000-0005-0000-0000-000017010000}"/>
    <cellStyle name="_방동_서상2리_라멘교 토공_수량총집계" xfId="281" xr:uid="{00000000-0005-0000-0000-000018010000}"/>
    <cellStyle name="_방동_서상2리_수량총집계" xfId="282" xr:uid="{00000000-0005-0000-0000-000019010000}"/>
    <cellStyle name="_방동_서상2리_포장" xfId="283" xr:uid="{00000000-0005-0000-0000-00001A010000}"/>
    <cellStyle name="_방동_서상2리_포장_02_배수공" xfId="284" xr:uid="{00000000-0005-0000-0000-00001B010000}"/>
    <cellStyle name="_방동_서상2리_포장_2.배 수 공" xfId="285" xr:uid="{00000000-0005-0000-0000-00001C010000}"/>
    <cellStyle name="_방동_서상2리_포장_개거,종배수관,집수정" xfId="286" xr:uid="{00000000-0005-0000-0000-00001D010000}"/>
    <cellStyle name="_방동_서상2리_포장_라멘교 토공" xfId="287" xr:uid="{00000000-0005-0000-0000-00001E010000}"/>
    <cellStyle name="_방동_서상2리_포장_라멘교 토공_02_배수공" xfId="288" xr:uid="{00000000-0005-0000-0000-00001F010000}"/>
    <cellStyle name="_방동_서상2리_포장_라멘교 토공_2.배 수 공" xfId="289" xr:uid="{00000000-0005-0000-0000-000020010000}"/>
    <cellStyle name="_방동_서상2리_포장_라멘교 토공_개거,종배수관,집수정" xfId="290" xr:uid="{00000000-0005-0000-0000-000021010000}"/>
    <cellStyle name="_방동_서상2리_포장_라멘교 토공_수량총집계" xfId="291" xr:uid="{00000000-0005-0000-0000-000022010000}"/>
    <cellStyle name="_방동_서상2리_포장_수량총집계" xfId="292" xr:uid="{00000000-0005-0000-0000-000023010000}"/>
    <cellStyle name="_방동_수량총집계" xfId="293" xr:uid="{00000000-0005-0000-0000-000024010000}"/>
    <cellStyle name="_방동_오항" xfId="294" xr:uid="{00000000-0005-0000-0000-000025010000}"/>
    <cellStyle name="_방동_오항_02_배수공" xfId="295" xr:uid="{00000000-0005-0000-0000-000026010000}"/>
    <cellStyle name="_방동_오항_2.배 수 공" xfId="296" xr:uid="{00000000-0005-0000-0000-000027010000}"/>
    <cellStyle name="_방동_오항_개거,종배수관,집수정" xfId="297" xr:uid="{00000000-0005-0000-0000-000028010000}"/>
    <cellStyle name="_방동_오항_라멘교 토공" xfId="298" xr:uid="{00000000-0005-0000-0000-000029010000}"/>
    <cellStyle name="_방동_오항_라멘교 토공_02_배수공" xfId="299" xr:uid="{00000000-0005-0000-0000-00002A010000}"/>
    <cellStyle name="_방동_오항_라멘교 토공_2.배 수 공" xfId="300" xr:uid="{00000000-0005-0000-0000-00002B010000}"/>
    <cellStyle name="_방동_오항_라멘교 토공_개거,종배수관,집수정" xfId="301" xr:uid="{00000000-0005-0000-0000-00002C010000}"/>
    <cellStyle name="_방동_오항_라멘교 토공_수량총집계" xfId="302" xr:uid="{00000000-0005-0000-0000-00002D010000}"/>
    <cellStyle name="_방동_오항_수량총집계" xfId="303" xr:uid="{00000000-0005-0000-0000-00002E010000}"/>
    <cellStyle name="_방동_오항_포장" xfId="304" xr:uid="{00000000-0005-0000-0000-00002F010000}"/>
    <cellStyle name="_방동_오항_포장_02_배수공" xfId="305" xr:uid="{00000000-0005-0000-0000-000030010000}"/>
    <cellStyle name="_방동_오항_포장_2.배 수 공" xfId="306" xr:uid="{00000000-0005-0000-0000-000031010000}"/>
    <cellStyle name="_방동_오항_포장_개거,종배수관,집수정" xfId="307" xr:uid="{00000000-0005-0000-0000-000032010000}"/>
    <cellStyle name="_방동_오항_포장_라멘교 토공" xfId="308" xr:uid="{00000000-0005-0000-0000-000033010000}"/>
    <cellStyle name="_방동_오항_포장_라멘교 토공_02_배수공" xfId="309" xr:uid="{00000000-0005-0000-0000-000034010000}"/>
    <cellStyle name="_방동_오항_포장_라멘교 토공_2.배 수 공" xfId="310" xr:uid="{00000000-0005-0000-0000-000035010000}"/>
    <cellStyle name="_방동_오항_포장_라멘교 토공_개거,종배수관,집수정" xfId="311" xr:uid="{00000000-0005-0000-0000-000036010000}"/>
    <cellStyle name="_방동_오항_포장_라멘교 토공_수량총집계" xfId="312" xr:uid="{00000000-0005-0000-0000-000037010000}"/>
    <cellStyle name="_방동_오항_포장_수량총집계" xfId="313" xr:uid="{00000000-0005-0000-0000-000038010000}"/>
    <cellStyle name="_방동_원평" xfId="314" xr:uid="{00000000-0005-0000-0000-000039010000}"/>
    <cellStyle name="_방동_원평_02_배수공" xfId="315" xr:uid="{00000000-0005-0000-0000-00003A010000}"/>
    <cellStyle name="_방동_원평_2.배 수 공" xfId="316" xr:uid="{00000000-0005-0000-0000-00003B010000}"/>
    <cellStyle name="_방동_원평_개거,종배수관,집수정" xfId="317" xr:uid="{00000000-0005-0000-0000-00003C010000}"/>
    <cellStyle name="_방동_원평_라멘교 토공" xfId="318" xr:uid="{00000000-0005-0000-0000-00003D010000}"/>
    <cellStyle name="_방동_원평_라멘교 토공_02_배수공" xfId="319" xr:uid="{00000000-0005-0000-0000-00003E010000}"/>
    <cellStyle name="_방동_원평_라멘교 토공_2.배 수 공" xfId="320" xr:uid="{00000000-0005-0000-0000-00003F010000}"/>
    <cellStyle name="_방동_원평_라멘교 토공_개거,종배수관,집수정" xfId="321" xr:uid="{00000000-0005-0000-0000-000040010000}"/>
    <cellStyle name="_방동_원평_라멘교 토공_수량총집계" xfId="322" xr:uid="{00000000-0005-0000-0000-000041010000}"/>
    <cellStyle name="_방동_원평_수량총집계" xfId="323" xr:uid="{00000000-0005-0000-0000-000042010000}"/>
    <cellStyle name="_방동_원평_포장" xfId="324" xr:uid="{00000000-0005-0000-0000-000043010000}"/>
    <cellStyle name="_방동_원평_포장_02_배수공" xfId="325" xr:uid="{00000000-0005-0000-0000-000044010000}"/>
    <cellStyle name="_방동_원평_포장_2.배 수 공" xfId="326" xr:uid="{00000000-0005-0000-0000-000045010000}"/>
    <cellStyle name="_방동_원평_포장_개거,종배수관,집수정" xfId="327" xr:uid="{00000000-0005-0000-0000-000046010000}"/>
    <cellStyle name="_방동_원평_포장_라멘교 토공" xfId="328" xr:uid="{00000000-0005-0000-0000-000047010000}"/>
    <cellStyle name="_방동_원평_포장_라멘교 토공_02_배수공" xfId="329" xr:uid="{00000000-0005-0000-0000-000048010000}"/>
    <cellStyle name="_방동_원평_포장_라멘교 토공_2.배 수 공" xfId="330" xr:uid="{00000000-0005-0000-0000-000049010000}"/>
    <cellStyle name="_방동_원평_포장_라멘교 토공_개거,종배수관,집수정" xfId="331" xr:uid="{00000000-0005-0000-0000-00004A010000}"/>
    <cellStyle name="_방동_원평_포장_라멘교 토공_수량총집계" xfId="332" xr:uid="{00000000-0005-0000-0000-00004B010000}"/>
    <cellStyle name="_방동_원평_포장_수량총집계" xfId="333" xr:uid="{00000000-0005-0000-0000-00004C010000}"/>
    <cellStyle name="_방동_추곡" xfId="334" xr:uid="{00000000-0005-0000-0000-00004D010000}"/>
    <cellStyle name="_방동_추곡_02_배수공" xfId="335" xr:uid="{00000000-0005-0000-0000-00004E010000}"/>
    <cellStyle name="_방동_추곡_2.배 수 공" xfId="336" xr:uid="{00000000-0005-0000-0000-00004F010000}"/>
    <cellStyle name="_방동_추곡_개거,종배수관,집수정" xfId="337" xr:uid="{00000000-0005-0000-0000-000050010000}"/>
    <cellStyle name="_방동_추곡_라멘교 토공" xfId="338" xr:uid="{00000000-0005-0000-0000-000051010000}"/>
    <cellStyle name="_방동_추곡_라멘교 토공_02_배수공" xfId="339" xr:uid="{00000000-0005-0000-0000-000052010000}"/>
    <cellStyle name="_방동_추곡_라멘교 토공_2.배 수 공" xfId="340" xr:uid="{00000000-0005-0000-0000-000053010000}"/>
    <cellStyle name="_방동_추곡_라멘교 토공_개거,종배수관,집수정" xfId="341" xr:uid="{00000000-0005-0000-0000-000054010000}"/>
    <cellStyle name="_방동_추곡_라멘교 토공_수량총집계" xfId="342" xr:uid="{00000000-0005-0000-0000-000055010000}"/>
    <cellStyle name="_방동_추곡_수량총집계" xfId="343" xr:uid="{00000000-0005-0000-0000-000056010000}"/>
    <cellStyle name="_방동_추곡_포장" xfId="344" xr:uid="{00000000-0005-0000-0000-000057010000}"/>
    <cellStyle name="_방동_추곡_포장_02_배수공" xfId="345" xr:uid="{00000000-0005-0000-0000-000058010000}"/>
    <cellStyle name="_방동_추곡_포장_2.배 수 공" xfId="346" xr:uid="{00000000-0005-0000-0000-000059010000}"/>
    <cellStyle name="_방동_추곡_포장_개거,종배수관,집수정" xfId="347" xr:uid="{00000000-0005-0000-0000-00005A010000}"/>
    <cellStyle name="_방동_추곡_포장_라멘교 토공" xfId="348" xr:uid="{00000000-0005-0000-0000-00005B010000}"/>
    <cellStyle name="_방동_추곡_포장_라멘교 토공_02_배수공" xfId="349" xr:uid="{00000000-0005-0000-0000-00005C010000}"/>
    <cellStyle name="_방동_추곡_포장_라멘교 토공_2.배 수 공" xfId="350" xr:uid="{00000000-0005-0000-0000-00005D010000}"/>
    <cellStyle name="_방동_추곡_포장_라멘교 토공_개거,종배수관,집수정" xfId="351" xr:uid="{00000000-0005-0000-0000-00005E010000}"/>
    <cellStyle name="_방동_추곡_포장_라멘교 토공_수량총집계" xfId="352" xr:uid="{00000000-0005-0000-0000-00005F010000}"/>
    <cellStyle name="_방동_추곡_포장_수량총집계" xfId="353" xr:uid="{00000000-0005-0000-0000-000060010000}"/>
    <cellStyle name="_방동_포장" xfId="354" xr:uid="{00000000-0005-0000-0000-000061010000}"/>
    <cellStyle name="_방동_포장_02_배수공" xfId="355" xr:uid="{00000000-0005-0000-0000-000062010000}"/>
    <cellStyle name="_방동_포장_2.배 수 공" xfId="356" xr:uid="{00000000-0005-0000-0000-000063010000}"/>
    <cellStyle name="_방동_포장_개거,종배수관,집수정" xfId="357" xr:uid="{00000000-0005-0000-0000-000064010000}"/>
    <cellStyle name="_방동_포장_라멘교 토공" xfId="358" xr:uid="{00000000-0005-0000-0000-000065010000}"/>
    <cellStyle name="_방동_포장_라멘교 토공_02_배수공" xfId="359" xr:uid="{00000000-0005-0000-0000-000066010000}"/>
    <cellStyle name="_방동_포장_라멘교 토공_2.배 수 공" xfId="360" xr:uid="{00000000-0005-0000-0000-000067010000}"/>
    <cellStyle name="_방동_포장_라멘교 토공_개거,종배수관,집수정" xfId="361" xr:uid="{00000000-0005-0000-0000-000068010000}"/>
    <cellStyle name="_방동_포장_라멘교 토공_수량총집계" xfId="362" xr:uid="{00000000-0005-0000-0000-000069010000}"/>
    <cellStyle name="_방동_포장_수량총집계" xfId="363" xr:uid="{00000000-0005-0000-0000-00006A010000}"/>
    <cellStyle name="_복사본 외국어교육원-천안음향영상" xfId="364" xr:uid="{00000000-0005-0000-0000-00006B010000}"/>
    <cellStyle name="_봉림리1공구" xfId="365" xr:uid="{00000000-0005-0000-0000-00006C010000}"/>
    <cellStyle name="_봉평~내면토공" xfId="366" xr:uid="{00000000-0005-0000-0000-00006D010000}"/>
    <cellStyle name="_부대공" xfId="367" xr:uid="{00000000-0005-0000-0000-00006E010000}"/>
    <cellStyle name="_사동초중" xfId="368" xr:uid="{00000000-0005-0000-0000-00006F010000}"/>
    <cellStyle name="_설계내역서-수양개" xfId="369" xr:uid="{00000000-0005-0000-0000-000070010000}"/>
    <cellStyle name="_설계예산서(동골동소하천)" xfId="370" xr:uid="{00000000-0005-0000-0000-000071010000}"/>
    <cellStyle name="_소방전기실행내역" xfId="371" xr:uid="{00000000-0005-0000-0000-000072010000}"/>
    <cellStyle name="_수량 산출서" xfId="372" xr:uid="{00000000-0005-0000-0000-000073010000}"/>
    <cellStyle name="_앙성수량총괄(관수정)" xfId="373" xr:uid="{00000000-0005-0000-0000-000074010000}"/>
    <cellStyle name="_앙성수량총괄(관수정)_01. 포장자재총괄1" xfId="374" xr:uid="{00000000-0005-0000-0000-000075010000}"/>
    <cellStyle name="_앙성수량총괄(관수정)_03_호안공" xfId="375" xr:uid="{00000000-0005-0000-0000-000076010000}"/>
    <cellStyle name="_앙성수량총괄(관수정)_1" xfId="376" xr:uid="{00000000-0005-0000-0000-000077010000}"/>
    <cellStyle name="_앙성수량총괄(관수정)_1_토공" xfId="377" xr:uid="{00000000-0005-0000-0000-000078010000}"/>
    <cellStyle name="_앙성수량총괄(관수정)_2" xfId="378" xr:uid="{00000000-0005-0000-0000-000079010000}"/>
    <cellStyle name="_앙성수량총괄(관수정)_2.배 수 공" xfId="379" xr:uid="{00000000-0005-0000-0000-00007A010000}"/>
    <cellStyle name="_앙성수량총괄(관수정)_2_01. 포장자재총괄1" xfId="380" xr:uid="{00000000-0005-0000-0000-00007B010000}"/>
    <cellStyle name="_앙성수량총괄(관수정)_2_03_호안공" xfId="381" xr:uid="{00000000-0005-0000-0000-00007C010000}"/>
    <cellStyle name="_앙성수량총괄(관수정)_2_1_토공" xfId="382" xr:uid="{00000000-0005-0000-0000-00007D010000}"/>
    <cellStyle name="_앙성수량총괄(관수정)_2_2.배 수 공" xfId="383" xr:uid="{00000000-0005-0000-0000-00007E010000}"/>
    <cellStyle name="_앙성수량총괄(관수정)_2_4-포장공" xfId="384" xr:uid="{00000000-0005-0000-0000-00007F010000}"/>
    <cellStyle name="_앙성수량총괄(관수정)_2_6-깨기1" xfId="385" xr:uid="{00000000-0005-0000-0000-000080010000}"/>
    <cellStyle name="_앙성수량총괄(관수정)_4-포장공" xfId="386" xr:uid="{00000000-0005-0000-0000-000081010000}"/>
    <cellStyle name="_앙성수량총괄(관수정)_6-깨기1" xfId="387" xr:uid="{00000000-0005-0000-0000-000082010000}"/>
    <cellStyle name="_영춘도로(교량제외)" xfId="388" xr:uid="{00000000-0005-0000-0000-000083010000}"/>
    <cellStyle name="_옥전리 1,2공구" xfId="389" xr:uid="{00000000-0005-0000-0000-000084010000}"/>
    <cellStyle name="_이룸기술 군산복합화력 SAMPLING 20080918" xfId="390" xr:uid="{00000000-0005-0000-0000-000085010000}"/>
    <cellStyle name="_일위대가2005년" xfId="391" xr:uid="{00000000-0005-0000-0000-000086010000}"/>
    <cellStyle name="_입찰서0901" xfId="392" xr:uid="{00000000-0005-0000-0000-000087010000}"/>
    <cellStyle name="_입찰서1016" xfId="393" xr:uid="{00000000-0005-0000-0000-000088010000}"/>
    <cellStyle name="_전기공사실행(전체)내역" xfId="394" xr:uid="{00000000-0005-0000-0000-000089010000}"/>
    <cellStyle name="_전체공사내역서" xfId="395" xr:uid="{00000000-0005-0000-0000-00008A010000}"/>
    <cellStyle name="_증평 청소년(통신)0611" xfId="396" xr:uid="{00000000-0005-0000-0000-00008B010000}"/>
    <cellStyle name="_착공내역서(060124)" xfId="397" xr:uid="{00000000-0005-0000-0000-00008C010000}"/>
    <cellStyle name="_착공내역서-전시조합제출" xfId="398" xr:uid="{00000000-0005-0000-0000-00008D010000}"/>
    <cellStyle name="_착수내역" xfId="399" xr:uid="{00000000-0005-0000-0000-00008E010000}"/>
    <cellStyle name="_천정리 1공구" xfId="400" xr:uid="{00000000-0005-0000-0000-00008F010000}"/>
    <cellStyle name="_철골비교" xfId="401" xr:uid="{00000000-0005-0000-0000-000090010000}"/>
    <cellStyle name="_총괄공사대갑 " xfId="402" xr:uid="{00000000-0005-0000-0000-000091010000}"/>
    <cellStyle name="_총괄내역서" xfId="403" xr:uid="{00000000-0005-0000-0000-000092010000}"/>
    <cellStyle name="_총괄대갑내역서(0327)" xfId="404" xr:uid="{00000000-0005-0000-0000-000093010000}"/>
    <cellStyle name="_추가견적서" xfId="405" xr:uid="{00000000-0005-0000-0000-000094010000}"/>
    <cellStyle name="_추곡" xfId="406" xr:uid="{00000000-0005-0000-0000-000095010000}"/>
    <cellStyle name="_추곡_02_배수공" xfId="407" xr:uid="{00000000-0005-0000-0000-000096010000}"/>
    <cellStyle name="_추곡_2.배 수 공" xfId="408" xr:uid="{00000000-0005-0000-0000-000097010000}"/>
    <cellStyle name="_추곡_개거,종배수관,집수정" xfId="409" xr:uid="{00000000-0005-0000-0000-000098010000}"/>
    <cellStyle name="_추곡_라멘교 토공" xfId="410" xr:uid="{00000000-0005-0000-0000-000099010000}"/>
    <cellStyle name="_추곡_라멘교 토공_02_배수공" xfId="411" xr:uid="{00000000-0005-0000-0000-00009A010000}"/>
    <cellStyle name="_추곡_라멘교 토공_2.배 수 공" xfId="412" xr:uid="{00000000-0005-0000-0000-00009B010000}"/>
    <cellStyle name="_추곡_라멘교 토공_개거,종배수관,집수정" xfId="413" xr:uid="{00000000-0005-0000-0000-00009C010000}"/>
    <cellStyle name="_추곡_라멘교 토공_수량총집계" xfId="414" xr:uid="{00000000-0005-0000-0000-00009D010000}"/>
    <cellStyle name="_추곡_수량총집계" xfId="415" xr:uid="{00000000-0005-0000-0000-00009E010000}"/>
    <cellStyle name="_추곡_추곡" xfId="416" xr:uid="{00000000-0005-0000-0000-00009F010000}"/>
    <cellStyle name="_추곡_추곡_02_배수공" xfId="417" xr:uid="{00000000-0005-0000-0000-0000A0010000}"/>
    <cellStyle name="_추곡_추곡_2.배 수 공" xfId="418" xr:uid="{00000000-0005-0000-0000-0000A1010000}"/>
    <cellStyle name="_추곡_추곡_개거,종배수관,집수정" xfId="419" xr:uid="{00000000-0005-0000-0000-0000A2010000}"/>
    <cellStyle name="_추곡_추곡_라멘교 토공" xfId="420" xr:uid="{00000000-0005-0000-0000-0000A3010000}"/>
    <cellStyle name="_추곡_추곡_라멘교 토공_02_배수공" xfId="421" xr:uid="{00000000-0005-0000-0000-0000A4010000}"/>
    <cellStyle name="_추곡_추곡_라멘교 토공_2.배 수 공" xfId="422" xr:uid="{00000000-0005-0000-0000-0000A5010000}"/>
    <cellStyle name="_추곡_추곡_라멘교 토공_개거,종배수관,집수정" xfId="423" xr:uid="{00000000-0005-0000-0000-0000A6010000}"/>
    <cellStyle name="_추곡_추곡_라멘교 토공_수량총집계" xfId="424" xr:uid="{00000000-0005-0000-0000-0000A7010000}"/>
    <cellStyle name="_추곡_추곡_수량총집계" xfId="425" xr:uid="{00000000-0005-0000-0000-0000A8010000}"/>
    <cellStyle name="_추곡_추곡_포장" xfId="426" xr:uid="{00000000-0005-0000-0000-0000A9010000}"/>
    <cellStyle name="_추곡_추곡_포장_02_배수공" xfId="427" xr:uid="{00000000-0005-0000-0000-0000AA010000}"/>
    <cellStyle name="_추곡_추곡_포장_2.배 수 공" xfId="428" xr:uid="{00000000-0005-0000-0000-0000AB010000}"/>
    <cellStyle name="_추곡_추곡_포장_개거,종배수관,집수정" xfId="429" xr:uid="{00000000-0005-0000-0000-0000AC010000}"/>
    <cellStyle name="_추곡_추곡_포장_라멘교 토공" xfId="430" xr:uid="{00000000-0005-0000-0000-0000AD010000}"/>
    <cellStyle name="_추곡_추곡_포장_라멘교 토공_02_배수공" xfId="431" xr:uid="{00000000-0005-0000-0000-0000AE010000}"/>
    <cellStyle name="_추곡_추곡_포장_라멘교 토공_2.배 수 공" xfId="432" xr:uid="{00000000-0005-0000-0000-0000AF010000}"/>
    <cellStyle name="_추곡_추곡_포장_라멘교 토공_개거,종배수관,집수정" xfId="433" xr:uid="{00000000-0005-0000-0000-0000B0010000}"/>
    <cellStyle name="_추곡_추곡_포장_라멘교 토공_수량총집계" xfId="434" xr:uid="{00000000-0005-0000-0000-0000B1010000}"/>
    <cellStyle name="_추곡_추곡_포장_수량총집계" xfId="435" xr:uid="{00000000-0005-0000-0000-0000B2010000}"/>
    <cellStyle name="_추곡_포장" xfId="436" xr:uid="{00000000-0005-0000-0000-0000B3010000}"/>
    <cellStyle name="_추곡_포장_02_배수공" xfId="437" xr:uid="{00000000-0005-0000-0000-0000B4010000}"/>
    <cellStyle name="_추곡_포장_2.배 수 공" xfId="438" xr:uid="{00000000-0005-0000-0000-0000B5010000}"/>
    <cellStyle name="_추곡_포장_개거,종배수관,집수정" xfId="439" xr:uid="{00000000-0005-0000-0000-0000B6010000}"/>
    <cellStyle name="_추곡_포장_라멘교 토공" xfId="440" xr:uid="{00000000-0005-0000-0000-0000B7010000}"/>
    <cellStyle name="_추곡_포장_라멘교 토공_02_배수공" xfId="441" xr:uid="{00000000-0005-0000-0000-0000B8010000}"/>
    <cellStyle name="_추곡_포장_라멘교 토공_2.배 수 공" xfId="442" xr:uid="{00000000-0005-0000-0000-0000B9010000}"/>
    <cellStyle name="_추곡_포장_라멘교 토공_개거,종배수관,집수정" xfId="443" xr:uid="{00000000-0005-0000-0000-0000BA010000}"/>
    <cellStyle name="_추곡_포장_라멘교 토공_수량총집계" xfId="444" xr:uid="{00000000-0005-0000-0000-0000BB010000}"/>
    <cellStyle name="_추곡_포장_수량총집계" xfId="445" xr:uid="{00000000-0005-0000-0000-0000BC010000}"/>
    <cellStyle name="_칠서영산_기성내역서_전체계약변경(03)" xfId="446" xr:uid="{00000000-0005-0000-0000-0000BD010000}"/>
    <cellStyle name="_페어견적" xfId="447" xr:uid="{00000000-0005-0000-0000-0000BE010000}"/>
    <cellStyle name="_평창하이테크-제출" xfId="448" xr:uid="{00000000-0005-0000-0000-0000BF010000}"/>
    <cellStyle name="_포장" xfId="449" xr:uid="{00000000-0005-0000-0000-0000C0010000}"/>
    <cellStyle name="_포장_02_배수공" xfId="450" xr:uid="{00000000-0005-0000-0000-0000C1010000}"/>
    <cellStyle name="_포장_2.배 수 공" xfId="451" xr:uid="{00000000-0005-0000-0000-0000C2010000}"/>
    <cellStyle name="_포장_개거,종배수관,집수정" xfId="452" xr:uid="{00000000-0005-0000-0000-0000C3010000}"/>
    <cellStyle name="_포장_금회분수량산출서(상평세천)" xfId="453" xr:uid="{00000000-0005-0000-0000-0000C4010000}"/>
    <cellStyle name="_포장_라멘교 토공" xfId="454" xr:uid="{00000000-0005-0000-0000-0000C5010000}"/>
    <cellStyle name="_포장_라멘교 토공_02_배수공" xfId="455" xr:uid="{00000000-0005-0000-0000-0000C6010000}"/>
    <cellStyle name="_포장_라멘교 토공_2.배 수 공" xfId="456" xr:uid="{00000000-0005-0000-0000-0000C7010000}"/>
    <cellStyle name="_포장_라멘교 토공_개거,종배수관,집수정" xfId="457" xr:uid="{00000000-0005-0000-0000-0000C8010000}"/>
    <cellStyle name="_포장_라멘교 토공_수량총집계" xfId="458" xr:uid="{00000000-0005-0000-0000-0000C9010000}"/>
    <cellStyle name="_포장_수량총집계" xfId="459" xr:uid="{00000000-0005-0000-0000-0000CA010000}"/>
    <cellStyle name="_포장공" xfId="460" xr:uid="{00000000-0005-0000-0000-0000CB010000}"/>
    <cellStyle name="_한국기술교육대학 (2)" xfId="461" xr:uid="{00000000-0005-0000-0000-0000CC010000}"/>
    <cellStyle name="_화전리2,3공구" xfId="462" xr:uid="{00000000-0005-0000-0000-0000CD010000}"/>
    <cellStyle name="_효교리1공구" xfId="463" xr:uid="{00000000-0005-0000-0000-0000CE010000}"/>
    <cellStyle name="_효교리2공구" xfId="464" xr:uid="{00000000-0005-0000-0000-0000CF010000}"/>
    <cellStyle name="’E‰Y [0.00]_laroux" xfId="465" xr:uid="{00000000-0005-0000-0000-0000D0010000}"/>
    <cellStyle name="’E‰Y_laroux" xfId="466" xr:uid="{00000000-0005-0000-0000-0000D1010000}"/>
    <cellStyle name="¤@?e_TEST-1 " xfId="467" xr:uid="{00000000-0005-0000-0000-0000D2010000}"/>
    <cellStyle name="△백분율" xfId="468" xr:uid="{00000000-0005-0000-0000-0000D3010000}"/>
    <cellStyle name="△콤마" xfId="469" xr:uid="{00000000-0005-0000-0000-0000D4010000}"/>
    <cellStyle name="0,0_x000a__x000a_NA_x000a__x000a_" xfId="470" xr:uid="{00000000-0005-0000-0000-0000D5010000}"/>
    <cellStyle name="0,0_x000d__x000a_NA_x000d__x000a_" xfId="471" xr:uid="{00000000-0005-0000-0000-0000D6010000}"/>
    <cellStyle name="0.0" xfId="472" xr:uid="{00000000-0005-0000-0000-0000D7010000}"/>
    <cellStyle name="0.00" xfId="473" xr:uid="{00000000-0005-0000-0000-0000D8010000}"/>
    <cellStyle name="00" xfId="474" xr:uid="{00000000-0005-0000-0000-0000D9010000}"/>
    <cellStyle name="000" xfId="475" xr:uid="{00000000-0005-0000-0000-0000DA010000}"/>
    <cellStyle name="1" xfId="476" xr:uid="{00000000-0005-0000-0000-0000DB010000}"/>
    <cellStyle name="1_total" xfId="477" xr:uid="{00000000-0005-0000-0000-0000DC010000}"/>
    <cellStyle name="1_total_10.24종합" xfId="478" xr:uid="{00000000-0005-0000-0000-0000DD010000}"/>
    <cellStyle name="1_total_10.24종합_NEW단위수량-주산" xfId="479" xr:uid="{00000000-0005-0000-0000-0000DE010000}"/>
    <cellStyle name="1_total_10.24종합_남대천단위수량" xfId="480" xr:uid="{00000000-0005-0000-0000-0000DF010000}"/>
    <cellStyle name="1_total_10.24종합_단위수량" xfId="481" xr:uid="{00000000-0005-0000-0000-0000E0010000}"/>
    <cellStyle name="1_total_10.24종합_단위수량1" xfId="482" xr:uid="{00000000-0005-0000-0000-0000E1010000}"/>
    <cellStyle name="1_total_10.24종합_단위수량15" xfId="483" xr:uid="{00000000-0005-0000-0000-0000E2010000}"/>
    <cellStyle name="1_total_10.24종합_도곡단위수량" xfId="484" xr:uid="{00000000-0005-0000-0000-0000E3010000}"/>
    <cellStyle name="1_total_10.24종합_수량산출서-11.25" xfId="485" xr:uid="{00000000-0005-0000-0000-0000E4010000}"/>
    <cellStyle name="1_total_10.24종합_수량산출서-11.25_NEW단위수량-주산" xfId="486" xr:uid="{00000000-0005-0000-0000-0000E5010000}"/>
    <cellStyle name="1_total_10.24종합_수량산출서-11.25_남대천단위수량" xfId="487" xr:uid="{00000000-0005-0000-0000-0000E6010000}"/>
    <cellStyle name="1_total_10.24종합_수량산출서-11.25_단위수량" xfId="488" xr:uid="{00000000-0005-0000-0000-0000E7010000}"/>
    <cellStyle name="1_total_10.24종합_수량산출서-11.25_단위수량1" xfId="489" xr:uid="{00000000-0005-0000-0000-0000E8010000}"/>
    <cellStyle name="1_total_10.24종합_수량산출서-11.25_단위수량15" xfId="490" xr:uid="{00000000-0005-0000-0000-0000E9010000}"/>
    <cellStyle name="1_total_10.24종합_수량산출서-11.25_도곡단위수량" xfId="491" xr:uid="{00000000-0005-0000-0000-0000EA010000}"/>
    <cellStyle name="1_total_10.24종합_수량산출서-11.25_철거단위수량" xfId="492" xr:uid="{00000000-0005-0000-0000-0000EB010000}"/>
    <cellStyle name="1_total_10.24종합_수량산출서-11.25_철거수량" xfId="493" xr:uid="{00000000-0005-0000-0000-0000EC010000}"/>
    <cellStyle name="1_total_10.24종합_수량산출서-11.25_한수단위수량" xfId="494" xr:uid="{00000000-0005-0000-0000-0000ED010000}"/>
    <cellStyle name="1_total_10.24종합_수량산출서-1201" xfId="495" xr:uid="{00000000-0005-0000-0000-0000EE010000}"/>
    <cellStyle name="1_total_10.24종합_수량산출서-1201_NEW단위수량-주산" xfId="496" xr:uid="{00000000-0005-0000-0000-0000EF010000}"/>
    <cellStyle name="1_total_10.24종합_수량산출서-1201_남대천단위수량" xfId="497" xr:uid="{00000000-0005-0000-0000-0000F0010000}"/>
    <cellStyle name="1_total_10.24종합_수량산출서-1201_단위수량" xfId="498" xr:uid="{00000000-0005-0000-0000-0000F1010000}"/>
    <cellStyle name="1_total_10.24종합_수량산출서-1201_단위수량1" xfId="499" xr:uid="{00000000-0005-0000-0000-0000F2010000}"/>
    <cellStyle name="1_total_10.24종합_수량산출서-1201_단위수량15" xfId="500" xr:uid="{00000000-0005-0000-0000-0000F3010000}"/>
    <cellStyle name="1_total_10.24종합_수량산출서-1201_도곡단위수량" xfId="501" xr:uid="{00000000-0005-0000-0000-0000F4010000}"/>
    <cellStyle name="1_total_10.24종합_수량산출서-1201_철거단위수량" xfId="502" xr:uid="{00000000-0005-0000-0000-0000F5010000}"/>
    <cellStyle name="1_total_10.24종합_수량산출서-1201_철거수량" xfId="503" xr:uid="{00000000-0005-0000-0000-0000F6010000}"/>
    <cellStyle name="1_total_10.24종합_수량산출서-1201_한수단위수량" xfId="504" xr:uid="{00000000-0005-0000-0000-0000F7010000}"/>
    <cellStyle name="1_total_10.24종합_시설물단위수량" xfId="505" xr:uid="{00000000-0005-0000-0000-0000F8010000}"/>
    <cellStyle name="1_total_10.24종합_시설물단위수량1" xfId="506" xr:uid="{00000000-0005-0000-0000-0000F9010000}"/>
    <cellStyle name="1_total_10.24종합_시설물단위수량1_시설물단위수량" xfId="507" xr:uid="{00000000-0005-0000-0000-0000FA010000}"/>
    <cellStyle name="1_total_10.24종합_오창수량산출서" xfId="508" xr:uid="{00000000-0005-0000-0000-0000FB010000}"/>
    <cellStyle name="1_total_10.24종합_오창수량산출서_NEW단위수량-주산" xfId="509" xr:uid="{00000000-0005-0000-0000-0000FC010000}"/>
    <cellStyle name="1_total_10.24종합_오창수량산출서_남대천단위수량" xfId="510" xr:uid="{00000000-0005-0000-0000-0000FD010000}"/>
    <cellStyle name="1_total_10.24종합_오창수량산출서_단위수량" xfId="511" xr:uid="{00000000-0005-0000-0000-0000FE010000}"/>
    <cellStyle name="1_total_10.24종합_오창수량산출서_단위수량1" xfId="512" xr:uid="{00000000-0005-0000-0000-0000FF010000}"/>
    <cellStyle name="1_total_10.24종합_오창수량산출서_단위수량15" xfId="513" xr:uid="{00000000-0005-0000-0000-000000020000}"/>
    <cellStyle name="1_total_10.24종합_오창수량산출서_도곡단위수량" xfId="514" xr:uid="{00000000-0005-0000-0000-000001020000}"/>
    <cellStyle name="1_total_10.24종합_오창수량산출서_수량산출서-11.25" xfId="515" xr:uid="{00000000-0005-0000-0000-000002020000}"/>
    <cellStyle name="1_total_10.24종합_오창수량산출서_수량산출서-11.25_NEW단위수량-주산" xfId="516" xr:uid="{00000000-0005-0000-0000-000003020000}"/>
    <cellStyle name="1_total_10.24종합_오창수량산출서_수량산출서-11.25_남대천단위수량" xfId="517" xr:uid="{00000000-0005-0000-0000-000004020000}"/>
    <cellStyle name="1_total_10.24종합_오창수량산출서_수량산출서-11.25_단위수량" xfId="518" xr:uid="{00000000-0005-0000-0000-000005020000}"/>
    <cellStyle name="1_total_10.24종합_오창수량산출서_수량산출서-11.25_단위수량1" xfId="519" xr:uid="{00000000-0005-0000-0000-000006020000}"/>
    <cellStyle name="1_total_10.24종합_오창수량산출서_수량산출서-11.25_단위수량15" xfId="520" xr:uid="{00000000-0005-0000-0000-000007020000}"/>
    <cellStyle name="1_total_10.24종합_오창수량산출서_수량산출서-11.25_도곡단위수량" xfId="521" xr:uid="{00000000-0005-0000-0000-000008020000}"/>
    <cellStyle name="1_total_10.24종합_오창수량산출서_수량산출서-11.25_철거단위수량" xfId="522" xr:uid="{00000000-0005-0000-0000-000009020000}"/>
    <cellStyle name="1_total_10.24종합_오창수량산출서_수량산출서-11.25_철거수량" xfId="523" xr:uid="{00000000-0005-0000-0000-00000A020000}"/>
    <cellStyle name="1_total_10.24종합_오창수량산출서_수량산출서-11.25_한수단위수량" xfId="524" xr:uid="{00000000-0005-0000-0000-00000B020000}"/>
    <cellStyle name="1_total_10.24종합_오창수량산출서_수량산출서-1201" xfId="525" xr:uid="{00000000-0005-0000-0000-00000C020000}"/>
    <cellStyle name="1_total_10.24종합_오창수량산출서_수량산출서-1201_NEW단위수량-주산" xfId="526" xr:uid="{00000000-0005-0000-0000-00000D020000}"/>
    <cellStyle name="1_total_10.24종합_오창수량산출서_수량산출서-1201_남대천단위수량" xfId="527" xr:uid="{00000000-0005-0000-0000-00000E020000}"/>
    <cellStyle name="1_total_10.24종합_오창수량산출서_수량산출서-1201_단위수량" xfId="528" xr:uid="{00000000-0005-0000-0000-00000F020000}"/>
    <cellStyle name="1_total_10.24종합_오창수량산출서_수량산출서-1201_단위수량1" xfId="529" xr:uid="{00000000-0005-0000-0000-000010020000}"/>
    <cellStyle name="1_total_10.24종합_오창수량산출서_수량산출서-1201_단위수량15" xfId="530" xr:uid="{00000000-0005-0000-0000-000011020000}"/>
    <cellStyle name="1_total_10.24종합_오창수량산출서_수량산출서-1201_도곡단위수량" xfId="531" xr:uid="{00000000-0005-0000-0000-000012020000}"/>
    <cellStyle name="1_total_10.24종합_오창수량산출서_수량산출서-1201_철거단위수량" xfId="532" xr:uid="{00000000-0005-0000-0000-000013020000}"/>
    <cellStyle name="1_total_10.24종합_오창수량산출서_수량산출서-1201_철거수량" xfId="533" xr:uid="{00000000-0005-0000-0000-000014020000}"/>
    <cellStyle name="1_total_10.24종합_오창수량산출서_수량산출서-1201_한수단위수량" xfId="534" xr:uid="{00000000-0005-0000-0000-000015020000}"/>
    <cellStyle name="1_total_10.24종합_오창수량산출서_시설물단위수량" xfId="535" xr:uid="{00000000-0005-0000-0000-000016020000}"/>
    <cellStyle name="1_total_10.24종합_오창수량산출서_시설물단위수량1" xfId="536" xr:uid="{00000000-0005-0000-0000-000017020000}"/>
    <cellStyle name="1_total_10.24종합_오창수량산출서_시설물단위수량1_시설물단위수량" xfId="537" xr:uid="{00000000-0005-0000-0000-000018020000}"/>
    <cellStyle name="1_total_10.24종합_오창수량산출서_철거단위수량" xfId="538" xr:uid="{00000000-0005-0000-0000-000019020000}"/>
    <cellStyle name="1_total_10.24종합_오창수량산출서_철거수량" xfId="539" xr:uid="{00000000-0005-0000-0000-00001A020000}"/>
    <cellStyle name="1_total_10.24종합_오창수량산출서_한수단위수량" xfId="540" xr:uid="{00000000-0005-0000-0000-00001B020000}"/>
    <cellStyle name="1_total_10.24종합_철거단위수량" xfId="541" xr:uid="{00000000-0005-0000-0000-00001C020000}"/>
    <cellStyle name="1_total_10.24종합_철거수량" xfId="542" xr:uid="{00000000-0005-0000-0000-00001D020000}"/>
    <cellStyle name="1_total_10.24종합_한수단위수량" xfId="543" xr:uid="{00000000-0005-0000-0000-00001E020000}"/>
    <cellStyle name="1_total_NEW단위수량" xfId="544" xr:uid="{00000000-0005-0000-0000-00001F020000}"/>
    <cellStyle name="1_total_NEW단위수량-영동" xfId="545" xr:uid="{00000000-0005-0000-0000-000020020000}"/>
    <cellStyle name="1_total_NEW단위수량-주산" xfId="546" xr:uid="{00000000-0005-0000-0000-000021020000}"/>
    <cellStyle name="1_total_관로시설물" xfId="547" xr:uid="{00000000-0005-0000-0000-000022020000}"/>
    <cellStyle name="1_total_관로시설물_NEW단위수량-주산" xfId="548" xr:uid="{00000000-0005-0000-0000-000023020000}"/>
    <cellStyle name="1_total_관로시설물_남대천단위수량" xfId="549" xr:uid="{00000000-0005-0000-0000-000024020000}"/>
    <cellStyle name="1_total_관로시설물_단위수량" xfId="550" xr:uid="{00000000-0005-0000-0000-000025020000}"/>
    <cellStyle name="1_total_관로시설물_단위수량1" xfId="551" xr:uid="{00000000-0005-0000-0000-000026020000}"/>
    <cellStyle name="1_total_관로시설물_단위수량15" xfId="552" xr:uid="{00000000-0005-0000-0000-000027020000}"/>
    <cellStyle name="1_total_관로시설물_도곡단위수량" xfId="553" xr:uid="{00000000-0005-0000-0000-000028020000}"/>
    <cellStyle name="1_total_관로시설물_수량산출서-11.25" xfId="554" xr:uid="{00000000-0005-0000-0000-000029020000}"/>
    <cellStyle name="1_total_관로시설물_수량산출서-11.25_NEW단위수량-주산" xfId="555" xr:uid="{00000000-0005-0000-0000-00002A020000}"/>
    <cellStyle name="1_total_관로시설물_수량산출서-11.25_남대천단위수량" xfId="556" xr:uid="{00000000-0005-0000-0000-00002B020000}"/>
    <cellStyle name="1_total_관로시설물_수량산출서-11.25_단위수량" xfId="557" xr:uid="{00000000-0005-0000-0000-00002C020000}"/>
    <cellStyle name="1_total_관로시설물_수량산출서-11.25_단위수량1" xfId="558" xr:uid="{00000000-0005-0000-0000-00002D020000}"/>
    <cellStyle name="1_total_관로시설물_수량산출서-11.25_단위수량15" xfId="559" xr:uid="{00000000-0005-0000-0000-00002E020000}"/>
    <cellStyle name="1_total_관로시설물_수량산출서-11.25_도곡단위수량" xfId="560" xr:uid="{00000000-0005-0000-0000-00002F020000}"/>
    <cellStyle name="1_total_관로시설물_수량산출서-11.25_철거단위수량" xfId="561" xr:uid="{00000000-0005-0000-0000-000030020000}"/>
    <cellStyle name="1_total_관로시설물_수량산출서-11.25_철거수량" xfId="562" xr:uid="{00000000-0005-0000-0000-000031020000}"/>
    <cellStyle name="1_total_관로시설물_수량산출서-11.25_한수단위수량" xfId="563" xr:uid="{00000000-0005-0000-0000-000032020000}"/>
    <cellStyle name="1_total_관로시설물_수량산출서-1201" xfId="564" xr:uid="{00000000-0005-0000-0000-000033020000}"/>
    <cellStyle name="1_total_관로시설물_수량산출서-1201_NEW단위수량-주산" xfId="565" xr:uid="{00000000-0005-0000-0000-000034020000}"/>
    <cellStyle name="1_total_관로시설물_수량산출서-1201_남대천단위수량" xfId="566" xr:uid="{00000000-0005-0000-0000-000035020000}"/>
    <cellStyle name="1_total_관로시설물_수량산출서-1201_단위수량" xfId="567" xr:uid="{00000000-0005-0000-0000-000036020000}"/>
    <cellStyle name="1_total_관로시설물_수량산출서-1201_단위수량1" xfId="568" xr:uid="{00000000-0005-0000-0000-000037020000}"/>
    <cellStyle name="1_total_관로시설물_수량산출서-1201_단위수량15" xfId="569" xr:uid="{00000000-0005-0000-0000-000038020000}"/>
    <cellStyle name="1_total_관로시설물_수량산출서-1201_도곡단위수량" xfId="570" xr:uid="{00000000-0005-0000-0000-000039020000}"/>
    <cellStyle name="1_total_관로시설물_수량산출서-1201_철거단위수량" xfId="571" xr:uid="{00000000-0005-0000-0000-00003A020000}"/>
    <cellStyle name="1_total_관로시설물_수량산출서-1201_철거수량" xfId="572" xr:uid="{00000000-0005-0000-0000-00003B020000}"/>
    <cellStyle name="1_total_관로시설물_수량산출서-1201_한수단위수량" xfId="573" xr:uid="{00000000-0005-0000-0000-00003C020000}"/>
    <cellStyle name="1_total_관로시설물_시설물단위수량" xfId="574" xr:uid="{00000000-0005-0000-0000-00003D020000}"/>
    <cellStyle name="1_total_관로시설물_시설물단위수량1" xfId="575" xr:uid="{00000000-0005-0000-0000-00003E020000}"/>
    <cellStyle name="1_total_관로시설물_시설물단위수량1_시설물단위수량" xfId="576" xr:uid="{00000000-0005-0000-0000-00003F020000}"/>
    <cellStyle name="1_total_관로시설물_오창수량산출서" xfId="577" xr:uid="{00000000-0005-0000-0000-000040020000}"/>
    <cellStyle name="1_total_관로시설물_오창수량산출서_NEW단위수량-주산" xfId="578" xr:uid="{00000000-0005-0000-0000-000041020000}"/>
    <cellStyle name="1_total_관로시설물_오창수량산출서_남대천단위수량" xfId="579" xr:uid="{00000000-0005-0000-0000-000042020000}"/>
    <cellStyle name="1_total_관로시설물_오창수량산출서_단위수량" xfId="580" xr:uid="{00000000-0005-0000-0000-000043020000}"/>
    <cellStyle name="1_total_관로시설물_오창수량산출서_단위수량1" xfId="581" xr:uid="{00000000-0005-0000-0000-000044020000}"/>
    <cellStyle name="1_total_관로시설물_오창수량산출서_단위수량15" xfId="582" xr:uid="{00000000-0005-0000-0000-000045020000}"/>
    <cellStyle name="1_total_관로시설물_오창수량산출서_도곡단위수량" xfId="583" xr:uid="{00000000-0005-0000-0000-000046020000}"/>
    <cellStyle name="1_total_관로시설물_오창수량산출서_수량산출서-11.25" xfId="584" xr:uid="{00000000-0005-0000-0000-000047020000}"/>
    <cellStyle name="1_total_관로시설물_오창수량산출서_수량산출서-11.25_NEW단위수량-주산" xfId="585" xr:uid="{00000000-0005-0000-0000-000048020000}"/>
    <cellStyle name="1_total_관로시설물_오창수량산출서_수량산출서-11.25_남대천단위수량" xfId="586" xr:uid="{00000000-0005-0000-0000-000049020000}"/>
    <cellStyle name="1_total_관로시설물_오창수량산출서_수량산출서-11.25_단위수량" xfId="587" xr:uid="{00000000-0005-0000-0000-00004A020000}"/>
    <cellStyle name="1_total_관로시설물_오창수량산출서_수량산출서-11.25_단위수량1" xfId="588" xr:uid="{00000000-0005-0000-0000-00004B020000}"/>
    <cellStyle name="1_total_관로시설물_오창수량산출서_수량산출서-11.25_단위수량15" xfId="589" xr:uid="{00000000-0005-0000-0000-00004C020000}"/>
    <cellStyle name="1_total_관로시설물_오창수량산출서_수량산출서-11.25_도곡단위수량" xfId="590" xr:uid="{00000000-0005-0000-0000-00004D020000}"/>
    <cellStyle name="1_total_관로시설물_오창수량산출서_수량산출서-11.25_철거단위수량" xfId="591" xr:uid="{00000000-0005-0000-0000-00004E020000}"/>
    <cellStyle name="1_total_관로시설물_오창수량산출서_수량산출서-11.25_철거수량" xfId="592" xr:uid="{00000000-0005-0000-0000-00004F020000}"/>
    <cellStyle name="1_total_관로시설물_오창수량산출서_수량산출서-11.25_한수단위수량" xfId="593" xr:uid="{00000000-0005-0000-0000-000050020000}"/>
    <cellStyle name="1_total_관로시설물_오창수량산출서_수량산출서-1201" xfId="594" xr:uid="{00000000-0005-0000-0000-000051020000}"/>
    <cellStyle name="1_total_관로시설물_오창수량산출서_수량산출서-1201_NEW단위수량-주산" xfId="595" xr:uid="{00000000-0005-0000-0000-000052020000}"/>
    <cellStyle name="1_total_관로시설물_오창수량산출서_수량산출서-1201_남대천단위수량" xfId="596" xr:uid="{00000000-0005-0000-0000-000053020000}"/>
    <cellStyle name="1_total_관로시설물_오창수량산출서_수량산출서-1201_단위수량" xfId="597" xr:uid="{00000000-0005-0000-0000-000054020000}"/>
    <cellStyle name="1_total_관로시설물_오창수량산출서_수량산출서-1201_단위수량1" xfId="598" xr:uid="{00000000-0005-0000-0000-000055020000}"/>
    <cellStyle name="1_total_관로시설물_오창수량산출서_수량산출서-1201_단위수량15" xfId="599" xr:uid="{00000000-0005-0000-0000-000056020000}"/>
    <cellStyle name="1_total_관로시설물_오창수량산출서_수량산출서-1201_도곡단위수량" xfId="600" xr:uid="{00000000-0005-0000-0000-000057020000}"/>
    <cellStyle name="1_total_관로시설물_오창수량산출서_수량산출서-1201_철거단위수량" xfId="601" xr:uid="{00000000-0005-0000-0000-000058020000}"/>
    <cellStyle name="1_total_관로시설물_오창수량산출서_수량산출서-1201_철거수량" xfId="602" xr:uid="{00000000-0005-0000-0000-000059020000}"/>
    <cellStyle name="1_total_관로시설물_오창수량산출서_수량산출서-1201_한수단위수량" xfId="603" xr:uid="{00000000-0005-0000-0000-00005A020000}"/>
    <cellStyle name="1_total_관로시설물_오창수량산출서_시설물단위수량" xfId="604" xr:uid="{00000000-0005-0000-0000-00005B020000}"/>
    <cellStyle name="1_total_관로시설물_오창수량산출서_시설물단위수량1" xfId="605" xr:uid="{00000000-0005-0000-0000-00005C020000}"/>
    <cellStyle name="1_total_관로시설물_오창수량산출서_시설물단위수량1_시설물단위수량" xfId="606" xr:uid="{00000000-0005-0000-0000-00005D020000}"/>
    <cellStyle name="1_total_관로시설물_오창수량산출서_철거단위수량" xfId="607" xr:uid="{00000000-0005-0000-0000-00005E020000}"/>
    <cellStyle name="1_total_관로시설물_오창수량산출서_철거수량" xfId="608" xr:uid="{00000000-0005-0000-0000-00005F020000}"/>
    <cellStyle name="1_total_관로시설물_오창수량산출서_한수단위수량" xfId="609" xr:uid="{00000000-0005-0000-0000-000060020000}"/>
    <cellStyle name="1_total_관로시설물_철거단위수량" xfId="610" xr:uid="{00000000-0005-0000-0000-000061020000}"/>
    <cellStyle name="1_total_관로시설물_철거수량" xfId="611" xr:uid="{00000000-0005-0000-0000-000062020000}"/>
    <cellStyle name="1_total_관로시설물_한수단위수량" xfId="612" xr:uid="{00000000-0005-0000-0000-000063020000}"/>
    <cellStyle name="1_total_구조물,조형물,수목보호" xfId="613" xr:uid="{00000000-0005-0000-0000-000064020000}"/>
    <cellStyle name="1_total_구조물,조형물,수목보호_NEW단위수량-주산" xfId="614" xr:uid="{00000000-0005-0000-0000-000065020000}"/>
    <cellStyle name="1_total_구조물,조형물,수목보호_남대천단위수량" xfId="615" xr:uid="{00000000-0005-0000-0000-000066020000}"/>
    <cellStyle name="1_total_구조물,조형물,수목보호_단위수량" xfId="616" xr:uid="{00000000-0005-0000-0000-000067020000}"/>
    <cellStyle name="1_total_구조물,조형물,수목보호_단위수량1" xfId="617" xr:uid="{00000000-0005-0000-0000-000068020000}"/>
    <cellStyle name="1_total_구조물,조형물,수목보호_단위수량15" xfId="618" xr:uid="{00000000-0005-0000-0000-000069020000}"/>
    <cellStyle name="1_total_구조물,조형물,수목보호_도곡단위수량" xfId="619" xr:uid="{00000000-0005-0000-0000-00006A020000}"/>
    <cellStyle name="1_total_구조물,조형물,수목보호_수량산출서-11.25" xfId="620" xr:uid="{00000000-0005-0000-0000-00006B020000}"/>
    <cellStyle name="1_total_구조물,조형물,수목보호_수량산출서-11.25_NEW단위수량-주산" xfId="621" xr:uid="{00000000-0005-0000-0000-00006C020000}"/>
    <cellStyle name="1_total_구조물,조형물,수목보호_수량산출서-11.25_남대천단위수량" xfId="622" xr:uid="{00000000-0005-0000-0000-00006D020000}"/>
    <cellStyle name="1_total_구조물,조형물,수목보호_수량산출서-11.25_단위수량" xfId="623" xr:uid="{00000000-0005-0000-0000-00006E020000}"/>
    <cellStyle name="1_total_구조물,조형물,수목보호_수량산출서-11.25_단위수량1" xfId="624" xr:uid="{00000000-0005-0000-0000-00006F020000}"/>
    <cellStyle name="1_total_구조물,조형물,수목보호_수량산출서-11.25_단위수량15" xfId="625" xr:uid="{00000000-0005-0000-0000-000070020000}"/>
    <cellStyle name="1_total_구조물,조형물,수목보호_수량산출서-11.25_도곡단위수량" xfId="626" xr:uid="{00000000-0005-0000-0000-000071020000}"/>
    <cellStyle name="1_total_구조물,조형물,수목보호_수량산출서-11.25_철거단위수량" xfId="627" xr:uid="{00000000-0005-0000-0000-000072020000}"/>
    <cellStyle name="1_total_구조물,조형물,수목보호_수량산출서-11.25_철거수량" xfId="628" xr:uid="{00000000-0005-0000-0000-000073020000}"/>
    <cellStyle name="1_total_구조물,조형물,수목보호_수량산출서-11.25_한수단위수량" xfId="629" xr:uid="{00000000-0005-0000-0000-000074020000}"/>
    <cellStyle name="1_total_구조물,조형물,수목보호_수량산출서-1201" xfId="630" xr:uid="{00000000-0005-0000-0000-000075020000}"/>
    <cellStyle name="1_total_구조물,조형물,수목보호_수량산출서-1201_NEW단위수량-주산" xfId="631" xr:uid="{00000000-0005-0000-0000-000076020000}"/>
    <cellStyle name="1_total_구조물,조형물,수목보호_수량산출서-1201_남대천단위수량" xfId="632" xr:uid="{00000000-0005-0000-0000-000077020000}"/>
    <cellStyle name="1_total_구조물,조형물,수목보호_수량산출서-1201_단위수량" xfId="633" xr:uid="{00000000-0005-0000-0000-000078020000}"/>
    <cellStyle name="1_total_구조물,조형물,수목보호_수량산출서-1201_단위수량1" xfId="634" xr:uid="{00000000-0005-0000-0000-000079020000}"/>
    <cellStyle name="1_total_구조물,조형물,수목보호_수량산출서-1201_단위수량15" xfId="635" xr:uid="{00000000-0005-0000-0000-00007A020000}"/>
    <cellStyle name="1_total_구조물,조형물,수목보호_수량산출서-1201_도곡단위수량" xfId="636" xr:uid="{00000000-0005-0000-0000-00007B020000}"/>
    <cellStyle name="1_total_구조물,조형물,수목보호_수량산출서-1201_철거단위수량" xfId="637" xr:uid="{00000000-0005-0000-0000-00007C020000}"/>
    <cellStyle name="1_total_구조물,조형물,수목보호_수량산출서-1201_철거수량" xfId="638" xr:uid="{00000000-0005-0000-0000-00007D020000}"/>
    <cellStyle name="1_total_구조물,조형물,수목보호_수량산출서-1201_한수단위수량" xfId="639" xr:uid="{00000000-0005-0000-0000-00007E020000}"/>
    <cellStyle name="1_total_구조물,조형물,수목보호_시설물단위수량" xfId="640" xr:uid="{00000000-0005-0000-0000-00007F020000}"/>
    <cellStyle name="1_total_구조물,조형물,수목보호_시설물단위수량1" xfId="641" xr:uid="{00000000-0005-0000-0000-000080020000}"/>
    <cellStyle name="1_total_구조물,조형물,수목보호_시설물단위수량1_시설물단위수량" xfId="642" xr:uid="{00000000-0005-0000-0000-000081020000}"/>
    <cellStyle name="1_total_구조물,조형물,수목보호_오창수량산출서" xfId="643" xr:uid="{00000000-0005-0000-0000-000082020000}"/>
    <cellStyle name="1_total_구조물,조형물,수목보호_오창수량산출서_NEW단위수량-주산" xfId="644" xr:uid="{00000000-0005-0000-0000-000083020000}"/>
    <cellStyle name="1_total_구조물,조형물,수목보호_오창수량산출서_남대천단위수량" xfId="645" xr:uid="{00000000-0005-0000-0000-000084020000}"/>
    <cellStyle name="1_total_구조물,조형물,수목보호_오창수량산출서_단위수량" xfId="646" xr:uid="{00000000-0005-0000-0000-000085020000}"/>
    <cellStyle name="1_total_구조물,조형물,수목보호_오창수량산출서_단위수량1" xfId="647" xr:uid="{00000000-0005-0000-0000-000086020000}"/>
    <cellStyle name="1_total_구조물,조형물,수목보호_오창수량산출서_단위수량15" xfId="648" xr:uid="{00000000-0005-0000-0000-000087020000}"/>
    <cellStyle name="1_total_구조물,조형물,수목보호_오창수량산출서_도곡단위수량" xfId="649" xr:uid="{00000000-0005-0000-0000-000088020000}"/>
    <cellStyle name="1_total_구조물,조형물,수목보호_오창수량산출서_수량산출서-11.25" xfId="650" xr:uid="{00000000-0005-0000-0000-000089020000}"/>
    <cellStyle name="1_total_구조물,조형물,수목보호_오창수량산출서_수량산출서-11.25_NEW단위수량-주산" xfId="651" xr:uid="{00000000-0005-0000-0000-00008A020000}"/>
    <cellStyle name="1_total_구조물,조형물,수목보호_오창수량산출서_수량산출서-11.25_남대천단위수량" xfId="652" xr:uid="{00000000-0005-0000-0000-00008B020000}"/>
    <cellStyle name="1_total_구조물,조형물,수목보호_오창수량산출서_수량산출서-11.25_단위수량" xfId="653" xr:uid="{00000000-0005-0000-0000-00008C020000}"/>
    <cellStyle name="1_total_구조물,조형물,수목보호_오창수량산출서_수량산출서-11.25_단위수량1" xfId="654" xr:uid="{00000000-0005-0000-0000-00008D020000}"/>
    <cellStyle name="1_total_구조물,조형물,수목보호_오창수량산출서_수량산출서-11.25_단위수량15" xfId="655" xr:uid="{00000000-0005-0000-0000-00008E020000}"/>
    <cellStyle name="1_total_구조물,조형물,수목보호_오창수량산출서_수량산출서-11.25_도곡단위수량" xfId="656" xr:uid="{00000000-0005-0000-0000-00008F020000}"/>
    <cellStyle name="1_total_구조물,조형물,수목보호_오창수량산출서_수량산출서-11.25_철거단위수량" xfId="657" xr:uid="{00000000-0005-0000-0000-000090020000}"/>
    <cellStyle name="1_total_구조물,조형물,수목보호_오창수량산출서_수량산출서-11.25_철거수량" xfId="658" xr:uid="{00000000-0005-0000-0000-000091020000}"/>
    <cellStyle name="1_total_구조물,조형물,수목보호_오창수량산출서_수량산출서-11.25_한수단위수량" xfId="659" xr:uid="{00000000-0005-0000-0000-000092020000}"/>
    <cellStyle name="1_total_구조물,조형물,수목보호_오창수량산출서_수량산출서-1201" xfId="660" xr:uid="{00000000-0005-0000-0000-000093020000}"/>
    <cellStyle name="1_total_구조물,조형물,수목보호_오창수량산출서_수량산출서-1201_NEW단위수량-주산" xfId="661" xr:uid="{00000000-0005-0000-0000-000094020000}"/>
    <cellStyle name="1_total_구조물,조형물,수목보호_오창수량산출서_수량산출서-1201_남대천단위수량" xfId="662" xr:uid="{00000000-0005-0000-0000-000095020000}"/>
    <cellStyle name="1_total_구조물,조형물,수목보호_오창수량산출서_수량산출서-1201_단위수량" xfId="663" xr:uid="{00000000-0005-0000-0000-000096020000}"/>
    <cellStyle name="1_total_구조물,조형물,수목보호_오창수량산출서_수량산출서-1201_단위수량1" xfId="664" xr:uid="{00000000-0005-0000-0000-000097020000}"/>
    <cellStyle name="1_total_구조물,조형물,수목보호_오창수량산출서_수량산출서-1201_단위수량15" xfId="665" xr:uid="{00000000-0005-0000-0000-000098020000}"/>
    <cellStyle name="1_total_구조물,조형물,수목보호_오창수량산출서_수량산출서-1201_도곡단위수량" xfId="666" xr:uid="{00000000-0005-0000-0000-000099020000}"/>
    <cellStyle name="1_total_구조물,조형물,수목보호_오창수량산출서_수량산출서-1201_철거단위수량" xfId="667" xr:uid="{00000000-0005-0000-0000-00009A020000}"/>
    <cellStyle name="1_total_구조물,조형물,수목보호_오창수량산출서_수량산출서-1201_철거수량" xfId="668" xr:uid="{00000000-0005-0000-0000-00009B020000}"/>
    <cellStyle name="1_total_구조물,조형물,수목보호_오창수량산출서_수량산출서-1201_한수단위수량" xfId="669" xr:uid="{00000000-0005-0000-0000-00009C020000}"/>
    <cellStyle name="1_total_구조물,조형물,수목보호_오창수량산출서_시설물단위수량" xfId="670" xr:uid="{00000000-0005-0000-0000-00009D020000}"/>
    <cellStyle name="1_total_구조물,조형물,수목보호_오창수량산출서_시설물단위수량1" xfId="671" xr:uid="{00000000-0005-0000-0000-00009E020000}"/>
    <cellStyle name="1_total_구조물,조형물,수목보호_오창수량산출서_시설물단위수량1_시설물단위수량" xfId="672" xr:uid="{00000000-0005-0000-0000-00009F020000}"/>
    <cellStyle name="1_total_구조물,조형물,수목보호_오창수량산출서_철거단위수량" xfId="673" xr:uid="{00000000-0005-0000-0000-0000A0020000}"/>
    <cellStyle name="1_total_구조물,조형물,수목보호_오창수량산출서_철거수량" xfId="674" xr:uid="{00000000-0005-0000-0000-0000A1020000}"/>
    <cellStyle name="1_total_구조물,조형물,수목보호_오창수량산출서_한수단위수량" xfId="675" xr:uid="{00000000-0005-0000-0000-0000A2020000}"/>
    <cellStyle name="1_total_구조물,조형물,수목보호_철거단위수량" xfId="676" xr:uid="{00000000-0005-0000-0000-0000A3020000}"/>
    <cellStyle name="1_total_구조물,조형물,수목보호_철거수량" xfId="677" xr:uid="{00000000-0005-0000-0000-0000A4020000}"/>
    <cellStyle name="1_total_구조물,조형물,수목보호_한수단위수량" xfId="678" xr:uid="{00000000-0005-0000-0000-0000A5020000}"/>
    <cellStyle name="1_total_남대천단위수량" xfId="679" xr:uid="{00000000-0005-0000-0000-0000A6020000}"/>
    <cellStyle name="1_total_단위1" xfId="680" xr:uid="{00000000-0005-0000-0000-0000A7020000}"/>
    <cellStyle name="1_total_단위수량" xfId="681" xr:uid="{00000000-0005-0000-0000-0000A8020000}"/>
    <cellStyle name="1_total_단위수량1" xfId="682" xr:uid="{00000000-0005-0000-0000-0000A9020000}"/>
    <cellStyle name="1_total_단위수량15" xfId="683" xr:uid="{00000000-0005-0000-0000-0000AA020000}"/>
    <cellStyle name="1_total_단위수량산출" xfId="684" xr:uid="{00000000-0005-0000-0000-0000AB020000}"/>
    <cellStyle name="1_total_단위수량산출_NEW단위수량-주산" xfId="685" xr:uid="{00000000-0005-0000-0000-0000AC020000}"/>
    <cellStyle name="1_total_단위수량산출_남대천단위수량" xfId="686" xr:uid="{00000000-0005-0000-0000-0000AD020000}"/>
    <cellStyle name="1_total_단위수량산출_단위수량" xfId="687" xr:uid="{00000000-0005-0000-0000-0000AE020000}"/>
    <cellStyle name="1_total_단위수량산출_단위수량1" xfId="688" xr:uid="{00000000-0005-0000-0000-0000AF020000}"/>
    <cellStyle name="1_total_단위수량산출_단위수량15" xfId="689" xr:uid="{00000000-0005-0000-0000-0000B0020000}"/>
    <cellStyle name="1_total_단위수량산출_도곡단위수량" xfId="690" xr:uid="{00000000-0005-0000-0000-0000B1020000}"/>
    <cellStyle name="1_total_단위수량산출_수량산출서-11.25" xfId="691" xr:uid="{00000000-0005-0000-0000-0000B2020000}"/>
    <cellStyle name="1_total_단위수량산출_수량산출서-11.25_NEW단위수량-주산" xfId="692" xr:uid="{00000000-0005-0000-0000-0000B3020000}"/>
    <cellStyle name="1_total_단위수량산출_수량산출서-11.25_남대천단위수량" xfId="693" xr:uid="{00000000-0005-0000-0000-0000B4020000}"/>
    <cellStyle name="1_total_단위수량산출_수량산출서-11.25_단위수량" xfId="694" xr:uid="{00000000-0005-0000-0000-0000B5020000}"/>
    <cellStyle name="1_total_단위수량산출_수량산출서-11.25_단위수량1" xfId="695" xr:uid="{00000000-0005-0000-0000-0000B6020000}"/>
    <cellStyle name="1_total_단위수량산출_수량산출서-11.25_단위수량15" xfId="696" xr:uid="{00000000-0005-0000-0000-0000B7020000}"/>
    <cellStyle name="1_total_단위수량산출_수량산출서-11.25_도곡단위수량" xfId="697" xr:uid="{00000000-0005-0000-0000-0000B8020000}"/>
    <cellStyle name="1_total_단위수량산출_수량산출서-11.25_철거단위수량" xfId="698" xr:uid="{00000000-0005-0000-0000-0000B9020000}"/>
    <cellStyle name="1_total_단위수량산출_수량산출서-11.25_철거수량" xfId="699" xr:uid="{00000000-0005-0000-0000-0000BA020000}"/>
    <cellStyle name="1_total_단위수량산출_수량산출서-11.25_한수단위수량" xfId="700" xr:uid="{00000000-0005-0000-0000-0000BB020000}"/>
    <cellStyle name="1_total_단위수량산출_수량산출서-1201" xfId="701" xr:uid="{00000000-0005-0000-0000-0000BC020000}"/>
    <cellStyle name="1_total_단위수량산출_수량산출서-1201_NEW단위수량-주산" xfId="702" xr:uid="{00000000-0005-0000-0000-0000BD020000}"/>
    <cellStyle name="1_total_단위수량산출_수량산출서-1201_남대천단위수량" xfId="703" xr:uid="{00000000-0005-0000-0000-0000BE020000}"/>
    <cellStyle name="1_total_단위수량산출_수량산출서-1201_단위수량" xfId="704" xr:uid="{00000000-0005-0000-0000-0000BF020000}"/>
    <cellStyle name="1_total_단위수량산출_수량산출서-1201_단위수량1" xfId="705" xr:uid="{00000000-0005-0000-0000-0000C0020000}"/>
    <cellStyle name="1_total_단위수량산출_수량산출서-1201_단위수량15" xfId="706" xr:uid="{00000000-0005-0000-0000-0000C1020000}"/>
    <cellStyle name="1_total_단위수량산출_수량산출서-1201_도곡단위수량" xfId="707" xr:uid="{00000000-0005-0000-0000-0000C2020000}"/>
    <cellStyle name="1_total_단위수량산출_수량산출서-1201_철거단위수량" xfId="708" xr:uid="{00000000-0005-0000-0000-0000C3020000}"/>
    <cellStyle name="1_total_단위수량산출_수량산출서-1201_철거수량" xfId="709" xr:uid="{00000000-0005-0000-0000-0000C4020000}"/>
    <cellStyle name="1_total_단위수량산출_수량산출서-1201_한수단위수량" xfId="710" xr:uid="{00000000-0005-0000-0000-0000C5020000}"/>
    <cellStyle name="1_total_단위수량산출_시설물단위수량" xfId="711" xr:uid="{00000000-0005-0000-0000-0000C6020000}"/>
    <cellStyle name="1_total_단위수량산출_시설물단위수량1" xfId="712" xr:uid="{00000000-0005-0000-0000-0000C7020000}"/>
    <cellStyle name="1_total_단위수량산출_시설물단위수량1_시설물단위수량" xfId="713" xr:uid="{00000000-0005-0000-0000-0000C8020000}"/>
    <cellStyle name="1_total_단위수량산출_오창수량산출서" xfId="714" xr:uid="{00000000-0005-0000-0000-0000C9020000}"/>
    <cellStyle name="1_total_단위수량산출_오창수량산출서_NEW단위수량-주산" xfId="715" xr:uid="{00000000-0005-0000-0000-0000CA020000}"/>
    <cellStyle name="1_total_단위수량산출_오창수량산출서_남대천단위수량" xfId="716" xr:uid="{00000000-0005-0000-0000-0000CB020000}"/>
    <cellStyle name="1_total_단위수량산출_오창수량산출서_단위수량" xfId="717" xr:uid="{00000000-0005-0000-0000-0000CC020000}"/>
    <cellStyle name="1_total_단위수량산출_오창수량산출서_단위수량1" xfId="718" xr:uid="{00000000-0005-0000-0000-0000CD020000}"/>
    <cellStyle name="1_total_단위수량산출_오창수량산출서_단위수량15" xfId="719" xr:uid="{00000000-0005-0000-0000-0000CE020000}"/>
    <cellStyle name="1_total_단위수량산출_오창수량산출서_도곡단위수량" xfId="720" xr:uid="{00000000-0005-0000-0000-0000CF020000}"/>
    <cellStyle name="1_total_단위수량산출_오창수량산출서_수량산출서-11.25" xfId="721" xr:uid="{00000000-0005-0000-0000-0000D0020000}"/>
    <cellStyle name="1_total_단위수량산출_오창수량산출서_수량산출서-11.25_NEW단위수량-주산" xfId="722" xr:uid="{00000000-0005-0000-0000-0000D1020000}"/>
    <cellStyle name="1_total_단위수량산출_오창수량산출서_수량산출서-11.25_남대천단위수량" xfId="723" xr:uid="{00000000-0005-0000-0000-0000D2020000}"/>
    <cellStyle name="1_total_단위수량산출_오창수량산출서_수량산출서-11.25_단위수량" xfId="724" xr:uid="{00000000-0005-0000-0000-0000D3020000}"/>
    <cellStyle name="1_total_단위수량산출_오창수량산출서_수량산출서-11.25_단위수량1" xfId="725" xr:uid="{00000000-0005-0000-0000-0000D4020000}"/>
    <cellStyle name="1_total_단위수량산출_오창수량산출서_수량산출서-11.25_단위수량15" xfId="726" xr:uid="{00000000-0005-0000-0000-0000D5020000}"/>
    <cellStyle name="1_total_단위수량산출_오창수량산출서_수량산출서-11.25_도곡단위수량" xfId="727" xr:uid="{00000000-0005-0000-0000-0000D6020000}"/>
    <cellStyle name="1_total_단위수량산출_오창수량산출서_수량산출서-11.25_철거단위수량" xfId="728" xr:uid="{00000000-0005-0000-0000-0000D7020000}"/>
    <cellStyle name="1_total_단위수량산출_오창수량산출서_수량산출서-11.25_철거수량" xfId="729" xr:uid="{00000000-0005-0000-0000-0000D8020000}"/>
    <cellStyle name="1_total_단위수량산출_오창수량산출서_수량산출서-11.25_한수단위수량" xfId="730" xr:uid="{00000000-0005-0000-0000-0000D9020000}"/>
    <cellStyle name="1_total_단위수량산출_오창수량산출서_수량산출서-1201" xfId="731" xr:uid="{00000000-0005-0000-0000-0000DA020000}"/>
    <cellStyle name="1_total_단위수량산출_오창수량산출서_수량산출서-1201_NEW단위수량-주산" xfId="732" xr:uid="{00000000-0005-0000-0000-0000DB020000}"/>
    <cellStyle name="1_total_단위수량산출_오창수량산출서_수량산출서-1201_남대천단위수량" xfId="733" xr:uid="{00000000-0005-0000-0000-0000DC020000}"/>
    <cellStyle name="1_total_단위수량산출_오창수량산출서_수량산출서-1201_단위수량" xfId="734" xr:uid="{00000000-0005-0000-0000-0000DD020000}"/>
    <cellStyle name="1_total_단위수량산출_오창수량산출서_수량산출서-1201_단위수량1" xfId="735" xr:uid="{00000000-0005-0000-0000-0000DE020000}"/>
    <cellStyle name="1_total_단위수량산출_오창수량산출서_수량산출서-1201_단위수량15" xfId="736" xr:uid="{00000000-0005-0000-0000-0000DF020000}"/>
    <cellStyle name="1_total_단위수량산출_오창수량산출서_수량산출서-1201_도곡단위수량" xfId="737" xr:uid="{00000000-0005-0000-0000-0000E0020000}"/>
    <cellStyle name="1_total_단위수량산출_오창수량산출서_수량산출서-1201_철거단위수량" xfId="738" xr:uid="{00000000-0005-0000-0000-0000E1020000}"/>
    <cellStyle name="1_total_단위수량산출_오창수량산출서_수량산출서-1201_철거수량" xfId="739" xr:uid="{00000000-0005-0000-0000-0000E2020000}"/>
    <cellStyle name="1_total_단위수량산출_오창수량산출서_수량산출서-1201_한수단위수량" xfId="740" xr:uid="{00000000-0005-0000-0000-0000E3020000}"/>
    <cellStyle name="1_total_단위수량산출_오창수량산출서_시설물단위수량" xfId="741" xr:uid="{00000000-0005-0000-0000-0000E4020000}"/>
    <cellStyle name="1_total_단위수량산출_오창수량산출서_시설물단위수량1" xfId="742" xr:uid="{00000000-0005-0000-0000-0000E5020000}"/>
    <cellStyle name="1_total_단위수량산출_오창수량산출서_시설물단위수량1_시설물단위수량" xfId="743" xr:uid="{00000000-0005-0000-0000-0000E6020000}"/>
    <cellStyle name="1_total_단위수량산출_오창수량산출서_철거단위수량" xfId="744" xr:uid="{00000000-0005-0000-0000-0000E7020000}"/>
    <cellStyle name="1_total_단위수량산출_오창수량산출서_철거수량" xfId="745" xr:uid="{00000000-0005-0000-0000-0000E8020000}"/>
    <cellStyle name="1_total_단위수량산출_오창수량산출서_한수단위수량" xfId="746" xr:uid="{00000000-0005-0000-0000-0000E9020000}"/>
    <cellStyle name="1_total_단위수량산출_용평단위수량" xfId="747" xr:uid="{00000000-0005-0000-0000-0000EA020000}"/>
    <cellStyle name="1_total_단위수량산출_철거단위수량" xfId="748" xr:uid="{00000000-0005-0000-0000-0000EB020000}"/>
    <cellStyle name="1_total_단위수량산출_철거수량" xfId="749" xr:uid="{00000000-0005-0000-0000-0000EC020000}"/>
    <cellStyle name="1_total_단위수량산출_한수단위수량" xfId="750" xr:uid="{00000000-0005-0000-0000-0000ED020000}"/>
    <cellStyle name="1_total_단위수량산출1" xfId="751" xr:uid="{00000000-0005-0000-0000-0000EE020000}"/>
    <cellStyle name="1_total_단위수량산출-1" xfId="752" xr:uid="{00000000-0005-0000-0000-0000EF020000}"/>
    <cellStyle name="1_total_단위수량산출1_1" xfId="753" xr:uid="{00000000-0005-0000-0000-0000F0020000}"/>
    <cellStyle name="1_total_단위수량산출1_NEW단위수량-주산" xfId="754" xr:uid="{00000000-0005-0000-0000-0000F1020000}"/>
    <cellStyle name="1_total_단위수량산출-1_NEW단위수량-주산" xfId="755" xr:uid="{00000000-0005-0000-0000-0000F2020000}"/>
    <cellStyle name="1_total_단위수량산출1_남대천단위수량" xfId="756" xr:uid="{00000000-0005-0000-0000-0000F3020000}"/>
    <cellStyle name="1_total_단위수량산출-1_남대천단위수량" xfId="757" xr:uid="{00000000-0005-0000-0000-0000F4020000}"/>
    <cellStyle name="1_total_단위수량산출1_단위수량" xfId="758" xr:uid="{00000000-0005-0000-0000-0000F5020000}"/>
    <cellStyle name="1_total_단위수량산출-1_단위수량" xfId="759" xr:uid="{00000000-0005-0000-0000-0000F6020000}"/>
    <cellStyle name="1_total_단위수량산출1_단위수량1" xfId="760" xr:uid="{00000000-0005-0000-0000-0000F7020000}"/>
    <cellStyle name="1_total_단위수량산출-1_단위수량1" xfId="761" xr:uid="{00000000-0005-0000-0000-0000F8020000}"/>
    <cellStyle name="1_total_단위수량산출1_단위수량15" xfId="762" xr:uid="{00000000-0005-0000-0000-0000F9020000}"/>
    <cellStyle name="1_total_단위수량산출-1_단위수량15" xfId="763" xr:uid="{00000000-0005-0000-0000-0000FA020000}"/>
    <cellStyle name="1_total_단위수량산출1_도곡단위수량" xfId="764" xr:uid="{00000000-0005-0000-0000-0000FB020000}"/>
    <cellStyle name="1_total_단위수량산출-1_도곡단위수량" xfId="765" xr:uid="{00000000-0005-0000-0000-0000FC020000}"/>
    <cellStyle name="1_total_단위수량산출1_수량산출서-11.25" xfId="766" xr:uid="{00000000-0005-0000-0000-0000FD020000}"/>
    <cellStyle name="1_total_단위수량산출-1_수량산출서-11.25" xfId="767" xr:uid="{00000000-0005-0000-0000-0000FE020000}"/>
    <cellStyle name="1_total_단위수량산출1_수량산출서-11.25_NEW단위수량-주산" xfId="768" xr:uid="{00000000-0005-0000-0000-0000FF020000}"/>
    <cellStyle name="1_total_단위수량산출-1_수량산출서-11.25_NEW단위수량-주산" xfId="769" xr:uid="{00000000-0005-0000-0000-000000030000}"/>
    <cellStyle name="1_total_단위수량산출1_수량산출서-11.25_남대천단위수량" xfId="770" xr:uid="{00000000-0005-0000-0000-000001030000}"/>
    <cellStyle name="1_total_단위수량산출-1_수량산출서-11.25_남대천단위수량" xfId="771" xr:uid="{00000000-0005-0000-0000-000002030000}"/>
    <cellStyle name="1_total_단위수량산출1_수량산출서-11.25_단위수량" xfId="772" xr:uid="{00000000-0005-0000-0000-000003030000}"/>
    <cellStyle name="1_total_단위수량산출-1_수량산출서-11.25_단위수량" xfId="773" xr:uid="{00000000-0005-0000-0000-000004030000}"/>
    <cellStyle name="1_total_단위수량산출1_수량산출서-11.25_단위수량1" xfId="774" xr:uid="{00000000-0005-0000-0000-000005030000}"/>
    <cellStyle name="1_total_단위수량산출-1_수량산출서-11.25_단위수량1" xfId="775" xr:uid="{00000000-0005-0000-0000-000006030000}"/>
    <cellStyle name="1_total_단위수량산출1_수량산출서-11.25_단위수량15" xfId="776" xr:uid="{00000000-0005-0000-0000-000007030000}"/>
    <cellStyle name="1_total_단위수량산출-1_수량산출서-11.25_단위수량15" xfId="777" xr:uid="{00000000-0005-0000-0000-000008030000}"/>
    <cellStyle name="1_total_단위수량산출1_수량산출서-11.25_도곡단위수량" xfId="778" xr:uid="{00000000-0005-0000-0000-000009030000}"/>
    <cellStyle name="1_total_단위수량산출-1_수량산출서-11.25_도곡단위수량" xfId="779" xr:uid="{00000000-0005-0000-0000-00000A030000}"/>
    <cellStyle name="1_total_단위수량산출1_수량산출서-11.25_철거단위수량" xfId="780" xr:uid="{00000000-0005-0000-0000-00000B030000}"/>
    <cellStyle name="1_total_단위수량산출-1_수량산출서-11.25_철거단위수량" xfId="781" xr:uid="{00000000-0005-0000-0000-00000C030000}"/>
    <cellStyle name="1_total_단위수량산출1_수량산출서-11.25_철거수량" xfId="782" xr:uid="{00000000-0005-0000-0000-00000D030000}"/>
    <cellStyle name="1_total_단위수량산출-1_수량산출서-11.25_철거수량" xfId="783" xr:uid="{00000000-0005-0000-0000-00000E030000}"/>
    <cellStyle name="1_total_단위수량산출1_수량산출서-11.25_한수단위수량" xfId="784" xr:uid="{00000000-0005-0000-0000-00000F030000}"/>
    <cellStyle name="1_total_단위수량산출-1_수량산출서-11.25_한수단위수량" xfId="785" xr:uid="{00000000-0005-0000-0000-000010030000}"/>
    <cellStyle name="1_total_단위수량산출1_수량산출서-1201" xfId="786" xr:uid="{00000000-0005-0000-0000-000011030000}"/>
    <cellStyle name="1_total_단위수량산출-1_수량산출서-1201" xfId="787" xr:uid="{00000000-0005-0000-0000-000012030000}"/>
    <cellStyle name="1_total_단위수량산출1_수량산출서-1201_NEW단위수량-주산" xfId="788" xr:uid="{00000000-0005-0000-0000-000013030000}"/>
    <cellStyle name="1_total_단위수량산출-1_수량산출서-1201_NEW단위수량-주산" xfId="789" xr:uid="{00000000-0005-0000-0000-000014030000}"/>
    <cellStyle name="1_total_단위수량산출1_수량산출서-1201_남대천단위수량" xfId="790" xr:uid="{00000000-0005-0000-0000-000015030000}"/>
    <cellStyle name="1_total_단위수량산출-1_수량산출서-1201_남대천단위수량" xfId="791" xr:uid="{00000000-0005-0000-0000-000016030000}"/>
    <cellStyle name="1_total_단위수량산출1_수량산출서-1201_단위수량" xfId="792" xr:uid="{00000000-0005-0000-0000-000017030000}"/>
    <cellStyle name="1_total_단위수량산출-1_수량산출서-1201_단위수량" xfId="793" xr:uid="{00000000-0005-0000-0000-000018030000}"/>
    <cellStyle name="1_total_단위수량산출1_수량산출서-1201_단위수량1" xfId="794" xr:uid="{00000000-0005-0000-0000-000019030000}"/>
    <cellStyle name="1_total_단위수량산출-1_수량산출서-1201_단위수량1" xfId="795" xr:uid="{00000000-0005-0000-0000-00001A030000}"/>
    <cellStyle name="1_total_단위수량산출1_수량산출서-1201_단위수량15" xfId="796" xr:uid="{00000000-0005-0000-0000-00001B030000}"/>
    <cellStyle name="1_total_단위수량산출-1_수량산출서-1201_단위수량15" xfId="797" xr:uid="{00000000-0005-0000-0000-00001C030000}"/>
    <cellStyle name="1_total_단위수량산출1_수량산출서-1201_도곡단위수량" xfId="798" xr:uid="{00000000-0005-0000-0000-00001D030000}"/>
    <cellStyle name="1_total_단위수량산출-1_수량산출서-1201_도곡단위수량" xfId="799" xr:uid="{00000000-0005-0000-0000-00001E030000}"/>
    <cellStyle name="1_total_단위수량산출1_수량산출서-1201_철거단위수량" xfId="800" xr:uid="{00000000-0005-0000-0000-00001F030000}"/>
    <cellStyle name="1_total_단위수량산출-1_수량산출서-1201_철거단위수량" xfId="801" xr:uid="{00000000-0005-0000-0000-000020030000}"/>
    <cellStyle name="1_total_단위수량산출1_수량산출서-1201_철거수량" xfId="802" xr:uid="{00000000-0005-0000-0000-000021030000}"/>
    <cellStyle name="1_total_단위수량산출-1_수량산출서-1201_철거수량" xfId="803" xr:uid="{00000000-0005-0000-0000-000022030000}"/>
    <cellStyle name="1_total_단위수량산출1_수량산출서-1201_한수단위수량" xfId="804" xr:uid="{00000000-0005-0000-0000-000023030000}"/>
    <cellStyle name="1_total_단위수량산출-1_수량산출서-1201_한수단위수량" xfId="805" xr:uid="{00000000-0005-0000-0000-000024030000}"/>
    <cellStyle name="1_total_단위수량산출1_시설물단위수량" xfId="806" xr:uid="{00000000-0005-0000-0000-000025030000}"/>
    <cellStyle name="1_total_단위수량산출-1_시설물단위수량" xfId="807" xr:uid="{00000000-0005-0000-0000-000026030000}"/>
    <cellStyle name="1_total_단위수량산출1_시설물단위수량1" xfId="808" xr:uid="{00000000-0005-0000-0000-000027030000}"/>
    <cellStyle name="1_total_단위수량산출-1_시설물단위수량1" xfId="809" xr:uid="{00000000-0005-0000-0000-000028030000}"/>
    <cellStyle name="1_total_단위수량산출1_시설물단위수량1_시설물단위수량" xfId="810" xr:uid="{00000000-0005-0000-0000-000029030000}"/>
    <cellStyle name="1_total_단위수량산출-1_시설물단위수량1_시설물단위수량" xfId="811" xr:uid="{00000000-0005-0000-0000-00002A030000}"/>
    <cellStyle name="1_total_단위수량산출1_오창수량산출서" xfId="812" xr:uid="{00000000-0005-0000-0000-00002B030000}"/>
    <cellStyle name="1_total_단위수량산출-1_오창수량산출서" xfId="813" xr:uid="{00000000-0005-0000-0000-00002C030000}"/>
    <cellStyle name="1_total_단위수량산출1_오창수량산출서_NEW단위수량-주산" xfId="814" xr:uid="{00000000-0005-0000-0000-00002D030000}"/>
    <cellStyle name="1_total_단위수량산출-1_오창수량산출서_NEW단위수량-주산" xfId="815" xr:uid="{00000000-0005-0000-0000-00002E030000}"/>
    <cellStyle name="1_total_단위수량산출1_오창수량산출서_남대천단위수량" xfId="816" xr:uid="{00000000-0005-0000-0000-00002F030000}"/>
    <cellStyle name="1_total_단위수량산출-1_오창수량산출서_남대천단위수량" xfId="817" xr:uid="{00000000-0005-0000-0000-000030030000}"/>
    <cellStyle name="1_total_단위수량산출1_오창수량산출서_단위수량" xfId="818" xr:uid="{00000000-0005-0000-0000-000031030000}"/>
    <cellStyle name="1_total_단위수량산출-1_오창수량산출서_단위수량" xfId="819" xr:uid="{00000000-0005-0000-0000-000032030000}"/>
    <cellStyle name="1_total_단위수량산출1_오창수량산출서_단위수량1" xfId="820" xr:uid="{00000000-0005-0000-0000-000033030000}"/>
    <cellStyle name="1_total_단위수량산출-1_오창수량산출서_단위수량1" xfId="821" xr:uid="{00000000-0005-0000-0000-000034030000}"/>
    <cellStyle name="1_total_단위수량산출1_오창수량산출서_단위수량15" xfId="822" xr:uid="{00000000-0005-0000-0000-000035030000}"/>
    <cellStyle name="1_total_단위수량산출-1_오창수량산출서_단위수량15" xfId="823" xr:uid="{00000000-0005-0000-0000-000036030000}"/>
    <cellStyle name="1_total_단위수량산출1_오창수량산출서_도곡단위수량" xfId="824" xr:uid="{00000000-0005-0000-0000-000037030000}"/>
    <cellStyle name="1_total_단위수량산출-1_오창수량산출서_도곡단위수량" xfId="825" xr:uid="{00000000-0005-0000-0000-000038030000}"/>
    <cellStyle name="1_total_단위수량산출1_오창수량산출서_수량산출서-11.25" xfId="826" xr:uid="{00000000-0005-0000-0000-000039030000}"/>
    <cellStyle name="1_total_단위수량산출-1_오창수량산출서_수량산출서-11.25" xfId="827" xr:uid="{00000000-0005-0000-0000-00003A030000}"/>
    <cellStyle name="1_total_단위수량산출1_오창수량산출서_수량산출서-11.25_NEW단위수량-주산" xfId="828" xr:uid="{00000000-0005-0000-0000-00003B030000}"/>
    <cellStyle name="1_total_단위수량산출-1_오창수량산출서_수량산출서-11.25_NEW단위수량-주산" xfId="829" xr:uid="{00000000-0005-0000-0000-00003C030000}"/>
    <cellStyle name="1_total_단위수량산출1_오창수량산출서_수량산출서-11.25_남대천단위수량" xfId="830" xr:uid="{00000000-0005-0000-0000-00003D030000}"/>
    <cellStyle name="1_total_단위수량산출-1_오창수량산출서_수량산출서-11.25_남대천단위수량" xfId="831" xr:uid="{00000000-0005-0000-0000-00003E030000}"/>
    <cellStyle name="1_total_단위수량산출1_오창수량산출서_수량산출서-11.25_단위수량" xfId="832" xr:uid="{00000000-0005-0000-0000-00003F030000}"/>
    <cellStyle name="1_total_단위수량산출-1_오창수량산출서_수량산출서-11.25_단위수량" xfId="833" xr:uid="{00000000-0005-0000-0000-000040030000}"/>
    <cellStyle name="1_total_단위수량산출1_오창수량산출서_수량산출서-11.25_단위수량1" xfId="834" xr:uid="{00000000-0005-0000-0000-000041030000}"/>
    <cellStyle name="1_total_단위수량산출-1_오창수량산출서_수량산출서-11.25_단위수량1" xfId="835" xr:uid="{00000000-0005-0000-0000-000042030000}"/>
    <cellStyle name="1_total_단위수량산출1_오창수량산출서_수량산출서-11.25_단위수량15" xfId="836" xr:uid="{00000000-0005-0000-0000-000043030000}"/>
    <cellStyle name="1_total_단위수량산출-1_오창수량산출서_수량산출서-11.25_단위수량15" xfId="837" xr:uid="{00000000-0005-0000-0000-000044030000}"/>
    <cellStyle name="1_total_단위수량산출1_오창수량산출서_수량산출서-11.25_도곡단위수량" xfId="838" xr:uid="{00000000-0005-0000-0000-000045030000}"/>
    <cellStyle name="1_total_단위수량산출-1_오창수량산출서_수량산출서-11.25_도곡단위수량" xfId="839" xr:uid="{00000000-0005-0000-0000-000046030000}"/>
    <cellStyle name="1_total_단위수량산출1_오창수량산출서_수량산출서-11.25_철거단위수량" xfId="840" xr:uid="{00000000-0005-0000-0000-000047030000}"/>
    <cellStyle name="1_total_단위수량산출-1_오창수량산출서_수량산출서-11.25_철거단위수량" xfId="841" xr:uid="{00000000-0005-0000-0000-000048030000}"/>
    <cellStyle name="1_total_단위수량산출1_오창수량산출서_수량산출서-11.25_철거수량" xfId="842" xr:uid="{00000000-0005-0000-0000-000049030000}"/>
    <cellStyle name="1_total_단위수량산출-1_오창수량산출서_수량산출서-11.25_철거수량" xfId="843" xr:uid="{00000000-0005-0000-0000-00004A030000}"/>
    <cellStyle name="1_total_단위수량산출1_오창수량산출서_수량산출서-11.25_한수단위수량" xfId="844" xr:uid="{00000000-0005-0000-0000-00004B030000}"/>
    <cellStyle name="1_total_단위수량산출-1_오창수량산출서_수량산출서-11.25_한수단위수량" xfId="845" xr:uid="{00000000-0005-0000-0000-00004C030000}"/>
    <cellStyle name="1_total_단위수량산출1_오창수량산출서_수량산출서-1201" xfId="846" xr:uid="{00000000-0005-0000-0000-00004D030000}"/>
    <cellStyle name="1_total_단위수량산출-1_오창수량산출서_수량산출서-1201" xfId="847" xr:uid="{00000000-0005-0000-0000-00004E030000}"/>
    <cellStyle name="1_total_단위수량산출1_오창수량산출서_수량산출서-1201_NEW단위수량-주산" xfId="848" xr:uid="{00000000-0005-0000-0000-00004F030000}"/>
    <cellStyle name="1_total_단위수량산출-1_오창수량산출서_수량산출서-1201_NEW단위수량-주산" xfId="849" xr:uid="{00000000-0005-0000-0000-000050030000}"/>
    <cellStyle name="1_total_단위수량산출1_오창수량산출서_수량산출서-1201_남대천단위수량" xfId="850" xr:uid="{00000000-0005-0000-0000-000051030000}"/>
    <cellStyle name="1_total_단위수량산출-1_오창수량산출서_수량산출서-1201_남대천단위수량" xfId="851" xr:uid="{00000000-0005-0000-0000-000052030000}"/>
    <cellStyle name="1_total_단위수량산출1_오창수량산출서_수량산출서-1201_단위수량" xfId="852" xr:uid="{00000000-0005-0000-0000-000053030000}"/>
    <cellStyle name="1_total_단위수량산출-1_오창수량산출서_수량산출서-1201_단위수량" xfId="853" xr:uid="{00000000-0005-0000-0000-000054030000}"/>
    <cellStyle name="1_total_단위수량산출1_오창수량산출서_수량산출서-1201_단위수량1" xfId="854" xr:uid="{00000000-0005-0000-0000-000055030000}"/>
    <cellStyle name="1_total_단위수량산출-1_오창수량산출서_수량산출서-1201_단위수량1" xfId="855" xr:uid="{00000000-0005-0000-0000-000056030000}"/>
    <cellStyle name="1_total_단위수량산출1_오창수량산출서_수량산출서-1201_단위수량15" xfId="856" xr:uid="{00000000-0005-0000-0000-000057030000}"/>
    <cellStyle name="1_total_단위수량산출-1_오창수량산출서_수량산출서-1201_단위수량15" xfId="857" xr:uid="{00000000-0005-0000-0000-000058030000}"/>
    <cellStyle name="1_total_단위수량산출1_오창수량산출서_수량산출서-1201_도곡단위수량" xfId="858" xr:uid="{00000000-0005-0000-0000-000059030000}"/>
    <cellStyle name="1_total_단위수량산출-1_오창수량산출서_수량산출서-1201_도곡단위수량" xfId="859" xr:uid="{00000000-0005-0000-0000-00005A030000}"/>
    <cellStyle name="1_total_단위수량산출1_오창수량산출서_수량산출서-1201_철거단위수량" xfId="860" xr:uid="{00000000-0005-0000-0000-00005B030000}"/>
    <cellStyle name="1_total_단위수량산출-1_오창수량산출서_수량산출서-1201_철거단위수량" xfId="861" xr:uid="{00000000-0005-0000-0000-00005C030000}"/>
    <cellStyle name="1_total_단위수량산출1_오창수량산출서_수량산출서-1201_철거수량" xfId="862" xr:uid="{00000000-0005-0000-0000-00005D030000}"/>
    <cellStyle name="1_total_단위수량산출-1_오창수량산출서_수량산출서-1201_철거수량" xfId="863" xr:uid="{00000000-0005-0000-0000-00005E030000}"/>
    <cellStyle name="1_total_단위수량산출1_오창수량산출서_수량산출서-1201_한수단위수량" xfId="864" xr:uid="{00000000-0005-0000-0000-00005F030000}"/>
    <cellStyle name="1_total_단위수량산출-1_오창수량산출서_수량산출서-1201_한수단위수량" xfId="865" xr:uid="{00000000-0005-0000-0000-000060030000}"/>
    <cellStyle name="1_total_단위수량산출1_오창수량산출서_시설물단위수량" xfId="866" xr:uid="{00000000-0005-0000-0000-000061030000}"/>
    <cellStyle name="1_total_단위수량산출-1_오창수량산출서_시설물단위수량" xfId="867" xr:uid="{00000000-0005-0000-0000-000062030000}"/>
    <cellStyle name="1_total_단위수량산출1_오창수량산출서_시설물단위수량1" xfId="868" xr:uid="{00000000-0005-0000-0000-000063030000}"/>
    <cellStyle name="1_total_단위수량산출-1_오창수량산출서_시설물단위수량1" xfId="869" xr:uid="{00000000-0005-0000-0000-000064030000}"/>
    <cellStyle name="1_total_단위수량산출1_오창수량산출서_시설물단위수량1_시설물단위수량" xfId="870" xr:uid="{00000000-0005-0000-0000-000065030000}"/>
    <cellStyle name="1_total_단위수량산출-1_오창수량산출서_시설물단위수량1_시설물단위수량" xfId="871" xr:uid="{00000000-0005-0000-0000-000066030000}"/>
    <cellStyle name="1_total_단위수량산출1_오창수량산출서_철거단위수량" xfId="872" xr:uid="{00000000-0005-0000-0000-000067030000}"/>
    <cellStyle name="1_total_단위수량산출-1_오창수량산출서_철거단위수량" xfId="873" xr:uid="{00000000-0005-0000-0000-000068030000}"/>
    <cellStyle name="1_total_단위수량산출1_오창수량산출서_철거수량" xfId="874" xr:uid="{00000000-0005-0000-0000-000069030000}"/>
    <cellStyle name="1_total_단위수량산출-1_오창수량산출서_철거수량" xfId="875" xr:uid="{00000000-0005-0000-0000-00006A030000}"/>
    <cellStyle name="1_total_단위수량산출1_오창수량산출서_한수단위수량" xfId="876" xr:uid="{00000000-0005-0000-0000-00006B030000}"/>
    <cellStyle name="1_total_단위수량산출-1_오창수량산출서_한수단위수량" xfId="877" xr:uid="{00000000-0005-0000-0000-00006C030000}"/>
    <cellStyle name="1_total_단위수량산출1_용평단위수량" xfId="878" xr:uid="{00000000-0005-0000-0000-00006D030000}"/>
    <cellStyle name="1_total_단위수량산출-1_용평단위수량" xfId="879" xr:uid="{00000000-0005-0000-0000-00006E030000}"/>
    <cellStyle name="1_total_단위수량산출1_철거단위수량" xfId="880" xr:uid="{00000000-0005-0000-0000-00006F030000}"/>
    <cellStyle name="1_total_단위수량산출-1_철거단위수량" xfId="881" xr:uid="{00000000-0005-0000-0000-000070030000}"/>
    <cellStyle name="1_total_단위수량산출1_철거수량" xfId="882" xr:uid="{00000000-0005-0000-0000-000071030000}"/>
    <cellStyle name="1_total_단위수량산출-1_철거수량" xfId="883" xr:uid="{00000000-0005-0000-0000-000072030000}"/>
    <cellStyle name="1_total_단위수량산출1_한수단위수량" xfId="884" xr:uid="{00000000-0005-0000-0000-000073030000}"/>
    <cellStyle name="1_total_단위수량산출-1_한수단위수량" xfId="885" xr:uid="{00000000-0005-0000-0000-000074030000}"/>
    <cellStyle name="1_total_단위수량산출2" xfId="886" xr:uid="{00000000-0005-0000-0000-000075030000}"/>
    <cellStyle name="1_total_단위수량산출2_NEW단위수량-주산" xfId="887" xr:uid="{00000000-0005-0000-0000-000076030000}"/>
    <cellStyle name="1_total_단위수량산출2_남대천단위수량" xfId="888" xr:uid="{00000000-0005-0000-0000-000077030000}"/>
    <cellStyle name="1_total_단위수량산출2_단위수량" xfId="889" xr:uid="{00000000-0005-0000-0000-000078030000}"/>
    <cellStyle name="1_total_단위수량산출2_단위수량1" xfId="890" xr:uid="{00000000-0005-0000-0000-000079030000}"/>
    <cellStyle name="1_total_단위수량산출2_단위수량15" xfId="891" xr:uid="{00000000-0005-0000-0000-00007A030000}"/>
    <cellStyle name="1_total_단위수량산출2_도곡단위수량" xfId="892" xr:uid="{00000000-0005-0000-0000-00007B030000}"/>
    <cellStyle name="1_total_단위수량산출2_수량산출서-11.25" xfId="893" xr:uid="{00000000-0005-0000-0000-00007C030000}"/>
    <cellStyle name="1_total_단위수량산출2_수량산출서-11.25_NEW단위수량-주산" xfId="894" xr:uid="{00000000-0005-0000-0000-00007D030000}"/>
    <cellStyle name="1_total_단위수량산출2_수량산출서-11.25_남대천단위수량" xfId="895" xr:uid="{00000000-0005-0000-0000-00007E030000}"/>
    <cellStyle name="1_total_단위수량산출2_수량산출서-11.25_단위수량" xfId="896" xr:uid="{00000000-0005-0000-0000-00007F030000}"/>
    <cellStyle name="1_total_단위수량산출2_수량산출서-11.25_단위수량1" xfId="897" xr:uid="{00000000-0005-0000-0000-000080030000}"/>
    <cellStyle name="1_total_단위수량산출2_수량산출서-11.25_단위수량15" xfId="898" xr:uid="{00000000-0005-0000-0000-000081030000}"/>
    <cellStyle name="1_total_단위수량산출2_수량산출서-11.25_도곡단위수량" xfId="899" xr:uid="{00000000-0005-0000-0000-000082030000}"/>
    <cellStyle name="1_total_단위수량산출2_수량산출서-11.25_철거단위수량" xfId="900" xr:uid="{00000000-0005-0000-0000-000083030000}"/>
    <cellStyle name="1_total_단위수량산출2_수량산출서-11.25_철거수량" xfId="901" xr:uid="{00000000-0005-0000-0000-000084030000}"/>
    <cellStyle name="1_total_단위수량산출2_수량산출서-11.25_한수단위수량" xfId="902" xr:uid="{00000000-0005-0000-0000-000085030000}"/>
    <cellStyle name="1_total_단위수량산출2_수량산출서-1201" xfId="903" xr:uid="{00000000-0005-0000-0000-000086030000}"/>
    <cellStyle name="1_total_단위수량산출2_수량산출서-1201_NEW단위수량-주산" xfId="904" xr:uid="{00000000-0005-0000-0000-000087030000}"/>
    <cellStyle name="1_total_단위수량산출2_수량산출서-1201_남대천단위수량" xfId="905" xr:uid="{00000000-0005-0000-0000-000088030000}"/>
    <cellStyle name="1_total_단위수량산출2_수량산출서-1201_단위수량" xfId="906" xr:uid="{00000000-0005-0000-0000-000089030000}"/>
    <cellStyle name="1_total_단위수량산출2_수량산출서-1201_단위수량1" xfId="907" xr:uid="{00000000-0005-0000-0000-00008A030000}"/>
    <cellStyle name="1_total_단위수량산출2_수량산출서-1201_단위수량15" xfId="908" xr:uid="{00000000-0005-0000-0000-00008B030000}"/>
    <cellStyle name="1_total_단위수량산출2_수량산출서-1201_도곡단위수량" xfId="909" xr:uid="{00000000-0005-0000-0000-00008C030000}"/>
    <cellStyle name="1_total_단위수량산출2_수량산출서-1201_철거단위수량" xfId="910" xr:uid="{00000000-0005-0000-0000-00008D030000}"/>
    <cellStyle name="1_total_단위수량산출2_수량산출서-1201_철거수량" xfId="911" xr:uid="{00000000-0005-0000-0000-00008E030000}"/>
    <cellStyle name="1_total_단위수량산출2_수량산출서-1201_한수단위수량" xfId="912" xr:uid="{00000000-0005-0000-0000-00008F030000}"/>
    <cellStyle name="1_total_단위수량산출2_시설물단위수량" xfId="913" xr:uid="{00000000-0005-0000-0000-000090030000}"/>
    <cellStyle name="1_total_단위수량산출2_시설물단위수량1" xfId="914" xr:uid="{00000000-0005-0000-0000-000091030000}"/>
    <cellStyle name="1_total_단위수량산출2_시설물단위수량1_시설물단위수량" xfId="915" xr:uid="{00000000-0005-0000-0000-000092030000}"/>
    <cellStyle name="1_total_단위수량산출2_오창수량산출서" xfId="916" xr:uid="{00000000-0005-0000-0000-000093030000}"/>
    <cellStyle name="1_total_단위수량산출2_오창수량산출서_NEW단위수량-주산" xfId="917" xr:uid="{00000000-0005-0000-0000-000094030000}"/>
    <cellStyle name="1_total_단위수량산출2_오창수량산출서_남대천단위수량" xfId="918" xr:uid="{00000000-0005-0000-0000-000095030000}"/>
    <cellStyle name="1_total_단위수량산출2_오창수량산출서_단위수량" xfId="919" xr:uid="{00000000-0005-0000-0000-000096030000}"/>
    <cellStyle name="1_total_단위수량산출2_오창수량산출서_단위수량1" xfId="920" xr:uid="{00000000-0005-0000-0000-000097030000}"/>
    <cellStyle name="1_total_단위수량산출2_오창수량산출서_단위수량15" xfId="921" xr:uid="{00000000-0005-0000-0000-000098030000}"/>
    <cellStyle name="1_total_단위수량산출2_오창수량산출서_도곡단위수량" xfId="922" xr:uid="{00000000-0005-0000-0000-000099030000}"/>
    <cellStyle name="1_total_단위수량산출2_오창수량산출서_수량산출서-11.25" xfId="923" xr:uid="{00000000-0005-0000-0000-00009A030000}"/>
    <cellStyle name="1_total_단위수량산출2_오창수량산출서_수량산출서-11.25_NEW단위수량-주산" xfId="924" xr:uid="{00000000-0005-0000-0000-00009B030000}"/>
    <cellStyle name="1_total_단위수량산출2_오창수량산출서_수량산출서-11.25_남대천단위수량" xfId="925" xr:uid="{00000000-0005-0000-0000-00009C030000}"/>
    <cellStyle name="1_total_단위수량산출2_오창수량산출서_수량산출서-11.25_단위수량" xfId="926" xr:uid="{00000000-0005-0000-0000-00009D030000}"/>
    <cellStyle name="1_total_단위수량산출2_오창수량산출서_수량산출서-11.25_단위수량1" xfId="927" xr:uid="{00000000-0005-0000-0000-00009E030000}"/>
    <cellStyle name="1_total_단위수량산출2_오창수량산출서_수량산출서-11.25_단위수량15" xfId="928" xr:uid="{00000000-0005-0000-0000-00009F030000}"/>
    <cellStyle name="1_total_단위수량산출2_오창수량산출서_수량산출서-11.25_도곡단위수량" xfId="929" xr:uid="{00000000-0005-0000-0000-0000A0030000}"/>
    <cellStyle name="1_total_단위수량산출2_오창수량산출서_수량산출서-11.25_철거단위수량" xfId="930" xr:uid="{00000000-0005-0000-0000-0000A1030000}"/>
    <cellStyle name="1_total_단위수량산출2_오창수량산출서_수량산출서-11.25_철거수량" xfId="931" xr:uid="{00000000-0005-0000-0000-0000A2030000}"/>
    <cellStyle name="1_total_단위수량산출2_오창수량산출서_수량산출서-11.25_한수단위수량" xfId="932" xr:uid="{00000000-0005-0000-0000-0000A3030000}"/>
    <cellStyle name="1_total_단위수량산출2_오창수량산출서_수량산출서-1201" xfId="933" xr:uid="{00000000-0005-0000-0000-0000A4030000}"/>
    <cellStyle name="1_total_단위수량산출2_오창수량산출서_수량산출서-1201_NEW단위수량-주산" xfId="934" xr:uid="{00000000-0005-0000-0000-0000A5030000}"/>
    <cellStyle name="1_total_단위수량산출2_오창수량산출서_수량산출서-1201_남대천단위수량" xfId="935" xr:uid="{00000000-0005-0000-0000-0000A6030000}"/>
    <cellStyle name="1_total_단위수량산출2_오창수량산출서_수량산출서-1201_단위수량" xfId="936" xr:uid="{00000000-0005-0000-0000-0000A7030000}"/>
    <cellStyle name="1_total_단위수량산출2_오창수량산출서_수량산출서-1201_단위수량1" xfId="937" xr:uid="{00000000-0005-0000-0000-0000A8030000}"/>
    <cellStyle name="1_total_단위수량산출2_오창수량산출서_수량산출서-1201_단위수량15" xfId="938" xr:uid="{00000000-0005-0000-0000-0000A9030000}"/>
    <cellStyle name="1_total_단위수량산출2_오창수량산출서_수량산출서-1201_도곡단위수량" xfId="939" xr:uid="{00000000-0005-0000-0000-0000AA030000}"/>
    <cellStyle name="1_total_단위수량산출2_오창수량산출서_수량산출서-1201_철거단위수량" xfId="940" xr:uid="{00000000-0005-0000-0000-0000AB030000}"/>
    <cellStyle name="1_total_단위수량산출2_오창수량산출서_수량산출서-1201_철거수량" xfId="941" xr:uid="{00000000-0005-0000-0000-0000AC030000}"/>
    <cellStyle name="1_total_단위수량산출2_오창수량산출서_수량산출서-1201_한수단위수량" xfId="942" xr:uid="{00000000-0005-0000-0000-0000AD030000}"/>
    <cellStyle name="1_total_단위수량산출2_오창수량산출서_시설물단위수량" xfId="943" xr:uid="{00000000-0005-0000-0000-0000AE030000}"/>
    <cellStyle name="1_total_단위수량산출2_오창수량산출서_시설물단위수량1" xfId="944" xr:uid="{00000000-0005-0000-0000-0000AF030000}"/>
    <cellStyle name="1_total_단위수량산출2_오창수량산출서_시설물단위수량1_시설물단위수량" xfId="945" xr:uid="{00000000-0005-0000-0000-0000B0030000}"/>
    <cellStyle name="1_total_단위수량산출2_오창수량산출서_철거단위수량" xfId="946" xr:uid="{00000000-0005-0000-0000-0000B1030000}"/>
    <cellStyle name="1_total_단위수량산출2_오창수량산출서_철거수량" xfId="947" xr:uid="{00000000-0005-0000-0000-0000B2030000}"/>
    <cellStyle name="1_total_단위수량산출2_오창수량산출서_한수단위수량" xfId="948" xr:uid="{00000000-0005-0000-0000-0000B3030000}"/>
    <cellStyle name="1_total_단위수량산출2_철거단위수량" xfId="949" xr:uid="{00000000-0005-0000-0000-0000B4030000}"/>
    <cellStyle name="1_total_단위수량산출2_철거수량" xfId="950" xr:uid="{00000000-0005-0000-0000-0000B5030000}"/>
    <cellStyle name="1_total_단위수량산출2_한수단위수량" xfId="951" xr:uid="{00000000-0005-0000-0000-0000B6030000}"/>
    <cellStyle name="1_total_단위수량산출-개군" xfId="952" xr:uid="{00000000-0005-0000-0000-0000B7030000}"/>
    <cellStyle name="1_total_도곡단위수량" xfId="953" xr:uid="{00000000-0005-0000-0000-0000B8030000}"/>
    <cellStyle name="1_total_수량산출서-11.25" xfId="954" xr:uid="{00000000-0005-0000-0000-0000B9030000}"/>
    <cellStyle name="1_total_수량산출서-11.25_NEW단위수량-주산" xfId="955" xr:uid="{00000000-0005-0000-0000-0000BA030000}"/>
    <cellStyle name="1_total_수량산출서-11.25_남대천단위수량" xfId="956" xr:uid="{00000000-0005-0000-0000-0000BB030000}"/>
    <cellStyle name="1_total_수량산출서-11.25_단위수량" xfId="957" xr:uid="{00000000-0005-0000-0000-0000BC030000}"/>
    <cellStyle name="1_total_수량산출서-11.25_단위수량1" xfId="958" xr:uid="{00000000-0005-0000-0000-0000BD030000}"/>
    <cellStyle name="1_total_수량산출서-11.25_단위수량15" xfId="959" xr:uid="{00000000-0005-0000-0000-0000BE030000}"/>
    <cellStyle name="1_total_수량산출서-11.25_도곡단위수량" xfId="960" xr:uid="{00000000-0005-0000-0000-0000BF030000}"/>
    <cellStyle name="1_total_수량산출서-11.25_철거단위수량" xfId="961" xr:uid="{00000000-0005-0000-0000-0000C0030000}"/>
    <cellStyle name="1_total_수량산출서-11.25_철거수량" xfId="962" xr:uid="{00000000-0005-0000-0000-0000C1030000}"/>
    <cellStyle name="1_total_수량산출서-11.25_한수단위수량" xfId="963" xr:uid="{00000000-0005-0000-0000-0000C2030000}"/>
    <cellStyle name="1_total_수량산출서-1201" xfId="964" xr:uid="{00000000-0005-0000-0000-0000C3030000}"/>
    <cellStyle name="1_total_수량산출서-1201_NEW단위수량-주산" xfId="965" xr:uid="{00000000-0005-0000-0000-0000C4030000}"/>
    <cellStyle name="1_total_수량산출서-1201_남대천단위수량" xfId="966" xr:uid="{00000000-0005-0000-0000-0000C5030000}"/>
    <cellStyle name="1_total_수량산출서-1201_단위수량" xfId="967" xr:uid="{00000000-0005-0000-0000-0000C6030000}"/>
    <cellStyle name="1_total_수량산출서-1201_단위수량1" xfId="968" xr:uid="{00000000-0005-0000-0000-0000C7030000}"/>
    <cellStyle name="1_total_수량산출서-1201_단위수량15" xfId="969" xr:uid="{00000000-0005-0000-0000-0000C8030000}"/>
    <cellStyle name="1_total_수량산출서-1201_도곡단위수량" xfId="970" xr:uid="{00000000-0005-0000-0000-0000C9030000}"/>
    <cellStyle name="1_total_수량산출서-1201_철거단위수량" xfId="971" xr:uid="{00000000-0005-0000-0000-0000CA030000}"/>
    <cellStyle name="1_total_수량산출서-1201_철거수량" xfId="972" xr:uid="{00000000-0005-0000-0000-0000CB030000}"/>
    <cellStyle name="1_total_수량산출서-1201_한수단위수량" xfId="973" xr:uid="{00000000-0005-0000-0000-0000CC030000}"/>
    <cellStyle name="1_total_수량산출서-최종" xfId="974" xr:uid="{00000000-0005-0000-0000-0000CD030000}"/>
    <cellStyle name="1_total_수원변경수량산출" xfId="975" xr:uid="{00000000-0005-0000-0000-0000CE030000}"/>
    <cellStyle name="1_total_시설물단위수량" xfId="976" xr:uid="{00000000-0005-0000-0000-0000CF030000}"/>
    <cellStyle name="1_total_시설물단위수량1" xfId="977" xr:uid="{00000000-0005-0000-0000-0000D0030000}"/>
    <cellStyle name="1_total_시설물단위수량1_시설물단위수량" xfId="978" xr:uid="{00000000-0005-0000-0000-0000D1030000}"/>
    <cellStyle name="1_total_쌍용" xfId="979" xr:uid="{00000000-0005-0000-0000-0000D2030000}"/>
    <cellStyle name="1_total_쌍용_NEW단위수량-주산" xfId="980" xr:uid="{00000000-0005-0000-0000-0000D3030000}"/>
    <cellStyle name="1_total_쌍용_남대천단위수량" xfId="981" xr:uid="{00000000-0005-0000-0000-0000D4030000}"/>
    <cellStyle name="1_total_쌍용_단위수량" xfId="982" xr:uid="{00000000-0005-0000-0000-0000D5030000}"/>
    <cellStyle name="1_total_쌍용_단위수량1" xfId="983" xr:uid="{00000000-0005-0000-0000-0000D6030000}"/>
    <cellStyle name="1_total_쌍용_단위수량15" xfId="984" xr:uid="{00000000-0005-0000-0000-0000D7030000}"/>
    <cellStyle name="1_total_쌍용_도곡단위수량" xfId="985" xr:uid="{00000000-0005-0000-0000-0000D8030000}"/>
    <cellStyle name="1_total_쌍용_수량산출서-11.25" xfId="986" xr:uid="{00000000-0005-0000-0000-0000D9030000}"/>
    <cellStyle name="1_total_쌍용_수량산출서-11.25_NEW단위수량-주산" xfId="987" xr:uid="{00000000-0005-0000-0000-0000DA030000}"/>
    <cellStyle name="1_total_쌍용_수량산출서-11.25_남대천단위수량" xfId="988" xr:uid="{00000000-0005-0000-0000-0000DB030000}"/>
    <cellStyle name="1_total_쌍용_수량산출서-11.25_단위수량" xfId="989" xr:uid="{00000000-0005-0000-0000-0000DC030000}"/>
    <cellStyle name="1_total_쌍용_수량산출서-11.25_단위수량1" xfId="990" xr:uid="{00000000-0005-0000-0000-0000DD030000}"/>
    <cellStyle name="1_total_쌍용_수량산출서-11.25_단위수량15" xfId="991" xr:uid="{00000000-0005-0000-0000-0000DE030000}"/>
    <cellStyle name="1_total_쌍용_수량산출서-11.25_도곡단위수량" xfId="992" xr:uid="{00000000-0005-0000-0000-0000DF030000}"/>
    <cellStyle name="1_total_쌍용_수량산출서-11.25_철거단위수량" xfId="993" xr:uid="{00000000-0005-0000-0000-0000E0030000}"/>
    <cellStyle name="1_total_쌍용_수량산출서-11.25_철거수량" xfId="994" xr:uid="{00000000-0005-0000-0000-0000E1030000}"/>
    <cellStyle name="1_total_쌍용_수량산출서-11.25_한수단위수량" xfId="995" xr:uid="{00000000-0005-0000-0000-0000E2030000}"/>
    <cellStyle name="1_total_쌍용_수량산출서-1201" xfId="996" xr:uid="{00000000-0005-0000-0000-0000E3030000}"/>
    <cellStyle name="1_total_쌍용_수량산출서-1201_NEW단위수량-주산" xfId="997" xr:uid="{00000000-0005-0000-0000-0000E4030000}"/>
    <cellStyle name="1_total_쌍용_수량산출서-1201_남대천단위수량" xfId="998" xr:uid="{00000000-0005-0000-0000-0000E5030000}"/>
    <cellStyle name="1_total_쌍용_수량산출서-1201_단위수량" xfId="999" xr:uid="{00000000-0005-0000-0000-0000E6030000}"/>
    <cellStyle name="1_total_쌍용_수량산출서-1201_단위수량1" xfId="1000" xr:uid="{00000000-0005-0000-0000-0000E7030000}"/>
    <cellStyle name="1_total_쌍용_수량산출서-1201_단위수량15" xfId="1001" xr:uid="{00000000-0005-0000-0000-0000E8030000}"/>
    <cellStyle name="1_total_쌍용_수량산출서-1201_도곡단위수량" xfId="1002" xr:uid="{00000000-0005-0000-0000-0000E9030000}"/>
    <cellStyle name="1_total_쌍용_수량산출서-1201_철거단위수량" xfId="1003" xr:uid="{00000000-0005-0000-0000-0000EA030000}"/>
    <cellStyle name="1_total_쌍용_수량산출서-1201_철거수량" xfId="1004" xr:uid="{00000000-0005-0000-0000-0000EB030000}"/>
    <cellStyle name="1_total_쌍용_수량산출서-1201_한수단위수량" xfId="1005" xr:uid="{00000000-0005-0000-0000-0000EC030000}"/>
    <cellStyle name="1_total_쌍용_시설물단위수량" xfId="1006" xr:uid="{00000000-0005-0000-0000-0000ED030000}"/>
    <cellStyle name="1_total_쌍용_시설물단위수량1" xfId="1007" xr:uid="{00000000-0005-0000-0000-0000EE030000}"/>
    <cellStyle name="1_total_쌍용_시설물단위수량1_시설물단위수량" xfId="1008" xr:uid="{00000000-0005-0000-0000-0000EF030000}"/>
    <cellStyle name="1_total_쌍용_오창수량산출서" xfId="1009" xr:uid="{00000000-0005-0000-0000-0000F0030000}"/>
    <cellStyle name="1_total_쌍용_오창수량산출서_NEW단위수량-주산" xfId="1010" xr:uid="{00000000-0005-0000-0000-0000F1030000}"/>
    <cellStyle name="1_total_쌍용_오창수량산출서_남대천단위수량" xfId="1011" xr:uid="{00000000-0005-0000-0000-0000F2030000}"/>
    <cellStyle name="1_total_쌍용_오창수량산출서_단위수량" xfId="1012" xr:uid="{00000000-0005-0000-0000-0000F3030000}"/>
    <cellStyle name="1_total_쌍용_오창수량산출서_단위수량1" xfId="1013" xr:uid="{00000000-0005-0000-0000-0000F4030000}"/>
    <cellStyle name="1_total_쌍용_오창수량산출서_단위수량15" xfId="1014" xr:uid="{00000000-0005-0000-0000-0000F5030000}"/>
    <cellStyle name="1_total_쌍용_오창수량산출서_도곡단위수량" xfId="1015" xr:uid="{00000000-0005-0000-0000-0000F6030000}"/>
    <cellStyle name="1_total_쌍용_오창수량산출서_수량산출서-11.25" xfId="1016" xr:uid="{00000000-0005-0000-0000-0000F7030000}"/>
    <cellStyle name="1_total_쌍용_오창수량산출서_수량산출서-11.25_NEW단위수량-주산" xfId="1017" xr:uid="{00000000-0005-0000-0000-0000F8030000}"/>
    <cellStyle name="1_total_쌍용_오창수량산출서_수량산출서-11.25_남대천단위수량" xfId="1018" xr:uid="{00000000-0005-0000-0000-0000F9030000}"/>
    <cellStyle name="1_total_쌍용_오창수량산출서_수량산출서-11.25_단위수량" xfId="1019" xr:uid="{00000000-0005-0000-0000-0000FA030000}"/>
    <cellStyle name="1_total_쌍용_오창수량산출서_수량산출서-11.25_단위수량1" xfId="1020" xr:uid="{00000000-0005-0000-0000-0000FB030000}"/>
    <cellStyle name="1_total_쌍용_오창수량산출서_수량산출서-11.25_단위수량15" xfId="1021" xr:uid="{00000000-0005-0000-0000-0000FC030000}"/>
    <cellStyle name="1_total_쌍용_오창수량산출서_수량산출서-11.25_도곡단위수량" xfId="1022" xr:uid="{00000000-0005-0000-0000-0000FD030000}"/>
    <cellStyle name="1_total_쌍용_오창수량산출서_수량산출서-11.25_철거단위수량" xfId="1023" xr:uid="{00000000-0005-0000-0000-0000FE030000}"/>
    <cellStyle name="1_total_쌍용_오창수량산출서_수량산출서-11.25_철거수량" xfId="1024" xr:uid="{00000000-0005-0000-0000-0000FF030000}"/>
    <cellStyle name="1_total_쌍용_오창수량산출서_수량산출서-11.25_한수단위수량" xfId="1025" xr:uid="{00000000-0005-0000-0000-000000040000}"/>
    <cellStyle name="1_total_쌍용_오창수량산출서_수량산출서-1201" xfId="1026" xr:uid="{00000000-0005-0000-0000-000001040000}"/>
    <cellStyle name="1_total_쌍용_오창수량산출서_수량산출서-1201_NEW단위수량-주산" xfId="1027" xr:uid="{00000000-0005-0000-0000-000002040000}"/>
    <cellStyle name="1_total_쌍용_오창수량산출서_수량산출서-1201_남대천단위수량" xfId="1028" xr:uid="{00000000-0005-0000-0000-000003040000}"/>
    <cellStyle name="1_total_쌍용_오창수량산출서_수량산출서-1201_단위수량" xfId="1029" xr:uid="{00000000-0005-0000-0000-000004040000}"/>
    <cellStyle name="1_total_쌍용_오창수량산출서_수량산출서-1201_단위수량1" xfId="1030" xr:uid="{00000000-0005-0000-0000-000005040000}"/>
    <cellStyle name="1_total_쌍용_오창수량산출서_수량산출서-1201_단위수량15" xfId="1031" xr:uid="{00000000-0005-0000-0000-000006040000}"/>
    <cellStyle name="1_total_쌍용_오창수량산출서_수량산출서-1201_도곡단위수량" xfId="1032" xr:uid="{00000000-0005-0000-0000-000007040000}"/>
    <cellStyle name="1_total_쌍용_오창수량산출서_수량산출서-1201_철거단위수량" xfId="1033" xr:uid="{00000000-0005-0000-0000-000008040000}"/>
    <cellStyle name="1_total_쌍용_오창수량산출서_수량산출서-1201_철거수량" xfId="1034" xr:uid="{00000000-0005-0000-0000-000009040000}"/>
    <cellStyle name="1_total_쌍용_오창수량산출서_수량산출서-1201_한수단위수량" xfId="1035" xr:uid="{00000000-0005-0000-0000-00000A040000}"/>
    <cellStyle name="1_total_쌍용_오창수량산출서_시설물단위수량" xfId="1036" xr:uid="{00000000-0005-0000-0000-00000B040000}"/>
    <cellStyle name="1_total_쌍용_오창수량산출서_시설물단위수량1" xfId="1037" xr:uid="{00000000-0005-0000-0000-00000C040000}"/>
    <cellStyle name="1_total_쌍용_오창수량산출서_시설물단위수량1_시설물단위수량" xfId="1038" xr:uid="{00000000-0005-0000-0000-00000D040000}"/>
    <cellStyle name="1_total_쌍용_오창수량산출서_철거단위수량" xfId="1039" xr:uid="{00000000-0005-0000-0000-00000E040000}"/>
    <cellStyle name="1_total_쌍용_오창수량산출서_철거수량" xfId="1040" xr:uid="{00000000-0005-0000-0000-00000F040000}"/>
    <cellStyle name="1_total_쌍용_오창수량산출서_한수단위수량" xfId="1041" xr:uid="{00000000-0005-0000-0000-000010040000}"/>
    <cellStyle name="1_total_쌍용_철거단위수량" xfId="1042" xr:uid="{00000000-0005-0000-0000-000011040000}"/>
    <cellStyle name="1_total_쌍용_철거수량" xfId="1043" xr:uid="{00000000-0005-0000-0000-000012040000}"/>
    <cellStyle name="1_total_쌍용_한수단위수량" xfId="1044" xr:uid="{00000000-0005-0000-0000-000013040000}"/>
    <cellStyle name="1_total_안동수량산출" xfId="1045" xr:uid="{00000000-0005-0000-0000-000014040000}"/>
    <cellStyle name="1_total_안동수량산출최종" xfId="1046" xr:uid="{00000000-0005-0000-0000-000015040000}"/>
    <cellStyle name="1_total_오창수량산출서" xfId="1047" xr:uid="{00000000-0005-0000-0000-000016040000}"/>
    <cellStyle name="1_total_오창수량산출서_NEW단위수량-주산" xfId="1048" xr:uid="{00000000-0005-0000-0000-000017040000}"/>
    <cellStyle name="1_total_오창수량산출서_남대천단위수량" xfId="1049" xr:uid="{00000000-0005-0000-0000-000018040000}"/>
    <cellStyle name="1_total_오창수량산출서_단위수량" xfId="1050" xr:uid="{00000000-0005-0000-0000-000019040000}"/>
    <cellStyle name="1_total_오창수량산출서_단위수량1" xfId="1051" xr:uid="{00000000-0005-0000-0000-00001A040000}"/>
    <cellStyle name="1_total_오창수량산출서_단위수량15" xfId="1052" xr:uid="{00000000-0005-0000-0000-00001B040000}"/>
    <cellStyle name="1_total_오창수량산출서_도곡단위수량" xfId="1053" xr:uid="{00000000-0005-0000-0000-00001C040000}"/>
    <cellStyle name="1_total_오창수량산출서_수량산출서-11.25" xfId="1054" xr:uid="{00000000-0005-0000-0000-00001D040000}"/>
    <cellStyle name="1_total_오창수량산출서_수량산출서-11.25_NEW단위수량-주산" xfId="1055" xr:uid="{00000000-0005-0000-0000-00001E040000}"/>
    <cellStyle name="1_total_오창수량산출서_수량산출서-11.25_남대천단위수량" xfId="1056" xr:uid="{00000000-0005-0000-0000-00001F040000}"/>
    <cellStyle name="1_total_오창수량산출서_수량산출서-11.25_단위수량" xfId="1057" xr:uid="{00000000-0005-0000-0000-000020040000}"/>
    <cellStyle name="1_total_오창수량산출서_수량산출서-11.25_단위수량1" xfId="1058" xr:uid="{00000000-0005-0000-0000-000021040000}"/>
    <cellStyle name="1_total_오창수량산출서_수량산출서-11.25_단위수량15" xfId="1059" xr:uid="{00000000-0005-0000-0000-000022040000}"/>
    <cellStyle name="1_total_오창수량산출서_수량산출서-11.25_도곡단위수량" xfId="1060" xr:uid="{00000000-0005-0000-0000-000023040000}"/>
    <cellStyle name="1_total_오창수량산출서_수량산출서-11.25_철거단위수량" xfId="1061" xr:uid="{00000000-0005-0000-0000-000024040000}"/>
    <cellStyle name="1_total_오창수량산출서_수량산출서-11.25_철거수량" xfId="1062" xr:uid="{00000000-0005-0000-0000-000025040000}"/>
    <cellStyle name="1_total_오창수량산출서_수량산출서-11.25_한수단위수량" xfId="1063" xr:uid="{00000000-0005-0000-0000-000026040000}"/>
    <cellStyle name="1_total_오창수량산출서_수량산출서-1201" xfId="1064" xr:uid="{00000000-0005-0000-0000-000027040000}"/>
    <cellStyle name="1_total_오창수량산출서_수량산출서-1201_NEW단위수량-주산" xfId="1065" xr:uid="{00000000-0005-0000-0000-000028040000}"/>
    <cellStyle name="1_total_오창수량산출서_수량산출서-1201_남대천단위수량" xfId="1066" xr:uid="{00000000-0005-0000-0000-000029040000}"/>
    <cellStyle name="1_total_오창수량산출서_수량산출서-1201_단위수량" xfId="1067" xr:uid="{00000000-0005-0000-0000-00002A040000}"/>
    <cellStyle name="1_total_오창수량산출서_수량산출서-1201_단위수량1" xfId="1068" xr:uid="{00000000-0005-0000-0000-00002B040000}"/>
    <cellStyle name="1_total_오창수량산출서_수량산출서-1201_단위수량15" xfId="1069" xr:uid="{00000000-0005-0000-0000-00002C040000}"/>
    <cellStyle name="1_total_오창수량산출서_수량산출서-1201_도곡단위수량" xfId="1070" xr:uid="{00000000-0005-0000-0000-00002D040000}"/>
    <cellStyle name="1_total_오창수량산출서_수량산출서-1201_철거단위수량" xfId="1071" xr:uid="{00000000-0005-0000-0000-00002E040000}"/>
    <cellStyle name="1_total_오창수량산출서_수량산출서-1201_철거수량" xfId="1072" xr:uid="{00000000-0005-0000-0000-00002F040000}"/>
    <cellStyle name="1_total_오창수량산출서_수량산출서-1201_한수단위수량" xfId="1073" xr:uid="{00000000-0005-0000-0000-000030040000}"/>
    <cellStyle name="1_total_오창수량산출서_시설물단위수량" xfId="1074" xr:uid="{00000000-0005-0000-0000-000031040000}"/>
    <cellStyle name="1_total_오창수량산출서_시설물단위수량1" xfId="1075" xr:uid="{00000000-0005-0000-0000-000032040000}"/>
    <cellStyle name="1_total_오창수량산출서_시설물단위수량1_시설물단위수량" xfId="1076" xr:uid="{00000000-0005-0000-0000-000033040000}"/>
    <cellStyle name="1_total_오창수량산출서_철거단위수량" xfId="1077" xr:uid="{00000000-0005-0000-0000-000034040000}"/>
    <cellStyle name="1_total_오창수량산출서_철거수량" xfId="1078" xr:uid="{00000000-0005-0000-0000-000035040000}"/>
    <cellStyle name="1_total_오창수량산출서_한수단위수량" xfId="1079" xr:uid="{00000000-0005-0000-0000-000036040000}"/>
    <cellStyle name="1_total_용평단위수량" xfId="1080" xr:uid="{00000000-0005-0000-0000-000037040000}"/>
    <cellStyle name="1_total_운동장단위수량" xfId="1081" xr:uid="{00000000-0005-0000-0000-000038040000}"/>
    <cellStyle name="1_total_은파단위수량" xfId="1082" xr:uid="{00000000-0005-0000-0000-000039040000}"/>
    <cellStyle name="1_total_은파단위수량_NEW단위수량-주산" xfId="1083" xr:uid="{00000000-0005-0000-0000-00003A040000}"/>
    <cellStyle name="1_total_은파단위수량_남대천단위수량" xfId="1084" xr:uid="{00000000-0005-0000-0000-00003B040000}"/>
    <cellStyle name="1_total_은파단위수량_단위수량" xfId="1085" xr:uid="{00000000-0005-0000-0000-00003C040000}"/>
    <cellStyle name="1_total_은파단위수량_단위수량1" xfId="1086" xr:uid="{00000000-0005-0000-0000-00003D040000}"/>
    <cellStyle name="1_total_은파단위수량_단위수량15" xfId="1087" xr:uid="{00000000-0005-0000-0000-00003E040000}"/>
    <cellStyle name="1_total_은파단위수량_도곡단위수량" xfId="1088" xr:uid="{00000000-0005-0000-0000-00003F040000}"/>
    <cellStyle name="1_total_은파단위수량_수량산출서-11.25" xfId="1089" xr:uid="{00000000-0005-0000-0000-000040040000}"/>
    <cellStyle name="1_total_은파단위수량_수량산출서-11.25_NEW단위수량-주산" xfId="1090" xr:uid="{00000000-0005-0000-0000-000041040000}"/>
    <cellStyle name="1_total_은파단위수량_수량산출서-11.25_남대천단위수량" xfId="1091" xr:uid="{00000000-0005-0000-0000-000042040000}"/>
    <cellStyle name="1_total_은파단위수량_수량산출서-11.25_단위수량" xfId="1092" xr:uid="{00000000-0005-0000-0000-000043040000}"/>
    <cellStyle name="1_total_은파단위수량_수량산출서-11.25_단위수량1" xfId="1093" xr:uid="{00000000-0005-0000-0000-000044040000}"/>
    <cellStyle name="1_total_은파단위수량_수량산출서-11.25_단위수량15" xfId="1094" xr:uid="{00000000-0005-0000-0000-000045040000}"/>
    <cellStyle name="1_total_은파단위수량_수량산출서-11.25_도곡단위수량" xfId="1095" xr:uid="{00000000-0005-0000-0000-000046040000}"/>
    <cellStyle name="1_total_은파단위수량_수량산출서-11.25_철거단위수량" xfId="1096" xr:uid="{00000000-0005-0000-0000-000047040000}"/>
    <cellStyle name="1_total_은파단위수량_수량산출서-11.25_철거수량" xfId="1097" xr:uid="{00000000-0005-0000-0000-000048040000}"/>
    <cellStyle name="1_total_은파단위수량_수량산출서-11.25_한수단위수량" xfId="1098" xr:uid="{00000000-0005-0000-0000-000049040000}"/>
    <cellStyle name="1_total_은파단위수량_수량산출서-1201" xfId="1099" xr:uid="{00000000-0005-0000-0000-00004A040000}"/>
    <cellStyle name="1_total_은파단위수량_수량산출서-1201_NEW단위수량-주산" xfId="1100" xr:uid="{00000000-0005-0000-0000-00004B040000}"/>
    <cellStyle name="1_total_은파단위수량_수량산출서-1201_남대천단위수량" xfId="1101" xr:uid="{00000000-0005-0000-0000-00004C040000}"/>
    <cellStyle name="1_total_은파단위수량_수량산출서-1201_단위수량" xfId="1102" xr:uid="{00000000-0005-0000-0000-00004D040000}"/>
    <cellStyle name="1_total_은파단위수량_수량산출서-1201_단위수량1" xfId="1103" xr:uid="{00000000-0005-0000-0000-00004E040000}"/>
    <cellStyle name="1_total_은파단위수량_수량산출서-1201_단위수량15" xfId="1104" xr:uid="{00000000-0005-0000-0000-00004F040000}"/>
    <cellStyle name="1_total_은파단위수량_수량산출서-1201_도곡단위수량" xfId="1105" xr:uid="{00000000-0005-0000-0000-000050040000}"/>
    <cellStyle name="1_total_은파단위수량_수량산출서-1201_철거단위수량" xfId="1106" xr:uid="{00000000-0005-0000-0000-000051040000}"/>
    <cellStyle name="1_total_은파단위수량_수량산출서-1201_철거수량" xfId="1107" xr:uid="{00000000-0005-0000-0000-000052040000}"/>
    <cellStyle name="1_total_은파단위수량_수량산출서-1201_한수단위수량" xfId="1108" xr:uid="{00000000-0005-0000-0000-000053040000}"/>
    <cellStyle name="1_total_은파단위수량_시설물단위수량" xfId="1109" xr:uid="{00000000-0005-0000-0000-000054040000}"/>
    <cellStyle name="1_total_은파단위수량_시설물단위수량1" xfId="1110" xr:uid="{00000000-0005-0000-0000-000055040000}"/>
    <cellStyle name="1_total_은파단위수량_시설물단위수량1_시설물단위수량" xfId="1111" xr:uid="{00000000-0005-0000-0000-000056040000}"/>
    <cellStyle name="1_total_은파단위수량_오창수량산출서" xfId="1112" xr:uid="{00000000-0005-0000-0000-000057040000}"/>
    <cellStyle name="1_total_은파단위수량_오창수량산출서_NEW단위수량-주산" xfId="1113" xr:uid="{00000000-0005-0000-0000-000058040000}"/>
    <cellStyle name="1_total_은파단위수량_오창수량산출서_남대천단위수량" xfId="1114" xr:uid="{00000000-0005-0000-0000-000059040000}"/>
    <cellStyle name="1_total_은파단위수량_오창수량산출서_단위수량" xfId="1115" xr:uid="{00000000-0005-0000-0000-00005A040000}"/>
    <cellStyle name="1_total_은파단위수량_오창수량산출서_단위수량1" xfId="1116" xr:uid="{00000000-0005-0000-0000-00005B040000}"/>
    <cellStyle name="1_total_은파단위수량_오창수량산출서_단위수량15" xfId="1117" xr:uid="{00000000-0005-0000-0000-00005C040000}"/>
    <cellStyle name="1_total_은파단위수량_오창수량산출서_도곡단위수량" xfId="1118" xr:uid="{00000000-0005-0000-0000-00005D040000}"/>
    <cellStyle name="1_total_은파단위수량_오창수량산출서_수량산출서-11.25" xfId="1119" xr:uid="{00000000-0005-0000-0000-00005E040000}"/>
    <cellStyle name="1_total_은파단위수량_오창수량산출서_수량산출서-11.25_NEW단위수량-주산" xfId="1120" xr:uid="{00000000-0005-0000-0000-00005F040000}"/>
    <cellStyle name="1_total_은파단위수량_오창수량산출서_수량산출서-11.25_남대천단위수량" xfId="1121" xr:uid="{00000000-0005-0000-0000-000060040000}"/>
    <cellStyle name="1_total_은파단위수량_오창수량산출서_수량산출서-11.25_단위수량" xfId="1122" xr:uid="{00000000-0005-0000-0000-000061040000}"/>
    <cellStyle name="1_total_은파단위수량_오창수량산출서_수량산출서-11.25_단위수량1" xfId="1123" xr:uid="{00000000-0005-0000-0000-000062040000}"/>
    <cellStyle name="1_total_은파단위수량_오창수량산출서_수량산출서-11.25_단위수량15" xfId="1124" xr:uid="{00000000-0005-0000-0000-000063040000}"/>
    <cellStyle name="1_total_은파단위수량_오창수량산출서_수량산출서-11.25_도곡단위수량" xfId="1125" xr:uid="{00000000-0005-0000-0000-000064040000}"/>
    <cellStyle name="1_total_은파단위수량_오창수량산출서_수량산출서-11.25_철거단위수량" xfId="1126" xr:uid="{00000000-0005-0000-0000-000065040000}"/>
    <cellStyle name="1_total_은파단위수량_오창수량산출서_수량산출서-11.25_철거수량" xfId="1127" xr:uid="{00000000-0005-0000-0000-000066040000}"/>
    <cellStyle name="1_total_은파단위수량_오창수량산출서_수량산출서-11.25_한수단위수량" xfId="1128" xr:uid="{00000000-0005-0000-0000-000067040000}"/>
    <cellStyle name="1_total_은파단위수량_오창수량산출서_수량산출서-1201" xfId="1129" xr:uid="{00000000-0005-0000-0000-000068040000}"/>
    <cellStyle name="1_total_은파단위수량_오창수량산출서_수량산출서-1201_NEW단위수량-주산" xfId="1130" xr:uid="{00000000-0005-0000-0000-000069040000}"/>
    <cellStyle name="1_total_은파단위수량_오창수량산출서_수량산출서-1201_남대천단위수량" xfId="1131" xr:uid="{00000000-0005-0000-0000-00006A040000}"/>
    <cellStyle name="1_total_은파단위수량_오창수량산출서_수량산출서-1201_단위수량" xfId="1132" xr:uid="{00000000-0005-0000-0000-00006B040000}"/>
    <cellStyle name="1_total_은파단위수량_오창수량산출서_수량산출서-1201_단위수량1" xfId="1133" xr:uid="{00000000-0005-0000-0000-00006C040000}"/>
    <cellStyle name="1_total_은파단위수량_오창수량산출서_수량산출서-1201_단위수량15" xfId="1134" xr:uid="{00000000-0005-0000-0000-00006D040000}"/>
    <cellStyle name="1_total_은파단위수량_오창수량산출서_수량산출서-1201_도곡단위수량" xfId="1135" xr:uid="{00000000-0005-0000-0000-00006E040000}"/>
    <cellStyle name="1_total_은파단위수량_오창수량산출서_수량산출서-1201_철거단위수량" xfId="1136" xr:uid="{00000000-0005-0000-0000-00006F040000}"/>
    <cellStyle name="1_total_은파단위수량_오창수량산출서_수량산출서-1201_철거수량" xfId="1137" xr:uid="{00000000-0005-0000-0000-000070040000}"/>
    <cellStyle name="1_total_은파단위수량_오창수량산출서_수량산출서-1201_한수단위수량" xfId="1138" xr:uid="{00000000-0005-0000-0000-000071040000}"/>
    <cellStyle name="1_total_은파단위수량_오창수량산출서_시설물단위수량" xfId="1139" xr:uid="{00000000-0005-0000-0000-000072040000}"/>
    <cellStyle name="1_total_은파단위수량_오창수량산출서_시설물단위수량1" xfId="1140" xr:uid="{00000000-0005-0000-0000-000073040000}"/>
    <cellStyle name="1_total_은파단위수량_오창수량산출서_시설물단위수량1_시설물단위수량" xfId="1141" xr:uid="{00000000-0005-0000-0000-000074040000}"/>
    <cellStyle name="1_total_은파단위수량_오창수량산출서_철거단위수량" xfId="1142" xr:uid="{00000000-0005-0000-0000-000075040000}"/>
    <cellStyle name="1_total_은파단위수량_오창수량산출서_철거수량" xfId="1143" xr:uid="{00000000-0005-0000-0000-000076040000}"/>
    <cellStyle name="1_total_은파단위수량_오창수량산출서_한수단위수량" xfId="1144" xr:uid="{00000000-0005-0000-0000-000077040000}"/>
    <cellStyle name="1_total_은파단위수량_용평단위수량" xfId="1145" xr:uid="{00000000-0005-0000-0000-000078040000}"/>
    <cellStyle name="1_total_은파단위수량_철거단위수량" xfId="1146" xr:uid="{00000000-0005-0000-0000-000079040000}"/>
    <cellStyle name="1_total_은파단위수량_철거수량" xfId="1147" xr:uid="{00000000-0005-0000-0000-00007A040000}"/>
    <cellStyle name="1_total_은파단위수량_한수단위수량" xfId="1148" xr:uid="{00000000-0005-0000-0000-00007B040000}"/>
    <cellStyle name="1_total_조경포장,관로시설" xfId="1149" xr:uid="{00000000-0005-0000-0000-00007C040000}"/>
    <cellStyle name="1_total_조경포장,관로시설_NEW단위수량-주산" xfId="1150" xr:uid="{00000000-0005-0000-0000-00007D040000}"/>
    <cellStyle name="1_total_조경포장,관로시설_남대천단위수량" xfId="1151" xr:uid="{00000000-0005-0000-0000-00007E040000}"/>
    <cellStyle name="1_total_조경포장,관로시설_단위수량" xfId="1152" xr:uid="{00000000-0005-0000-0000-00007F040000}"/>
    <cellStyle name="1_total_조경포장,관로시설_단위수량1" xfId="1153" xr:uid="{00000000-0005-0000-0000-000080040000}"/>
    <cellStyle name="1_total_조경포장,관로시설_단위수량15" xfId="1154" xr:uid="{00000000-0005-0000-0000-000081040000}"/>
    <cellStyle name="1_total_조경포장,관로시설_도곡단위수량" xfId="1155" xr:uid="{00000000-0005-0000-0000-000082040000}"/>
    <cellStyle name="1_total_조경포장,관로시설_수량산출서-11.25" xfId="1156" xr:uid="{00000000-0005-0000-0000-000083040000}"/>
    <cellStyle name="1_total_조경포장,관로시설_수량산출서-11.25_NEW단위수량-주산" xfId="1157" xr:uid="{00000000-0005-0000-0000-000084040000}"/>
    <cellStyle name="1_total_조경포장,관로시설_수량산출서-11.25_남대천단위수량" xfId="1158" xr:uid="{00000000-0005-0000-0000-000085040000}"/>
    <cellStyle name="1_total_조경포장,관로시설_수량산출서-11.25_단위수량" xfId="1159" xr:uid="{00000000-0005-0000-0000-000086040000}"/>
    <cellStyle name="1_total_조경포장,관로시설_수량산출서-11.25_단위수량1" xfId="1160" xr:uid="{00000000-0005-0000-0000-000087040000}"/>
    <cellStyle name="1_total_조경포장,관로시설_수량산출서-11.25_단위수량15" xfId="1161" xr:uid="{00000000-0005-0000-0000-000088040000}"/>
    <cellStyle name="1_total_조경포장,관로시설_수량산출서-11.25_도곡단위수량" xfId="1162" xr:uid="{00000000-0005-0000-0000-000089040000}"/>
    <cellStyle name="1_total_조경포장,관로시설_수량산출서-11.25_철거단위수량" xfId="1163" xr:uid="{00000000-0005-0000-0000-00008A040000}"/>
    <cellStyle name="1_total_조경포장,관로시설_수량산출서-11.25_철거수량" xfId="1164" xr:uid="{00000000-0005-0000-0000-00008B040000}"/>
    <cellStyle name="1_total_조경포장,관로시설_수량산출서-11.25_한수단위수량" xfId="1165" xr:uid="{00000000-0005-0000-0000-00008C040000}"/>
    <cellStyle name="1_total_조경포장,관로시설_수량산출서-1201" xfId="1166" xr:uid="{00000000-0005-0000-0000-00008D040000}"/>
    <cellStyle name="1_total_조경포장,관로시설_수량산출서-1201_NEW단위수량-주산" xfId="1167" xr:uid="{00000000-0005-0000-0000-00008E040000}"/>
    <cellStyle name="1_total_조경포장,관로시설_수량산출서-1201_남대천단위수량" xfId="1168" xr:uid="{00000000-0005-0000-0000-00008F040000}"/>
    <cellStyle name="1_total_조경포장,관로시설_수량산출서-1201_단위수량" xfId="1169" xr:uid="{00000000-0005-0000-0000-000090040000}"/>
    <cellStyle name="1_total_조경포장,관로시설_수량산출서-1201_단위수량1" xfId="1170" xr:uid="{00000000-0005-0000-0000-000091040000}"/>
    <cellStyle name="1_total_조경포장,관로시설_수량산출서-1201_단위수량15" xfId="1171" xr:uid="{00000000-0005-0000-0000-000092040000}"/>
    <cellStyle name="1_total_조경포장,관로시설_수량산출서-1201_도곡단위수량" xfId="1172" xr:uid="{00000000-0005-0000-0000-000093040000}"/>
    <cellStyle name="1_total_조경포장,관로시설_수량산출서-1201_철거단위수량" xfId="1173" xr:uid="{00000000-0005-0000-0000-000094040000}"/>
    <cellStyle name="1_total_조경포장,관로시설_수량산출서-1201_철거수량" xfId="1174" xr:uid="{00000000-0005-0000-0000-000095040000}"/>
    <cellStyle name="1_total_조경포장,관로시설_수량산출서-1201_한수단위수량" xfId="1175" xr:uid="{00000000-0005-0000-0000-000096040000}"/>
    <cellStyle name="1_total_조경포장,관로시설_시설물단위수량" xfId="1176" xr:uid="{00000000-0005-0000-0000-000097040000}"/>
    <cellStyle name="1_total_조경포장,관로시설_시설물단위수량1" xfId="1177" xr:uid="{00000000-0005-0000-0000-000098040000}"/>
    <cellStyle name="1_total_조경포장,관로시설_시설물단위수량1_시설물단위수량" xfId="1178" xr:uid="{00000000-0005-0000-0000-000099040000}"/>
    <cellStyle name="1_total_조경포장,관로시설_오창수량산출서" xfId="1179" xr:uid="{00000000-0005-0000-0000-00009A040000}"/>
    <cellStyle name="1_total_조경포장,관로시설_오창수량산출서_NEW단위수량-주산" xfId="1180" xr:uid="{00000000-0005-0000-0000-00009B040000}"/>
    <cellStyle name="1_total_조경포장,관로시설_오창수량산출서_남대천단위수량" xfId="1181" xr:uid="{00000000-0005-0000-0000-00009C040000}"/>
    <cellStyle name="1_total_조경포장,관로시설_오창수량산출서_단위수량" xfId="1182" xr:uid="{00000000-0005-0000-0000-00009D040000}"/>
    <cellStyle name="1_total_조경포장,관로시설_오창수량산출서_단위수량1" xfId="1183" xr:uid="{00000000-0005-0000-0000-00009E040000}"/>
    <cellStyle name="1_total_조경포장,관로시설_오창수량산출서_단위수량15" xfId="1184" xr:uid="{00000000-0005-0000-0000-00009F040000}"/>
    <cellStyle name="1_total_조경포장,관로시설_오창수량산출서_도곡단위수량" xfId="1185" xr:uid="{00000000-0005-0000-0000-0000A0040000}"/>
    <cellStyle name="1_total_조경포장,관로시설_오창수량산출서_수량산출서-11.25" xfId="1186" xr:uid="{00000000-0005-0000-0000-0000A1040000}"/>
    <cellStyle name="1_total_조경포장,관로시설_오창수량산출서_수량산출서-11.25_NEW단위수량-주산" xfId="1187" xr:uid="{00000000-0005-0000-0000-0000A2040000}"/>
    <cellStyle name="1_total_조경포장,관로시설_오창수량산출서_수량산출서-11.25_남대천단위수량" xfId="1188" xr:uid="{00000000-0005-0000-0000-0000A3040000}"/>
    <cellStyle name="1_total_조경포장,관로시설_오창수량산출서_수량산출서-11.25_단위수량" xfId="1189" xr:uid="{00000000-0005-0000-0000-0000A4040000}"/>
    <cellStyle name="1_total_조경포장,관로시설_오창수량산출서_수량산출서-11.25_단위수량1" xfId="1190" xr:uid="{00000000-0005-0000-0000-0000A5040000}"/>
    <cellStyle name="1_total_조경포장,관로시설_오창수량산출서_수량산출서-11.25_단위수량15" xfId="1191" xr:uid="{00000000-0005-0000-0000-0000A6040000}"/>
    <cellStyle name="1_total_조경포장,관로시설_오창수량산출서_수량산출서-11.25_도곡단위수량" xfId="1192" xr:uid="{00000000-0005-0000-0000-0000A7040000}"/>
    <cellStyle name="1_total_조경포장,관로시설_오창수량산출서_수량산출서-11.25_철거단위수량" xfId="1193" xr:uid="{00000000-0005-0000-0000-0000A8040000}"/>
    <cellStyle name="1_total_조경포장,관로시설_오창수량산출서_수량산출서-11.25_철거수량" xfId="1194" xr:uid="{00000000-0005-0000-0000-0000A9040000}"/>
    <cellStyle name="1_total_조경포장,관로시설_오창수량산출서_수량산출서-11.25_한수단위수량" xfId="1195" xr:uid="{00000000-0005-0000-0000-0000AA040000}"/>
    <cellStyle name="1_total_조경포장,관로시설_오창수량산출서_수량산출서-1201" xfId="1196" xr:uid="{00000000-0005-0000-0000-0000AB040000}"/>
    <cellStyle name="1_total_조경포장,관로시설_오창수량산출서_수량산출서-1201_NEW단위수량-주산" xfId="1197" xr:uid="{00000000-0005-0000-0000-0000AC040000}"/>
    <cellStyle name="1_total_조경포장,관로시설_오창수량산출서_수량산출서-1201_남대천단위수량" xfId="1198" xr:uid="{00000000-0005-0000-0000-0000AD040000}"/>
    <cellStyle name="1_total_조경포장,관로시설_오창수량산출서_수량산출서-1201_단위수량" xfId="1199" xr:uid="{00000000-0005-0000-0000-0000AE040000}"/>
    <cellStyle name="1_total_조경포장,관로시설_오창수량산출서_수량산출서-1201_단위수량1" xfId="1200" xr:uid="{00000000-0005-0000-0000-0000AF040000}"/>
    <cellStyle name="1_total_조경포장,관로시설_오창수량산출서_수량산출서-1201_단위수량15" xfId="1201" xr:uid="{00000000-0005-0000-0000-0000B0040000}"/>
    <cellStyle name="1_total_조경포장,관로시설_오창수량산출서_수량산출서-1201_도곡단위수량" xfId="1202" xr:uid="{00000000-0005-0000-0000-0000B1040000}"/>
    <cellStyle name="1_total_조경포장,관로시설_오창수량산출서_수량산출서-1201_철거단위수량" xfId="1203" xr:uid="{00000000-0005-0000-0000-0000B2040000}"/>
    <cellStyle name="1_total_조경포장,관로시설_오창수량산출서_수량산출서-1201_철거수량" xfId="1204" xr:uid="{00000000-0005-0000-0000-0000B3040000}"/>
    <cellStyle name="1_total_조경포장,관로시설_오창수량산출서_수량산출서-1201_한수단위수량" xfId="1205" xr:uid="{00000000-0005-0000-0000-0000B4040000}"/>
    <cellStyle name="1_total_조경포장,관로시설_오창수량산출서_시설물단위수량" xfId="1206" xr:uid="{00000000-0005-0000-0000-0000B5040000}"/>
    <cellStyle name="1_total_조경포장,관로시설_오창수량산출서_시설물단위수량1" xfId="1207" xr:uid="{00000000-0005-0000-0000-0000B6040000}"/>
    <cellStyle name="1_total_조경포장,관로시설_오창수량산출서_시설물단위수량1_시설물단위수량" xfId="1208" xr:uid="{00000000-0005-0000-0000-0000B7040000}"/>
    <cellStyle name="1_total_조경포장,관로시설_오창수량산출서_철거단위수량" xfId="1209" xr:uid="{00000000-0005-0000-0000-0000B8040000}"/>
    <cellStyle name="1_total_조경포장,관로시설_오창수량산출서_철거수량" xfId="1210" xr:uid="{00000000-0005-0000-0000-0000B9040000}"/>
    <cellStyle name="1_total_조경포장,관로시설_오창수량산출서_한수단위수량" xfId="1211" xr:uid="{00000000-0005-0000-0000-0000BA040000}"/>
    <cellStyle name="1_total_조경포장,관로시설_철거단위수량" xfId="1212" xr:uid="{00000000-0005-0000-0000-0000BB040000}"/>
    <cellStyle name="1_total_조경포장,관로시설_철거수량" xfId="1213" xr:uid="{00000000-0005-0000-0000-0000BC040000}"/>
    <cellStyle name="1_total_조경포장,관로시설_한수단위수량" xfId="1214" xr:uid="{00000000-0005-0000-0000-0000BD040000}"/>
    <cellStyle name="1_total_철거단위수량" xfId="1215" xr:uid="{00000000-0005-0000-0000-0000BE040000}"/>
    <cellStyle name="1_total_철거수량" xfId="1216" xr:uid="{00000000-0005-0000-0000-0000BF040000}"/>
    <cellStyle name="1_total_충남대단위수량" xfId="1217" xr:uid="{00000000-0005-0000-0000-0000C0040000}"/>
    <cellStyle name="1_total_터미널1" xfId="1218" xr:uid="{00000000-0005-0000-0000-0000C1040000}"/>
    <cellStyle name="1_total_한수단위수량" xfId="1219" xr:uid="{00000000-0005-0000-0000-0000C2040000}"/>
    <cellStyle name="1_total_휴게시설" xfId="1220" xr:uid="{00000000-0005-0000-0000-0000C3040000}"/>
    <cellStyle name="1_total_휴게시설_NEW단위수량-주산" xfId="1221" xr:uid="{00000000-0005-0000-0000-0000C4040000}"/>
    <cellStyle name="1_total_휴게시설_남대천단위수량" xfId="1222" xr:uid="{00000000-0005-0000-0000-0000C5040000}"/>
    <cellStyle name="1_total_휴게시설_단위수량" xfId="1223" xr:uid="{00000000-0005-0000-0000-0000C6040000}"/>
    <cellStyle name="1_total_휴게시설_단위수량1" xfId="1224" xr:uid="{00000000-0005-0000-0000-0000C7040000}"/>
    <cellStyle name="1_total_휴게시설_단위수량15" xfId="1225" xr:uid="{00000000-0005-0000-0000-0000C8040000}"/>
    <cellStyle name="1_total_휴게시설_도곡단위수량" xfId="1226" xr:uid="{00000000-0005-0000-0000-0000C9040000}"/>
    <cellStyle name="1_total_휴게시설_수량산출서-11.25" xfId="1227" xr:uid="{00000000-0005-0000-0000-0000CA040000}"/>
    <cellStyle name="1_total_휴게시설_수량산출서-11.25_NEW단위수량-주산" xfId="1228" xr:uid="{00000000-0005-0000-0000-0000CB040000}"/>
    <cellStyle name="1_total_휴게시설_수량산출서-11.25_남대천단위수량" xfId="1229" xr:uid="{00000000-0005-0000-0000-0000CC040000}"/>
    <cellStyle name="1_total_휴게시설_수량산출서-11.25_단위수량" xfId="1230" xr:uid="{00000000-0005-0000-0000-0000CD040000}"/>
    <cellStyle name="1_total_휴게시설_수량산출서-11.25_단위수량1" xfId="1231" xr:uid="{00000000-0005-0000-0000-0000CE040000}"/>
    <cellStyle name="1_total_휴게시설_수량산출서-11.25_단위수량15" xfId="1232" xr:uid="{00000000-0005-0000-0000-0000CF040000}"/>
    <cellStyle name="1_total_휴게시설_수량산출서-11.25_도곡단위수량" xfId="1233" xr:uid="{00000000-0005-0000-0000-0000D0040000}"/>
    <cellStyle name="1_total_휴게시설_수량산출서-11.25_철거단위수량" xfId="1234" xr:uid="{00000000-0005-0000-0000-0000D1040000}"/>
    <cellStyle name="1_total_휴게시설_수량산출서-11.25_철거수량" xfId="1235" xr:uid="{00000000-0005-0000-0000-0000D2040000}"/>
    <cellStyle name="1_total_휴게시설_수량산출서-11.25_한수단위수량" xfId="1236" xr:uid="{00000000-0005-0000-0000-0000D3040000}"/>
    <cellStyle name="1_total_휴게시설_수량산출서-1201" xfId="1237" xr:uid="{00000000-0005-0000-0000-0000D4040000}"/>
    <cellStyle name="1_total_휴게시설_수량산출서-1201_NEW단위수량-주산" xfId="1238" xr:uid="{00000000-0005-0000-0000-0000D5040000}"/>
    <cellStyle name="1_total_휴게시설_수량산출서-1201_남대천단위수량" xfId="1239" xr:uid="{00000000-0005-0000-0000-0000D6040000}"/>
    <cellStyle name="1_total_휴게시설_수량산출서-1201_단위수량" xfId="1240" xr:uid="{00000000-0005-0000-0000-0000D7040000}"/>
    <cellStyle name="1_total_휴게시설_수량산출서-1201_단위수량1" xfId="1241" xr:uid="{00000000-0005-0000-0000-0000D8040000}"/>
    <cellStyle name="1_total_휴게시설_수량산출서-1201_단위수량15" xfId="1242" xr:uid="{00000000-0005-0000-0000-0000D9040000}"/>
    <cellStyle name="1_total_휴게시설_수량산출서-1201_도곡단위수량" xfId="1243" xr:uid="{00000000-0005-0000-0000-0000DA040000}"/>
    <cellStyle name="1_total_휴게시설_수량산출서-1201_철거단위수량" xfId="1244" xr:uid="{00000000-0005-0000-0000-0000DB040000}"/>
    <cellStyle name="1_total_휴게시설_수량산출서-1201_철거수량" xfId="1245" xr:uid="{00000000-0005-0000-0000-0000DC040000}"/>
    <cellStyle name="1_total_휴게시설_수량산출서-1201_한수단위수량" xfId="1246" xr:uid="{00000000-0005-0000-0000-0000DD040000}"/>
    <cellStyle name="1_total_휴게시설_시설물단위수량" xfId="1247" xr:uid="{00000000-0005-0000-0000-0000DE040000}"/>
    <cellStyle name="1_total_휴게시설_시설물단위수량1" xfId="1248" xr:uid="{00000000-0005-0000-0000-0000DF040000}"/>
    <cellStyle name="1_total_휴게시설_시설물단위수량1_시설물단위수량" xfId="1249" xr:uid="{00000000-0005-0000-0000-0000E0040000}"/>
    <cellStyle name="1_total_휴게시설_오창수량산출서" xfId="1250" xr:uid="{00000000-0005-0000-0000-0000E1040000}"/>
    <cellStyle name="1_total_휴게시설_오창수량산출서_NEW단위수량-주산" xfId="1251" xr:uid="{00000000-0005-0000-0000-0000E2040000}"/>
    <cellStyle name="1_total_휴게시설_오창수량산출서_남대천단위수량" xfId="1252" xr:uid="{00000000-0005-0000-0000-0000E3040000}"/>
    <cellStyle name="1_total_휴게시설_오창수량산출서_단위수량" xfId="1253" xr:uid="{00000000-0005-0000-0000-0000E4040000}"/>
    <cellStyle name="1_total_휴게시설_오창수량산출서_단위수량1" xfId="1254" xr:uid="{00000000-0005-0000-0000-0000E5040000}"/>
    <cellStyle name="1_total_휴게시설_오창수량산출서_단위수량15" xfId="1255" xr:uid="{00000000-0005-0000-0000-0000E6040000}"/>
    <cellStyle name="1_total_휴게시설_오창수량산출서_도곡단위수량" xfId="1256" xr:uid="{00000000-0005-0000-0000-0000E7040000}"/>
    <cellStyle name="1_total_휴게시설_오창수량산출서_수량산출서-11.25" xfId="1257" xr:uid="{00000000-0005-0000-0000-0000E8040000}"/>
    <cellStyle name="1_total_휴게시설_오창수량산출서_수량산출서-11.25_NEW단위수량-주산" xfId="1258" xr:uid="{00000000-0005-0000-0000-0000E9040000}"/>
    <cellStyle name="1_total_휴게시설_오창수량산출서_수량산출서-11.25_남대천단위수량" xfId="1259" xr:uid="{00000000-0005-0000-0000-0000EA040000}"/>
    <cellStyle name="1_total_휴게시설_오창수량산출서_수량산출서-11.25_단위수량" xfId="1260" xr:uid="{00000000-0005-0000-0000-0000EB040000}"/>
    <cellStyle name="1_total_휴게시설_오창수량산출서_수량산출서-11.25_단위수량1" xfId="1261" xr:uid="{00000000-0005-0000-0000-0000EC040000}"/>
    <cellStyle name="1_total_휴게시설_오창수량산출서_수량산출서-11.25_단위수량15" xfId="1262" xr:uid="{00000000-0005-0000-0000-0000ED040000}"/>
    <cellStyle name="1_total_휴게시설_오창수량산출서_수량산출서-11.25_도곡단위수량" xfId="1263" xr:uid="{00000000-0005-0000-0000-0000EE040000}"/>
    <cellStyle name="1_total_휴게시설_오창수량산출서_수량산출서-11.25_철거단위수량" xfId="1264" xr:uid="{00000000-0005-0000-0000-0000EF040000}"/>
    <cellStyle name="1_total_휴게시설_오창수량산출서_수량산출서-11.25_철거수량" xfId="1265" xr:uid="{00000000-0005-0000-0000-0000F0040000}"/>
    <cellStyle name="1_total_휴게시설_오창수량산출서_수량산출서-11.25_한수단위수량" xfId="1266" xr:uid="{00000000-0005-0000-0000-0000F1040000}"/>
    <cellStyle name="1_total_휴게시설_오창수량산출서_수량산출서-1201" xfId="1267" xr:uid="{00000000-0005-0000-0000-0000F2040000}"/>
    <cellStyle name="1_total_휴게시설_오창수량산출서_수량산출서-1201_NEW단위수량-주산" xfId="1268" xr:uid="{00000000-0005-0000-0000-0000F3040000}"/>
    <cellStyle name="1_total_휴게시설_오창수량산출서_수량산출서-1201_남대천단위수량" xfId="1269" xr:uid="{00000000-0005-0000-0000-0000F4040000}"/>
    <cellStyle name="1_total_휴게시설_오창수량산출서_수량산출서-1201_단위수량" xfId="1270" xr:uid="{00000000-0005-0000-0000-0000F5040000}"/>
    <cellStyle name="1_total_휴게시설_오창수량산출서_수량산출서-1201_단위수량1" xfId="1271" xr:uid="{00000000-0005-0000-0000-0000F6040000}"/>
    <cellStyle name="1_total_휴게시설_오창수량산출서_수량산출서-1201_단위수량15" xfId="1272" xr:uid="{00000000-0005-0000-0000-0000F7040000}"/>
    <cellStyle name="1_total_휴게시설_오창수량산출서_수량산출서-1201_도곡단위수량" xfId="1273" xr:uid="{00000000-0005-0000-0000-0000F8040000}"/>
    <cellStyle name="1_total_휴게시설_오창수량산출서_수량산출서-1201_철거단위수량" xfId="1274" xr:uid="{00000000-0005-0000-0000-0000F9040000}"/>
    <cellStyle name="1_total_휴게시설_오창수량산출서_수량산출서-1201_철거수량" xfId="1275" xr:uid="{00000000-0005-0000-0000-0000FA040000}"/>
    <cellStyle name="1_total_휴게시설_오창수량산출서_수량산출서-1201_한수단위수량" xfId="1276" xr:uid="{00000000-0005-0000-0000-0000FB040000}"/>
    <cellStyle name="1_total_휴게시설_오창수량산출서_시설물단위수량" xfId="1277" xr:uid="{00000000-0005-0000-0000-0000FC040000}"/>
    <cellStyle name="1_total_휴게시설_오창수량산출서_시설물단위수량1" xfId="1278" xr:uid="{00000000-0005-0000-0000-0000FD040000}"/>
    <cellStyle name="1_total_휴게시설_오창수량산출서_시설물단위수량1_시설물단위수량" xfId="1279" xr:uid="{00000000-0005-0000-0000-0000FE040000}"/>
    <cellStyle name="1_total_휴게시설_오창수량산출서_철거단위수량" xfId="1280" xr:uid="{00000000-0005-0000-0000-0000FF040000}"/>
    <cellStyle name="1_total_휴게시설_오창수량산출서_철거수량" xfId="1281" xr:uid="{00000000-0005-0000-0000-000000050000}"/>
    <cellStyle name="1_total_휴게시설_오창수량산출서_한수단위수량" xfId="1282" xr:uid="{00000000-0005-0000-0000-000001050000}"/>
    <cellStyle name="1_total_휴게시설_철거단위수량" xfId="1283" xr:uid="{00000000-0005-0000-0000-000002050000}"/>
    <cellStyle name="1_total_휴게시설_철거수량" xfId="1284" xr:uid="{00000000-0005-0000-0000-000003050000}"/>
    <cellStyle name="1_total_휴게시설_한수단위수량" xfId="1285" xr:uid="{00000000-0005-0000-0000-000004050000}"/>
    <cellStyle name="1_tree" xfId="1286" xr:uid="{00000000-0005-0000-0000-000005050000}"/>
    <cellStyle name="1_tree_10.24종합" xfId="1287" xr:uid="{00000000-0005-0000-0000-000006050000}"/>
    <cellStyle name="1_tree_10.24종합_NEW단위수량-주산" xfId="1288" xr:uid="{00000000-0005-0000-0000-000007050000}"/>
    <cellStyle name="1_tree_10.24종합_남대천단위수량" xfId="1289" xr:uid="{00000000-0005-0000-0000-000008050000}"/>
    <cellStyle name="1_tree_10.24종합_단위수량" xfId="1290" xr:uid="{00000000-0005-0000-0000-000009050000}"/>
    <cellStyle name="1_tree_10.24종합_단위수량1" xfId="1291" xr:uid="{00000000-0005-0000-0000-00000A050000}"/>
    <cellStyle name="1_tree_10.24종합_단위수량15" xfId="1292" xr:uid="{00000000-0005-0000-0000-00000B050000}"/>
    <cellStyle name="1_tree_10.24종합_도곡단위수량" xfId="1293" xr:uid="{00000000-0005-0000-0000-00000C050000}"/>
    <cellStyle name="1_tree_10.24종합_수량산출서-11.25" xfId="1294" xr:uid="{00000000-0005-0000-0000-00000D050000}"/>
    <cellStyle name="1_tree_10.24종합_수량산출서-11.25_NEW단위수량-주산" xfId="1295" xr:uid="{00000000-0005-0000-0000-00000E050000}"/>
    <cellStyle name="1_tree_10.24종합_수량산출서-11.25_남대천단위수량" xfId="1296" xr:uid="{00000000-0005-0000-0000-00000F050000}"/>
    <cellStyle name="1_tree_10.24종합_수량산출서-11.25_단위수량" xfId="1297" xr:uid="{00000000-0005-0000-0000-000010050000}"/>
    <cellStyle name="1_tree_10.24종합_수량산출서-11.25_단위수량1" xfId="1298" xr:uid="{00000000-0005-0000-0000-000011050000}"/>
    <cellStyle name="1_tree_10.24종합_수량산출서-11.25_단위수량15" xfId="1299" xr:uid="{00000000-0005-0000-0000-000012050000}"/>
    <cellStyle name="1_tree_10.24종합_수량산출서-11.25_도곡단위수량" xfId="1300" xr:uid="{00000000-0005-0000-0000-000013050000}"/>
    <cellStyle name="1_tree_10.24종합_수량산출서-11.25_철거단위수량" xfId="1301" xr:uid="{00000000-0005-0000-0000-000014050000}"/>
    <cellStyle name="1_tree_10.24종합_수량산출서-11.25_철거수량" xfId="1302" xr:uid="{00000000-0005-0000-0000-000015050000}"/>
    <cellStyle name="1_tree_10.24종합_수량산출서-11.25_한수단위수량" xfId="1303" xr:uid="{00000000-0005-0000-0000-000016050000}"/>
    <cellStyle name="1_tree_10.24종합_수량산출서-1201" xfId="1304" xr:uid="{00000000-0005-0000-0000-000017050000}"/>
    <cellStyle name="1_tree_10.24종합_수량산출서-1201_NEW단위수량-주산" xfId="1305" xr:uid="{00000000-0005-0000-0000-000018050000}"/>
    <cellStyle name="1_tree_10.24종합_수량산출서-1201_남대천단위수량" xfId="1306" xr:uid="{00000000-0005-0000-0000-000019050000}"/>
    <cellStyle name="1_tree_10.24종합_수량산출서-1201_단위수량" xfId="1307" xr:uid="{00000000-0005-0000-0000-00001A050000}"/>
    <cellStyle name="1_tree_10.24종합_수량산출서-1201_단위수량1" xfId="1308" xr:uid="{00000000-0005-0000-0000-00001B050000}"/>
    <cellStyle name="1_tree_10.24종합_수량산출서-1201_단위수량15" xfId="1309" xr:uid="{00000000-0005-0000-0000-00001C050000}"/>
    <cellStyle name="1_tree_10.24종합_수량산출서-1201_도곡단위수량" xfId="1310" xr:uid="{00000000-0005-0000-0000-00001D050000}"/>
    <cellStyle name="1_tree_10.24종합_수량산출서-1201_철거단위수량" xfId="1311" xr:uid="{00000000-0005-0000-0000-00001E050000}"/>
    <cellStyle name="1_tree_10.24종합_수량산출서-1201_철거수량" xfId="1312" xr:uid="{00000000-0005-0000-0000-00001F050000}"/>
    <cellStyle name="1_tree_10.24종합_수량산출서-1201_한수단위수량" xfId="1313" xr:uid="{00000000-0005-0000-0000-000020050000}"/>
    <cellStyle name="1_tree_10.24종합_시설물단위수량" xfId="1314" xr:uid="{00000000-0005-0000-0000-000021050000}"/>
    <cellStyle name="1_tree_10.24종합_시설물단위수량1" xfId="1315" xr:uid="{00000000-0005-0000-0000-000022050000}"/>
    <cellStyle name="1_tree_10.24종합_시설물단위수량1_시설물단위수량" xfId="1316" xr:uid="{00000000-0005-0000-0000-000023050000}"/>
    <cellStyle name="1_tree_10.24종합_오창수량산출서" xfId="1317" xr:uid="{00000000-0005-0000-0000-000024050000}"/>
    <cellStyle name="1_tree_10.24종합_오창수량산출서_NEW단위수량-주산" xfId="1318" xr:uid="{00000000-0005-0000-0000-000025050000}"/>
    <cellStyle name="1_tree_10.24종합_오창수량산출서_남대천단위수량" xfId="1319" xr:uid="{00000000-0005-0000-0000-000026050000}"/>
    <cellStyle name="1_tree_10.24종합_오창수량산출서_단위수량" xfId="1320" xr:uid="{00000000-0005-0000-0000-000027050000}"/>
    <cellStyle name="1_tree_10.24종합_오창수량산출서_단위수량1" xfId="1321" xr:uid="{00000000-0005-0000-0000-000028050000}"/>
    <cellStyle name="1_tree_10.24종합_오창수량산출서_단위수량15" xfId="1322" xr:uid="{00000000-0005-0000-0000-000029050000}"/>
    <cellStyle name="1_tree_10.24종합_오창수량산출서_도곡단위수량" xfId="1323" xr:uid="{00000000-0005-0000-0000-00002A050000}"/>
    <cellStyle name="1_tree_10.24종합_오창수량산출서_수량산출서-11.25" xfId="1324" xr:uid="{00000000-0005-0000-0000-00002B050000}"/>
    <cellStyle name="1_tree_10.24종합_오창수량산출서_수량산출서-11.25_NEW단위수량-주산" xfId="1325" xr:uid="{00000000-0005-0000-0000-00002C050000}"/>
    <cellStyle name="1_tree_10.24종합_오창수량산출서_수량산출서-11.25_남대천단위수량" xfId="1326" xr:uid="{00000000-0005-0000-0000-00002D050000}"/>
    <cellStyle name="1_tree_10.24종합_오창수량산출서_수량산출서-11.25_단위수량" xfId="1327" xr:uid="{00000000-0005-0000-0000-00002E050000}"/>
    <cellStyle name="1_tree_10.24종합_오창수량산출서_수량산출서-11.25_단위수량1" xfId="1328" xr:uid="{00000000-0005-0000-0000-00002F050000}"/>
    <cellStyle name="1_tree_10.24종합_오창수량산출서_수량산출서-11.25_단위수량15" xfId="1329" xr:uid="{00000000-0005-0000-0000-000030050000}"/>
    <cellStyle name="1_tree_10.24종합_오창수량산출서_수량산출서-11.25_도곡단위수량" xfId="1330" xr:uid="{00000000-0005-0000-0000-000031050000}"/>
    <cellStyle name="1_tree_10.24종합_오창수량산출서_수량산출서-11.25_철거단위수량" xfId="1331" xr:uid="{00000000-0005-0000-0000-000032050000}"/>
    <cellStyle name="1_tree_10.24종합_오창수량산출서_수량산출서-11.25_철거수량" xfId="1332" xr:uid="{00000000-0005-0000-0000-000033050000}"/>
    <cellStyle name="1_tree_10.24종합_오창수량산출서_수량산출서-11.25_한수단위수량" xfId="1333" xr:uid="{00000000-0005-0000-0000-000034050000}"/>
    <cellStyle name="1_tree_10.24종합_오창수량산출서_수량산출서-1201" xfId="1334" xr:uid="{00000000-0005-0000-0000-000035050000}"/>
    <cellStyle name="1_tree_10.24종합_오창수량산출서_수량산출서-1201_NEW단위수량-주산" xfId="1335" xr:uid="{00000000-0005-0000-0000-000036050000}"/>
    <cellStyle name="1_tree_10.24종합_오창수량산출서_수량산출서-1201_남대천단위수량" xfId="1336" xr:uid="{00000000-0005-0000-0000-000037050000}"/>
    <cellStyle name="1_tree_10.24종합_오창수량산출서_수량산출서-1201_단위수량" xfId="1337" xr:uid="{00000000-0005-0000-0000-000038050000}"/>
    <cellStyle name="1_tree_10.24종합_오창수량산출서_수량산출서-1201_단위수량1" xfId="1338" xr:uid="{00000000-0005-0000-0000-000039050000}"/>
    <cellStyle name="1_tree_10.24종합_오창수량산출서_수량산출서-1201_단위수량15" xfId="1339" xr:uid="{00000000-0005-0000-0000-00003A050000}"/>
    <cellStyle name="1_tree_10.24종합_오창수량산출서_수량산출서-1201_도곡단위수량" xfId="1340" xr:uid="{00000000-0005-0000-0000-00003B050000}"/>
    <cellStyle name="1_tree_10.24종합_오창수량산출서_수량산출서-1201_철거단위수량" xfId="1341" xr:uid="{00000000-0005-0000-0000-00003C050000}"/>
    <cellStyle name="1_tree_10.24종합_오창수량산출서_수량산출서-1201_철거수량" xfId="1342" xr:uid="{00000000-0005-0000-0000-00003D050000}"/>
    <cellStyle name="1_tree_10.24종합_오창수량산출서_수량산출서-1201_한수단위수량" xfId="1343" xr:uid="{00000000-0005-0000-0000-00003E050000}"/>
    <cellStyle name="1_tree_10.24종합_오창수량산출서_시설물단위수량" xfId="1344" xr:uid="{00000000-0005-0000-0000-00003F050000}"/>
    <cellStyle name="1_tree_10.24종합_오창수량산출서_시설물단위수량1" xfId="1345" xr:uid="{00000000-0005-0000-0000-000040050000}"/>
    <cellStyle name="1_tree_10.24종합_오창수량산출서_시설물단위수량1_시설물단위수량" xfId="1346" xr:uid="{00000000-0005-0000-0000-000041050000}"/>
    <cellStyle name="1_tree_10.24종합_오창수량산출서_철거단위수량" xfId="1347" xr:uid="{00000000-0005-0000-0000-000042050000}"/>
    <cellStyle name="1_tree_10.24종합_오창수량산출서_철거수량" xfId="1348" xr:uid="{00000000-0005-0000-0000-000043050000}"/>
    <cellStyle name="1_tree_10.24종합_오창수량산출서_한수단위수량" xfId="1349" xr:uid="{00000000-0005-0000-0000-000044050000}"/>
    <cellStyle name="1_tree_10.24종합_철거단위수량" xfId="1350" xr:uid="{00000000-0005-0000-0000-000045050000}"/>
    <cellStyle name="1_tree_10.24종합_철거수량" xfId="1351" xr:uid="{00000000-0005-0000-0000-000046050000}"/>
    <cellStyle name="1_tree_10.24종합_한수단위수량" xfId="1352" xr:uid="{00000000-0005-0000-0000-000047050000}"/>
    <cellStyle name="1_tree_NEW단위수량" xfId="1353" xr:uid="{00000000-0005-0000-0000-000048050000}"/>
    <cellStyle name="1_tree_NEW단위수량-영동" xfId="1354" xr:uid="{00000000-0005-0000-0000-000049050000}"/>
    <cellStyle name="1_tree_NEW단위수량-주산" xfId="1355" xr:uid="{00000000-0005-0000-0000-00004A050000}"/>
    <cellStyle name="1_tree_관로시설물" xfId="1356" xr:uid="{00000000-0005-0000-0000-00004B050000}"/>
    <cellStyle name="1_tree_관로시설물_NEW단위수량-주산" xfId="1357" xr:uid="{00000000-0005-0000-0000-00004C050000}"/>
    <cellStyle name="1_tree_관로시설물_남대천단위수량" xfId="1358" xr:uid="{00000000-0005-0000-0000-00004D050000}"/>
    <cellStyle name="1_tree_관로시설물_단위수량" xfId="1359" xr:uid="{00000000-0005-0000-0000-00004E050000}"/>
    <cellStyle name="1_tree_관로시설물_단위수량1" xfId="1360" xr:uid="{00000000-0005-0000-0000-00004F050000}"/>
    <cellStyle name="1_tree_관로시설물_단위수량15" xfId="1361" xr:uid="{00000000-0005-0000-0000-000050050000}"/>
    <cellStyle name="1_tree_관로시설물_도곡단위수량" xfId="1362" xr:uid="{00000000-0005-0000-0000-000051050000}"/>
    <cellStyle name="1_tree_관로시설물_수량산출서-11.25" xfId="1363" xr:uid="{00000000-0005-0000-0000-000052050000}"/>
    <cellStyle name="1_tree_관로시설물_수량산출서-11.25_NEW단위수량-주산" xfId="1364" xr:uid="{00000000-0005-0000-0000-000053050000}"/>
    <cellStyle name="1_tree_관로시설물_수량산출서-11.25_남대천단위수량" xfId="1365" xr:uid="{00000000-0005-0000-0000-000054050000}"/>
    <cellStyle name="1_tree_관로시설물_수량산출서-11.25_단위수량" xfId="1366" xr:uid="{00000000-0005-0000-0000-000055050000}"/>
    <cellStyle name="1_tree_관로시설물_수량산출서-11.25_단위수량1" xfId="1367" xr:uid="{00000000-0005-0000-0000-000056050000}"/>
    <cellStyle name="1_tree_관로시설물_수량산출서-11.25_단위수량15" xfId="1368" xr:uid="{00000000-0005-0000-0000-000057050000}"/>
    <cellStyle name="1_tree_관로시설물_수량산출서-11.25_도곡단위수량" xfId="1369" xr:uid="{00000000-0005-0000-0000-000058050000}"/>
    <cellStyle name="1_tree_관로시설물_수량산출서-11.25_철거단위수량" xfId="1370" xr:uid="{00000000-0005-0000-0000-000059050000}"/>
    <cellStyle name="1_tree_관로시설물_수량산출서-11.25_철거수량" xfId="1371" xr:uid="{00000000-0005-0000-0000-00005A050000}"/>
    <cellStyle name="1_tree_관로시설물_수량산출서-11.25_한수단위수량" xfId="1372" xr:uid="{00000000-0005-0000-0000-00005B050000}"/>
    <cellStyle name="1_tree_관로시설물_수량산출서-1201" xfId="1373" xr:uid="{00000000-0005-0000-0000-00005C050000}"/>
    <cellStyle name="1_tree_관로시설물_수량산출서-1201_NEW단위수량-주산" xfId="1374" xr:uid="{00000000-0005-0000-0000-00005D050000}"/>
    <cellStyle name="1_tree_관로시설물_수량산출서-1201_남대천단위수량" xfId="1375" xr:uid="{00000000-0005-0000-0000-00005E050000}"/>
    <cellStyle name="1_tree_관로시설물_수량산출서-1201_단위수량" xfId="1376" xr:uid="{00000000-0005-0000-0000-00005F050000}"/>
    <cellStyle name="1_tree_관로시설물_수량산출서-1201_단위수량1" xfId="1377" xr:uid="{00000000-0005-0000-0000-000060050000}"/>
    <cellStyle name="1_tree_관로시설물_수량산출서-1201_단위수량15" xfId="1378" xr:uid="{00000000-0005-0000-0000-000061050000}"/>
    <cellStyle name="1_tree_관로시설물_수량산출서-1201_도곡단위수량" xfId="1379" xr:uid="{00000000-0005-0000-0000-000062050000}"/>
    <cellStyle name="1_tree_관로시설물_수량산출서-1201_철거단위수량" xfId="1380" xr:uid="{00000000-0005-0000-0000-000063050000}"/>
    <cellStyle name="1_tree_관로시설물_수량산출서-1201_철거수량" xfId="1381" xr:uid="{00000000-0005-0000-0000-000064050000}"/>
    <cellStyle name="1_tree_관로시설물_수량산출서-1201_한수단위수량" xfId="1382" xr:uid="{00000000-0005-0000-0000-000065050000}"/>
    <cellStyle name="1_tree_관로시설물_시설물단위수량" xfId="1383" xr:uid="{00000000-0005-0000-0000-000066050000}"/>
    <cellStyle name="1_tree_관로시설물_시설물단위수량1" xfId="1384" xr:uid="{00000000-0005-0000-0000-000067050000}"/>
    <cellStyle name="1_tree_관로시설물_시설물단위수량1_시설물단위수량" xfId="1385" xr:uid="{00000000-0005-0000-0000-000068050000}"/>
    <cellStyle name="1_tree_관로시설물_오창수량산출서" xfId="1386" xr:uid="{00000000-0005-0000-0000-000069050000}"/>
    <cellStyle name="1_tree_관로시설물_오창수량산출서_NEW단위수량-주산" xfId="1387" xr:uid="{00000000-0005-0000-0000-00006A050000}"/>
    <cellStyle name="1_tree_관로시설물_오창수량산출서_남대천단위수량" xfId="1388" xr:uid="{00000000-0005-0000-0000-00006B050000}"/>
    <cellStyle name="1_tree_관로시설물_오창수량산출서_단위수량" xfId="1389" xr:uid="{00000000-0005-0000-0000-00006C050000}"/>
    <cellStyle name="1_tree_관로시설물_오창수량산출서_단위수량1" xfId="1390" xr:uid="{00000000-0005-0000-0000-00006D050000}"/>
    <cellStyle name="1_tree_관로시설물_오창수량산출서_단위수량15" xfId="1391" xr:uid="{00000000-0005-0000-0000-00006E050000}"/>
    <cellStyle name="1_tree_관로시설물_오창수량산출서_도곡단위수량" xfId="1392" xr:uid="{00000000-0005-0000-0000-00006F050000}"/>
    <cellStyle name="1_tree_관로시설물_오창수량산출서_수량산출서-11.25" xfId="1393" xr:uid="{00000000-0005-0000-0000-000070050000}"/>
    <cellStyle name="1_tree_관로시설물_오창수량산출서_수량산출서-11.25_NEW단위수량-주산" xfId="1394" xr:uid="{00000000-0005-0000-0000-000071050000}"/>
    <cellStyle name="1_tree_관로시설물_오창수량산출서_수량산출서-11.25_남대천단위수량" xfId="1395" xr:uid="{00000000-0005-0000-0000-000072050000}"/>
    <cellStyle name="1_tree_관로시설물_오창수량산출서_수량산출서-11.25_단위수량" xfId="1396" xr:uid="{00000000-0005-0000-0000-000073050000}"/>
    <cellStyle name="1_tree_관로시설물_오창수량산출서_수량산출서-11.25_단위수량1" xfId="1397" xr:uid="{00000000-0005-0000-0000-000074050000}"/>
    <cellStyle name="1_tree_관로시설물_오창수량산출서_수량산출서-11.25_단위수량15" xfId="1398" xr:uid="{00000000-0005-0000-0000-000075050000}"/>
    <cellStyle name="1_tree_관로시설물_오창수량산출서_수량산출서-11.25_도곡단위수량" xfId="1399" xr:uid="{00000000-0005-0000-0000-000076050000}"/>
    <cellStyle name="1_tree_관로시설물_오창수량산출서_수량산출서-11.25_철거단위수량" xfId="1400" xr:uid="{00000000-0005-0000-0000-000077050000}"/>
    <cellStyle name="1_tree_관로시설물_오창수량산출서_수량산출서-11.25_철거수량" xfId="1401" xr:uid="{00000000-0005-0000-0000-000078050000}"/>
    <cellStyle name="1_tree_관로시설물_오창수량산출서_수량산출서-11.25_한수단위수량" xfId="1402" xr:uid="{00000000-0005-0000-0000-000079050000}"/>
    <cellStyle name="1_tree_관로시설물_오창수량산출서_수량산출서-1201" xfId="1403" xr:uid="{00000000-0005-0000-0000-00007A050000}"/>
    <cellStyle name="1_tree_관로시설물_오창수량산출서_수량산출서-1201_NEW단위수량-주산" xfId="1404" xr:uid="{00000000-0005-0000-0000-00007B050000}"/>
    <cellStyle name="1_tree_관로시설물_오창수량산출서_수량산출서-1201_남대천단위수량" xfId="1405" xr:uid="{00000000-0005-0000-0000-00007C050000}"/>
    <cellStyle name="1_tree_관로시설물_오창수량산출서_수량산출서-1201_단위수량" xfId="1406" xr:uid="{00000000-0005-0000-0000-00007D050000}"/>
    <cellStyle name="1_tree_관로시설물_오창수량산출서_수량산출서-1201_단위수량1" xfId="1407" xr:uid="{00000000-0005-0000-0000-00007E050000}"/>
    <cellStyle name="1_tree_관로시설물_오창수량산출서_수량산출서-1201_단위수량15" xfId="1408" xr:uid="{00000000-0005-0000-0000-00007F050000}"/>
    <cellStyle name="1_tree_관로시설물_오창수량산출서_수량산출서-1201_도곡단위수량" xfId="1409" xr:uid="{00000000-0005-0000-0000-000080050000}"/>
    <cellStyle name="1_tree_관로시설물_오창수량산출서_수량산출서-1201_철거단위수량" xfId="1410" xr:uid="{00000000-0005-0000-0000-000081050000}"/>
    <cellStyle name="1_tree_관로시설물_오창수량산출서_수량산출서-1201_철거수량" xfId="1411" xr:uid="{00000000-0005-0000-0000-000082050000}"/>
    <cellStyle name="1_tree_관로시설물_오창수량산출서_수량산출서-1201_한수단위수량" xfId="1412" xr:uid="{00000000-0005-0000-0000-000083050000}"/>
    <cellStyle name="1_tree_관로시설물_오창수량산출서_시설물단위수량" xfId="1413" xr:uid="{00000000-0005-0000-0000-000084050000}"/>
    <cellStyle name="1_tree_관로시설물_오창수량산출서_시설물단위수량1" xfId="1414" xr:uid="{00000000-0005-0000-0000-000085050000}"/>
    <cellStyle name="1_tree_관로시설물_오창수량산출서_시설물단위수량1_시설물단위수량" xfId="1415" xr:uid="{00000000-0005-0000-0000-000086050000}"/>
    <cellStyle name="1_tree_관로시설물_오창수량산출서_철거단위수량" xfId="1416" xr:uid="{00000000-0005-0000-0000-000087050000}"/>
    <cellStyle name="1_tree_관로시설물_오창수량산출서_철거수량" xfId="1417" xr:uid="{00000000-0005-0000-0000-000088050000}"/>
    <cellStyle name="1_tree_관로시설물_오창수량산출서_한수단위수량" xfId="1418" xr:uid="{00000000-0005-0000-0000-000089050000}"/>
    <cellStyle name="1_tree_관로시설물_철거단위수량" xfId="1419" xr:uid="{00000000-0005-0000-0000-00008A050000}"/>
    <cellStyle name="1_tree_관로시설물_철거수량" xfId="1420" xr:uid="{00000000-0005-0000-0000-00008B050000}"/>
    <cellStyle name="1_tree_관로시설물_한수단위수량" xfId="1421" xr:uid="{00000000-0005-0000-0000-00008C050000}"/>
    <cellStyle name="1_tree_구조물,조형물,수목보호" xfId="1422" xr:uid="{00000000-0005-0000-0000-00008D050000}"/>
    <cellStyle name="1_tree_구조물,조형물,수목보호_NEW단위수량-주산" xfId="1423" xr:uid="{00000000-0005-0000-0000-00008E050000}"/>
    <cellStyle name="1_tree_구조물,조형물,수목보호_남대천단위수량" xfId="1424" xr:uid="{00000000-0005-0000-0000-00008F050000}"/>
    <cellStyle name="1_tree_구조물,조형물,수목보호_단위수량" xfId="1425" xr:uid="{00000000-0005-0000-0000-000090050000}"/>
    <cellStyle name="1_tree_구조물,조형물,수목보호_단위수량1" xfId="1426" xr:uid="{00000000-0005-0000-0000-000091050000}"/>
    <cellStyle name="1_tree_구조물,조형물,수목보호_단위수량15" xfId="1427" xr:uid="{00000000-0005-0000-0000-000092050000}"/>
    <cellStyle name="1_tree_구조물,조형물,수목보호_도곡단위수량" xfId="1428" xr:uid="{00000000-0005-0000-0000-000093050000}"/>
    <cellStyle name="1_tree_구조물,조형물,수목보호_수량산출서-11.25" xfId="1429" xr:uid="{00000000-0005-0000-0000-000094050000}"/>
    <cellStyle name="1_tree_구조물,조형물,수목보호_수량산출서-11.25_NEW단위수량-주산" xfId="1430" xr:uid="{00000000-0005-0000-0000-000095050000}"/>
    <cellStyle name="1_tree_구조물,조형물,수목보호_수량산출서-11.25_남대천단위수량" xfId="1431" xr:uid="{00000000-0005-0000-0000-000096050000}"/>
    <cellStyle name="1_tree_구조물,조형물,수목보호_수량산출서-11.25_단위수량" xfId="1432" xr:uid="{00000000-0005-0000-0000-000097050000}"/>
    <cellStyle name="1_tree_구조물,조형물,수목보호_수량산출서-11.25_단위수량1" xfId="1433" xr:uid="{00000000-0005-0000-0000-000098050000}"/>
    <cellStyle name="1_tree_구조물,조형물,수목보호_수량산출서-11.25_단위수량15" xfId="1434" xr:uid="{00000000-0005-0000-0000-000099050000}"/>
    <cellStyle name="1_tree_구조물,조형물,수목보호_수량산출서-11.25_도곡단위수량" xfId="1435" xr:uid="{00000000-0005-0000-0000-00009A050000}"/>
    <cellStyle name="1_tree_구조물,조형물,수목보호_수량산출서-11.25_철거단위수량" xfId="1436" xr:uid="{00000000-0005-0000-0000-00009B050000}"/>
    <cellStyle name="1_tree_구조물,조형물,수목보호_수량산출서-11.25_철거수량" xfId="1437" xr:uid="{00000000-0005-0000-0000-00009C050000}"/>
    <cellStyle name="1_tree_구조물,조형물,수목보호_수량산출서-11.25_한수단위수량" xfId="1438" xr:uid="{00000000-0005-0000-0000-00009D050000}"/>
    <cellStyle name="1_tree_구조물,조형물,수목보호_수량산출서-1201" xfId="1439" xr:uid="{00000000-0005-0000-0000-00009E050000}"/>
    <cellStyle name="1_tree_구조물,조형물,수목보호_수량산출서-1201_NEW단위수량-주산" xfId="1440" xr:uid="{00000000-0005-0000-0000-00009F050000}"/>
    <cellStyle name="1_tree_구조물,조형물,수목보호_수량산출서-1201_남대천단위수량" xfId="1441" xr:uid="{00000000-0005-0000-0000-0000A0050000}"/>
    <cellStyle name="1_tree_구조물,조형물,수목보호_수량산출서-1201_단위수량" xfId="1442" xr:uid="{00000000-0005-0000-0000-0000A1050000}"/>
    <cellStyle name="1_tree_구조물,조형물,수목보호_수량산출서-1201_단위수량1" xfId="1443" xr:uid="{00000000-0005-0000-0000-0000A2050000}"/>
    <cellStyle name="1_tree_구조물,조형물,수목보호_수량산출서-1201_단위수량15" xfId="1444" xr:uid="{00000000-0005-0000-0000-0000A3050000}"/>
    <cellStyle name="1_tree_구조물,조형물,수목보호_수량산출서-1201_도곡단위수량" xfId="1445" xr:uid="{00000000-0005-0000-0000-0000A4050000}"/>
    <cellStyle name="1_tree_구조물,조형물,수목보호_수량산출서-1201_철거단위수량" xfId="1446" xr:uid="{00000000-0005-0000-0000-0000A5050000}"/>
    <cellStyle name="1_tree_구조물,조형물,수목보호_수량산출서-1201_철거수량" xfId="1447" xr:uid="{00000000-0005-0000-0000-0000A6050000}"/>
    <cellStyle name="1_tree_구조물,조형물,수목보호_수량산출서-1201_한수단위수량" xfId="1448" xr:uid="{00000000-0005-0000-0000-0000A7050000}"/>
    <cellStyle name="1_tree_구조물,조형물,수목보호_시설물단위수량" xfId="1449" xr:uid="{00000000-0005-0000-0000-0000A8050000}"/>
    <cellStyle name="1_tree_구조물,조형물,수목보호_시설물단위수량1" xfId="1450" xr:uid="{00000000-0005-0000-0000-0000A9050000}"/>
    <cellStyle name="1_tree_구조물,조형물,수목보호_시설물단위수량1_시설물단위수량" xfId="1451" xr:uid="{00000000-0005-0000-0000-0000AA050000}"/>
    <cellStyle name="1_tree_구조물,조형물,수목보호_오창수량산출서" xfId="1452" xr:uid="{00000000-0005-0000-0000-0000AB050000}"/>
    <cellStyle name="1_tree_구조물,조형물,수목보호_오창수량산출서_NEW단위수량-주산" xfId="1453" xr:uid="{00000000-0005-0000-0000-0000AC050000}"/>
    <cellStyle name="1_tree_구조물,조형물,수목보호_오창수량산출서_남대천단위수량" xfId="1454" xr:uid="{00000000-0005-0000-0000-0000AD050000}"/>
    <cellStyle name="1_tree_구조물,조형물,수목보호_오창수량산출서_단위수량" xfId="1455" xr:uid="{00000000-0005-0000-0000-0000AE050000}"/>
    <cellStyle name="1_tree_구조물,조형물,수목보호_오창수량산출서_단위수량1" xfId="1456" xr:uid="{00000000-0005-0000-0000-0000AF050000}"/>
    <cellStyle name="1_tree_구조물,조형물,수목보호_오창수량산출서_단위수량15" xfId="1457" xr:uid="{00000000-0005-0000-0000-0000B0050000}"/>
    <cellStyle name="1_tree_구조물,조형물,수목보호_오창수량산출서_도곡단위수량" xfId="1458" xr:uid="{00000000-0005-0000-0000-0000B1050000}"/>
    <cellStyle name="1_tree_구조물,조형물,수목보호_오창수량산출서_수량산출서-11.25" xfId="1459" xr:uid="{00000000-0005-0000-0000-0000B2050000}"/>
    <cellStyle name="1_tree_구조물,조형물,수목보호_오창수량산출서_수량산출서-11.25_NEW단위수량-주산" xfId="1460" xr:uid="{00000000-0005-0000-0000-0000B3050000}"/>
    <cellStyle name="1_tree_구조물,조형물,수목보호_오창수량산출서_수량산출서-11.25_남대천단위수량" xfId="1461" xr:uid="{00000000-0005-0000-0000-0000B4050000}"/>
    <cellStyle name="1_tree_구조물,조형물,수목보호_오창수량산출서_수량산출서-11.25_단위수량" xfId="1462" xr:uid="{00000000-0005-0000-0000-0000B5050000}"/>
    <cellStyle name="1_tree_구조물,조형물,수목보호_오창수량산출서_수량산출서-11.25_단위수량1" xfId="1463" xr:uid="{00000000-0005-0000-0000-0000B6050000}"/>
    <cellStyle name="1_tree_구조물,조형물,수목보호_오창수량산출서_수량산출서-11.25_단위수량15" xfId="1464" xr:uid="{00000000-0005-0000-0000-0000B7050000}"/>
    <cellStyle name="1_tree_구조물,조형물,수목보호_오창수량산출서_수량산출서-11.25_도곡단위수량" xfId="1465" xr:uid="{00000000-0005-0000-0000-0000B8050000}"/>
    <cellStyle name="1_tree_구조물,조형물,수목보호_오창수량산출서_수량산출서-11.25_철거단위수량" xfId="1466" xr:uid="{00000000-0005-0000-0000-0000B9050000}"/>
    <cellStyle name="1_tree_구조물,조형물,수목보호_오창수량산출서_수량산출서-11.25_철거수량" xfId="1467" xr:uid="{00000000-0005-0000-0000-0000BA050000}"/>
    <cellStyle name="1_tree_구조물,조형물,수목보호_오창수량산출서_수량산출서-11.25_한수단위수량" xfId="1468" xr:uid="{00000000-0005-0000-0000-0000BB050000}"/>
    <cellStyle name="1_tree_구조물,조형물,수목보호_오창수량산출서_수량산출서-1201" xfId="1469" xr:uid="{00000000-0005-0000-0000-0000BC050000}"/>
    <cellStyle name="1_tree_구조물,조형물,수목보호_오창수량산출서_수량산출서-1201_NEW단위수량-주산" xfId="1470" xr:uid="{00000000-0005-0000-0000-0000BD050000}"/>
    <cellStyle name="1_tree_구조물,조형물,수목보호_오창수량산출서_수량산출서-1201_남대천단위수량" xfId="1471" xr:uid="{00000000-0005-0000-0000-0000BE050000}"/>
    <cellStyle name="1_tree_구조물,조형물,수목보호_오창수량산출서_수량산출서-1201_단위수량" xfId="1472" xr:uid="{00000000-0005-0000-0000-0000BF050000}"/>
    <cellStyle name="1_tree_구조물,조형물,수목보호_오창수량산출서_수량산출서-1201_단위수량1" xfId="1473" xr:uid="{00000000-0005-0000-0000-0000C0050000}"/>
    <cellStyle name="1_tree_구조물,조형물,수목보호_오창수량산출서_수량산출서-1201_단위수량15" xfId="1474" xr:uid="{00000000-0005-0000-0000-0000C1050000}"/>
    <cellStyle name="1_tree_구조물,조형물,수목보호_오창수량산출서_수량산출서-1201_도곡단위수량" xfId="1475" xr:uid="{00000000-0005-0000-0000-0000C2050000}"/>
    <cellStyle name="1_tree_구조물,조형물,수목보호_오창수량산출서_수량산출서-1201_철거단위수량" xfId="1476" xr:uid="{00000000-0005-0000-0000-0000C3050000}"/>
    <cellStyle name="1_tree_구조물,조형물,수목보호_오창수량산출서_수량산출서-1201_철거수량" xfId="1477" xr:uid="{00000000-0005-0000-0000-0000C4050000}"/>
    <cellStyle name="1_tree_구조물,조형물,수목보호_오창수량산출서_수량산출서-1201_한수단위수량" xfId="1478" xr:uid="{00000000-0005-0000-0000-0000C5050000}"/>
    <cellStyle name="1_tree_구조물,조형물,수목보호_오창수량산출서_시설물단위수량" xfId="1479" xr:uid="{00000000-0005-0000-0000-0000C6050000}"/>
    <cellStyle name="1_tree_구조물,조형물,수목보호_오창수량산출서_시설물단위수량1" xfId="1480" xr:uid="{00000000-0005-0000-0000-0000C7050000}"/>
    <cellStyle name="1_tree_구조물,조형물,수목보호_오창수량산출서_시설물단위수량1_시설물단위수량" xfId="1481" xr:uid="{00000000-0005-0000-0000-0000C8050000}"/>
    <cellStyle name="1_tree_구조물,조형물,수목보호_오창수량산출서_철거단위수량" xfId="1482" xr:uid="{00000000-0005-0000-0000-0000C9050000}"/>
    <cellStyle name="1_tree_구조물,조형물,수목보호_오창수량산출서_철거수량" xfId="1483" xr:uid="{00000000-0005-0000-0000-0000CA050000}"/>
    <cellStyle name="1_tree_구조물,조형물,수목보호_오창수량산출서_한수단위수량" xfId="1484" xr:uid="{00000000-0005-0000-0000-0000CB050000}"/>
    <cellStyle name="1_tree_구조물,조형물,수목보호_철거단위수량" xfId="1485" xr:uid="{00000000-0005-0000-0000-0000CC050000}"/>
    <cellStyle name="1_tree_구조물,조형물,수목보호_철거수량" xfId="1486" xr:uid="{00000000-0005-0000-0000-0000CD050000}"/>
    <cellStyle name="1_tree_구조물,조형물,수목보호_한수단위수량" xfId="1487" xr:uid="{00000000-0005-0000-0000-0000CE050000}"/>
    <cellStyle name="1_tree_남대천단위수량" xfId="1488" xr:uid="{00000000-0005-0000-0000-0000CF050000}"/>
    <cellStyle name="1_tree_단위1" xfId="1489" xr:uid="{00000000-0005-0000-0000-0000D0050000}"/>
    <cellStyle name="1_tree_단위수량" xfId="1490" xr:uid="{00000000-0005-0000-0000-0000D1050000}"/>
    <cellStyle name="1_tree_단위수량1" xfId="1491" xr:uid="{00000000-0005-0000-0000-0000D2050000}"/>
    <cellStyle name="1_tree_단위수량15" xfId="1492" xr:uid="{00000000-0005-0000-0000-0000D3050000}"/>
    <cellStyle name="1_tree_단위수량산출" xfId="1493" xr:uid="{00000000-0005-0000-0000-0000D4050000}"/>
    <cellStyle name="1_tree_단위수량산출_NEW단위수량-주산" xfId="1494" xr:uid="{00000000-0005-0000-0000-0000D5050000}"/>
    <cellStyle name="1_tree_단위수량산출_남대천단위수량" xfId="1495" xr:uid="{00000000-0005-0000-0000-0000D6050000}"/>
    <cellStyle name="1_tree_단위수량산출_단위수량" xfId="1496" xr:uid="{00000000-0005-0000-0000-0000D7050000}"/>
    <cellStyle name="1_tree_단위수량산출_단위수량1" xfId="1497" xr:uid="{00000000-0005-0000-0000-0000D8050000}"/>
    <cellStyle name="1_tree_단위수량산출_단위수량15" xfId="1498" xr:uid="{00000000-0005-0000-0000-0000D9050000}"/>
    <cellStyle name="1_tree_단위수량산출_도곡단위수량" xfId="1499" xr:uid="{00000000-0005-0000-0000-0000DA050000}"/>
    <cellStyle name="1_tree_단위수량산출_수량산출서-11.25" xfId="1500" xr:uid="{00000000-0005-0000-0000-0000DB050000}"/>
    <cellStyle name="1_tree_단위수량산출_수량산출서-11.25_NEW단위수량-주산" xfId="1501" xr:uid="{00000000-0005-0000-0000-0000DC050000}"/>
    <cellStyle name="1_tree_단위수량산출_수량산출서-11.25_남대천단위수량" xfId="1502" xr:uid="{00000000-0005-0000-0000-0000DD050000}"/>
    <cellStyle name="1_tree_단위수량산출_수량산출서-11.25_단위수량" xfId="1503" xr:uid="{00000000-0005-0000-0000-0000DE050000}"/>
    <cellStyle name="1_tree_단위수량산출_수량산출서-11.25_단위수량1" xfId="1504" xr:uid="{00000000-0005-0000-0000-0000DF050000}"/>
    <cellStyle name="1_tree_단위수량산출_수량산출서-11.25_단위수량15" xfId="1505" xr:uid="{00000000-0005-0000-0000-0000E0050000}"/>
    <cellStyle name="1_tree_단위수량산출_수량산출서-11.25_도곡단위수량" xfId="1506" xr:uid="{00000000-0005-0000-0000-0000E1050000}"/>
    <cellStyle name="1_tree_단위수량산출_수량산출서-11.25_철거단위수량" xfId="1507" xr:uid="{00000000-0005-0000-0000-0000E2050000}"/>
    <cellStyle name="1_tree_단위수량산출_수량산출서-11.25_철거수량" xfId="1508" xr:uid="{00000000-0005-0000-0000-0000E3050000}"/>
    <cellStyle name="1_tree_단위수량산출_수량산출서-11.25_한수단위수량" xfId="1509" xr:uid="{00000000-0005-0000-0000-0000E4050000}"/>
    <cellStyle name="1_tree_단위수량산출_수량산출서-1201" xfId="1510" xr:uid="{00000000-0005-0000-0000-0000E5050000}"/>
    <cellStyle name="1_tree_단위수량산출_수량산출서-1201_NEW단위수량-주산" xfId="1511" xr:uid="{00000000-0005-0000-0000-0000E6050000}"/>
    <cellStyle name="1_tree_단위수량산출_수량산출서-1201_남대천단위수량" xfId="1512" xr:uid="{00000000-0005-0000-0000-0000E7050000}"/>
    <cellStyle name="1_tree_단위수량산출_수량산출서-1201_단위수량" xfId="1513" xr:uid="{00000000-0005-0000-0000-0000E8050000}"/>
    <cellStyle name="1_tree_단위수량산출_수량산출서-1201_단위수량1" xfId="1514" xr:uid="{00000000-0005-0000-0000-0000E9050000}"/>
    <cellStyle name="1_tree_단위수량산출_수량산출서-1201_단위수량15" xfId="1515" xr:uid="{00000000-0005-0000-0000-0000EA050000}"/>
    <cellStyle name="1_tree_단위수량산출_수량산출서-1201_도곡단위수량" xfId="1516" xr:uid="{00000000-0005-0000-0000-0000EB050000}"/>
    <cellStyle name="1_tree_단위수량산출_수량산출서-1201_철거단위수량" xfId="1517" xr:uid="{00000000-0005-0000-0000-0000EC050000}"/>
    <cellStyle name="1_tree_단위수량산출_수량산출서-1201_철거수량" xfId="1518" xr:uid="{00000000-0005-0000-0000-0000ED050000}"/>
    <cellStyle name="1_tree_단위수량산출_수량산출서-1201_한수단위수량" xfId="1519" xr:uid="{00000000-0005-0000-0000-0000EE050000}"/>
    <cellStyle name="1_tree_단위수량산출_시설물단위수량" xfId="1520" xr:uid="{00000000-0005-0000-0000-0000EF050000}"/>
    <cellStyle name="1_tree_단위수량산출_시설물단위수량1" xfId="1521" xr:uid="{00000000-0005-0000-0000-0000F0050000}"/>
    <cellStyle name="1_tree_단위수량산출_시설물단위수량1_시설물단위수량" xfId="1522" xr:uid="{00000000-0005-0000-0000-0000F1050000}"/>
    <cellStyle name="1_tree_단위수량산출_오창수량산출서" xfId="1523" xr:uid="{00000000-0005-0000-0000-0000F2050000}"/>
    <cellStyle name="1_tree_단위수량산출_오창수량산출서_NEW단위수량-주산" xfId="1524" xr:uid="{00000000-0005-0000-0000-0000F3050000}"/>
    <cellStyle name="1_tree_단위수량산출_오창수량산출서_남대천단위수량" xfId="1525" xr:uid="{00000000-0005-0000-0000-0000F4050000}"/>
    <cellStyle name="1_tree_단위수량산출_오창수량산출서_단위수량" xfId="1526" xr:uid="{00000000-0005-0000-0000-0000F5050000}"/>
    <cellStyle name="1_tree_단위수량산출_오창수량산출서_단위수량1" xfId="1527" xr:uid="{00000000-0005-0000-0000-0000F6050000}"/>
    <cellStyle name="1_tree_단위수량산출_오창수량산출서_단위수량15" xfId="1528" xr:uid="{00000000-0005-0000-0000-0000F7050000}"/>
    <cellStyle name="1_tree_단위수량산출_오창수량산출서_도곡단위수량" xfId="1529" xr:uid="{00000000-0005-0000-0000-0000F8050000}"/>
    <cellStyle name="1_tree_단위수량산출_오창수량산출서_수량산출서-11.25" xfId="1530" xr:uid="{00000000-0005-0000-0000-0000F9050000}"/>
    <cellStyle name="1_tree_단위수량산출_오창수량산출서_수량산출서-11.25_NEW단위수량-주산" xfId="1531" xr:uid="{00000000-0005-0000-0000-0000FA050000}"/>
    <cellStyle name="1_tree_단위수량산출_오창수량산출서_수량산출서-11.25_남대천단위수량" xfId="1532" xr:uid="{00000000-0005-0000-0000-0000FB050000}"/>
    <cellStyle name="1_tree_단위수량산출_오창수량산출서_수량산출서-11.25_단위수량" xfId="1533" xr:uid="{00000000-0005-0000-0000-0000FC050000}"/>
    <cellStyle name="1_tree_단위수량산출_오창수량산출서_수량산출서-11.25_단위수량1" xfId="1534" xr:uid="{00000000-0005-0000-0000-0000FD050000}"/>
    <cellStyle name="1_tree_단위수량산출_오창수량산출서_수량산출서-11.25_단위수량15" xfId="1535" xr:uid="{00000000-0005-0000-0000-0000FE050000}"/>
    <cellStyle name="1_tree_단위수량산출_오창수량산출서_수량산출서-11.25_도곡단위수량" xfId="1536" xr:uid="{00000000-0005-0000-0000-0000FF050000}"/>
    <cellStyle name="1_tree_단위수량산출_오창수량산출서_수량산출서-11.25_철거단위수량" xfId="1537" xr:uid="{00000000-0005-0000-0000-000000060000}"/>
    <cellStyle name="1_tree_단위수량산출_오창수량산출서_수량산출서-11.25_철거수량" xfId="1538" xr:uid="{00000000-0005-0000-0000-000001060000}"/>
    <cellStyle name="1_tree_단위수량산출_오창수량산출서_수량산출서-11.25_한수단위수량" xfId="1539" xr:uid="{00000000-0005-0000-0000-000002060000}"/>
    <cellStyle name="1_tree_단위수량산출_오창수량산출서_수량산출서-1201" xfId="1540" xr:uid="{00000000-0005-0000-0000-000003060000}"/>
    <cellStyle name="1_tree_단위수량산출_오창수량산출서_수량산출서-1201_NEW단위수량-주산" xfId="1541" xr:uid="{00000000-0005-0000-0000-000004060000}"/>
    <cellStyle name="1_tree_단위수량산출_오창수량산출서_수량산출서-1201_남대천단위수량" xfId="1542" xr:uid="{00000000-0005-0000-0000-000005060000}"/>
    <cellStyle name="1_tree_단위수량산출_오창수량산출서_수량산출서-1201_단위수량" xfId="1543" xr:uid="{00000000-0005-0000-0000-000006060000}"/>
    <cellStyle name="1_tree_단위수량산출_오창수량산출서_수량산출서-1201_단위수량1" xfId="1544" xr:uid="{00000000-0005-0000-0000-000007060000}"/>
    <cellStyle name="1_tree_단위수량산출_오창수량산출서_수량산출서-1201_단위수량15" xfId="1545" xr:uid="{00000000-0005-0000-0000-000008060000}"/>
    <cellStyle name="1_tree_단위수량산출_오창수량산출서_수량산출서-1201_도곡단위수량" xfId="1546" xr:uid="{00000000-0005-0000-0000-000009060000}"/>
    <cellStyle name="1_tree_단위수량산출_오창수량산출서_수량산출서-1201_철거단위수량" xfId="1547" xr:uid="{00000000-0005-0000-0000-00000A060000}"/>
    <cellStyle name="1_tree_단위수량산출_오창수량산출서_수량산출서-1201_철거수량" xfId="1548" xr:uid="{00000000-0005-0000-0000-00000B060000}"/>
    <cellStyle name="1_tree_단위수량산출_오창수량산출서_수량산출서-1201_한수단위수량" xfId="1549" xr:uid="{00000000-0005-0000-0000-00000C060000}"/>
    <cellStyle name="1_tree_단위수량산출_오창수량산출서_시설물단위수량" xfId="1550" xr:uid="{00000000-0005-0000-0000-00000D060000}"/>
    <cellStyle name="1_tree_단위수량산출_오창수량산출서_시설물단위수량1" xfId="1551" xr:uid="{00000000-0005-0000-0000-00000E060000}"/>
    <cellStyle name="1_tree_단위수량산출_오창수량산출서_시설물단위수량1_시설물단위수량" xfId="1552" xr:uid="{00000000-0005-0000-0000-00000F060000}"/>
    <cellStyle name="1_tree_단위수량산출_오창수량산출서_철거단위수량" xfId="1553" xr:uid="{00000000-0005-0000-0000-000010060000}"/>
    <cellStyle name="1_tree_단위수량산출_오창수량산출서_철거수량" xfId="1554" xr:uid="{00000000-0005-0000-0000-000011060000}"/>
    <cellStyle name="1_tree_단위수량산출_오창수량산출서_한수단위수량" xfId="1555" xr:uid="{00000000-0005-0000-0000-000012060000}"/>
    <cellStyle name="1_tree_단위수량산출_용평단위수량" xfId="1556" xr:uid="{00000000-0005-0000-0000-000013060000}"/>
    <cellStyle name="1_tree_단위수량산출_철거단위수량" xfId="1557" xr:uid="{00000000-0005-0000-0000-000014060000}"/>
    <cellStyle name="1_tree_단위수량산출_철거수량" xfId="1558" xr:uid="{00000000-0005-0000-0000-000015060000}"/>
    <cellStyle name="1_tree_단위수량산출_한수단위수량" xfId="1559" xr:uid="{00000000-0005-0000-0000-000016060000}"/>
    <cellStyle name="1_tree_단위수량산출1" xfId="1560" xr:uid="{00000000-0005-0000-0000-000017060000}"/>
    <cellStyle name="1_tree_단위수량산출-1" xfId="1561" xr:uid="{00000000-0005-0000-0000-000018060000}"/>
    <cellStyle name="1_tree_단위수량산출1_1" xfId="1562" xr:uid="{00000000-0005-0000-0000-000019060000}"/>
    <cellStyle name="1_tree_단위수량산출1_NEW단위수량-주산" xfId="1563" xr:uid="{00000000-0005-0000-0000-00001A060000}"/>
    <cellStyle name="1_tree_단위수량산출-1_NEW단위수량-주산" xfId="1564" xr:uid="{00000000-0005-0000-0000-00001B060000}"/>
    <cellStyle name="1_tree_단위수량산출1_남대천단위수량" xfId="1565" xr:uid="{00000000-0005-0000-0000-00001C060000}"/>
    <cellStyle name="1_tree_단위수량산출-1_남대천단위수량" xfId="1566" xr:uid="{00000000-0005-0000-0000-00001D060000}"/>
    <cellStyle name="1_tree_단위수량산출1_단위수량" xfId="1567" xr:uid="{00000000-0005-0000-0000-00001E060000}"/>
    <cellStyle name="1_tree_단위수량산출-1_단위수량" xfId="1568" xr:uid="{00000000-0005-0000-0000-00001F060000}"/>
    <cellStyle name="1_tree_단위수량산출1_단위수량1" xfId="1569" xr:uid="{00000000-0005-0000-0000-000020060000}"/>
    <cellStyle name="1_tree_단위수량산출-1_단위수량1" xfId="1570" xr:uid="{00000000-0005-0000-0000-000021060000}"/>
    <cellStyle name="1_tree_단위수량산출1_단위수량15" xfId="1571" xr:uid="{00000000-0005-0000-0000-000022060000}"/>
    <cellStyle name="1_tree_단위수량산출-1_단위수량15" xfId="1572" xr:uid="{00000000-0005-0000-0000-000023060000}"/>
    <cellStyle name="1_tree_단위수량산출1_도곡단위수량" xfId="1573" xr:uid="{00000000-0005-0000-0000-000024060000}"/>
    <cellStyle name="1_tree_단위수량산출-1_도곡단위수량" xfId="1574" xr:uid="{00000000-0005-0000-0000-000025060000}"/>
    <cellStyle name="1_tree_단위수량산출1_수량산출서-11.25" xfId="1575" xr:uid="{00000000-0005-0000-0000-000026060000}"/>
    <cellStyle name="1_tree_단위수량산출-1_수량산출서-11.25" xfId="1576" xr:uid="{00000000-0005-0000-0000-000027060000}"/>
    <cellStyle name="1_tree_단위수량산출1_수량산출서-11.25_NEW단위수량-주산" xfId="1577" xr:uid="{00000000-0005-0000-0000-000028060000}"/>
    <cellStyle name="1_tree_단위수량산출-1_수량산출서-11.25_NEW단위수량-주산" xfId="1578" xr:uid="{00000000-0005-0000-0000-000029060000}"/>
    <cellStyle name="1_tree_단위수량산출1_수량산출서-11.25_남대천단위수량" xfId="1579" xr:uid="{00000000-0005-0000-0000-00002A060000}"/>
    <cellStyle name="1_tree_단위수량산출-1_수량산출서-11.25_남대천단위수량" xfId="1580" xr:uid="{00000000-0005-0000-0000-00002B060000}"/>
    <cellStyle name="1_tree_단위수량산출1_수량산출서-11.25_단위수량" xfId="1581" xr:uid="{00000000-0005-0000-0000-00002C060000}"/>
    <cellStyle name="1_tree_단위수량산출-1_수량산출서-11.25_단위수량" xfId="1582" xr:uid="{00000000-0005-0000-0000-00002D060000}"/>
    <cellStyle name="1_tree_단위수량산출1_수량산출서-11.25_단위수량1" xfId="1583" xr:uid="{00000000-0005-0000-0000-00002E060000}"/>
    <cellStyle name="1_tree_단위수량산출-1_수량산출서-11.25_단위수량1" xfId="1584" xr:uid="{00000000-0005-0000-0000-00002F060000}"/>
    <cellStyle name="1_tree_단위수량산출1_수량산출서-11.25_단위수량15" xfId="1585" xr:uid="{00000000-0005-0000-0000-000030060000}"/>
    <cellStyle name="1_tree_단위수량산출-1_수량산출서-11.25_단위수량15" xfId="1586" xr:uid="{00000000-0005-0000-0000-000031060000}"/>
    <cellStyle name="1_tree_단위수량산출1_수량산출서-11.25_도곡단위수량" xfId="1587" xr:uid="{00000000-0005-0000-0000-000032060000}"/>
    <cellStyle name="1_tree_단위수량산출-1_수량산출서-11.25_도곡단위수량" xfId="1588" xr:uid="{00000000-0005-0000-0000-000033060000}"/>
    <cellStyle name="1_tree_단위수량산출1_수량산출서-11.25_철거단위수량" xfId="1589" xr:uid="{00000000-0005-0000-0000-000034060000}"/>
    <cellStyle name="1_tree_단위수량산출-1_수량산출서-11.25_철거단위수량" xfId="1590" xr:uid="{00000000-0005-0000-0000-000035060000}"/>
    <cellStyle name="1_tree_단위수량산출1_수량산출서-11.25_철거수량" xfId="1591" xr:uid="{00000000-0005-0000-0000-000036060000}"/>
    <cellStyle name="1_tree_단위수량산출-1_수량산출서-11.25_철거수량" xfId="1592" xr:uid="{00000000-0005-0000-0000-000037060000}"/>
    <cellStyle name="1_tree_단위수량산출1_수량산출서-11.25_한수단위수량" xfId="1593" xr:uid="{00000000-0005-0000-0000-000038060000}"/>
    <cellStyle name="1_tree_단위수량산출-1_수량산출서-11.25_한수단위수량" xfId="1594" xr:uid="{00000000-0005-0000-0000-000039060000}"/>
    <cellStyle name="1_tree_단위수량산출1_수량산출서-1201" xfId="1595" xr:uid="{00000000-0005-0000-0000-00003A060000}"/>
    <cellStyle name="1_tree_단위수량산출-1_수량산출서-1201" xfId="1596" xr:uid="{00000000-0005-0000-0000-00003B060000}"/>
    <cellStyle name="1_tree_단위수량산출1_수량산출서-1201_NEW단위수량-주산" xfId="1597" xr:uid="{00000000-0005-0000-0000-00003C060000}"/>
    <cellStyle name="1_tree_단위수량산출-1_수량산출서-1201_NEW단위수량-주산" xfId="1598" xr:uid="{00000000-0005-0000-0000-00003D060000}"/>
    <cellStyle name="1_tree_단위수량산출1_수량산출서-1201_남대천단위수량" xfId="1599" xr:uid="{00000000-0005-0000-0000-00003E060000}"/>
    <cellStyle name="1_tree_단위수량산출-1_수량산출서-1201_남대천단위수량" xfId="1600" xr:uid="{00000000-0005-0000-0000-00003F060000}"/>
    <cellStyle name="1_tree_단위수량산출1_수량산출서-1201_단위수량" xfId="1601" xr:uid="{00000000-0005-0000-0000-000040060000}"/>
    <cellStyle name="1_tree_단위수량산출-1_수량산출서-1201_단위수량" xfId="1602" xr:uid="{00000000-0005-0000-0000-000041060000}"/>
    <cellStyle name="1_tree_단위수량산출1_수량산출서-1201_단위수량1" xfId="1603" xr:uid="{00000000-0005-0000-0000-000042060000}"/>
    <cellStyle name="1_tree_단위수량산출-1_수량산출서-1201_단위수량1" xfId="1604" xr:uid="{00000000-0005-0000-0000-000043060000}"/>
    <cellStyle name="1_tree_단위수량산출1_수량산출서-1201_단위수량15" xfId="1605" xr:uid="{00000000-0005-0000-0000-000044060000}"/>
    <cellStyle name="1_tree_단위수량산출-1_수량산출서-1201_단위수량15" xfId="1606" xr:uid="{00000000-0005-0000-0000-000045060000}"/>
    <cellStyle name="1_tree_단위수량산출1_수량산출서-1201_도곡단위수량" xfId="1607" xr:uid="{00000000-0005-0000-0000-000046060000}"/>
    <cellStyle name="1_tree_단위수량산출-1_수량산출서-1201_도곡단위수량" xfId="1608" xr:uid="{00000000-0005-0000-0000-000047060000}"/>
    <cellStyle name="1_tree_단위수량산출1_수량산출서-1201_철거단위수량" xfId="1609" xr:uid="{00000000-0005-0000-0000-000048060000}"/>
    <cellStyle name="1_tree_단위수량산출-1_수량산출서-1201_철거단위수량" xfId="1610" xr:uid="{00000000-0005-0000-0000-000049060000}"/>
    <cellStyle name="1_tree_단위수량산출1_수량산출서-1201_철거수량" xfId="1611" xr:uid="{00000000-0005-0000-0000-00004A060000}"/>
    <cellStyle name="1_tree_단위수량산출-1_수량산출서-1201_철거수량" xfId="1612" xr:uid="{00000000-0005-0000-0000-00004B060000}"/>
    <cellStyle name="1_tree_단위수량산출1_수량산출서-1201_한수단위수량" xfId="1613" xr:uid="{00000000-0005-0000-0000-00004C060000}"/>
    <cellStyle name="1_tree_단위수량산출-1_수량산출서-1201_한수단위수량" xfId="1614" xr:uid="{00000000-0005-0000-0000-00004D060000}"/>
    <cellStyle name="1_tree_단위수량산출1_시설물단위수량" xfId="1615" xr:uid="{00000000-0005-0000-0000-00004E060000}"/>
    <cellStyle name="1_tree_단위수량산출-1_시설물단위수량" xfId="1616" xr:uid="{00000000-0005-0000-0000-00004F060000}"/>
    <cellStyle name="1_tree_단위수량산출1_시설물단위수량1" xfId="1617" xr:uid="{00000000-0005-0000-0000-000050060000}"/>
    <cellStyle name="1_tree_단위수량산출-1_시설물단위수량1" xfId="1618" xr:uid="{00000000-0005-0000-0000-000051060000}"/>
    <cellStyle name="1_tree_단위수량산출1_시설물단위수량1_시설물단위수량" xfId="1619" xr:uid="{00000000-0005-0000-0000-000052060000}"/>
    <cellStyle name="1_tree_단위수량산출-1_시설물단위수량1_시설물단위수량" xfId="1620" xr:uid="{00000000-0005-0000-0000-000053060000}"/>
    <cellStyle name="1_tree_단위수량산출1_오창수량산출서" xfId="1621" xr:uid="{00000000-0005-0000-0000-000054060000}"/>
    <cellStyle name="1_tree_단위수량산출-1_오창수량산출서" xfId="1622" xr:uid="{00000000-0005-0000-0000-000055060000}"/>
    <cellStyle name="1_tree_단위수량산출1_오창수량산출서_NEW단위수량-주산" xfId="1623" xr:uid="{00000000-0005-0000-0000-000056060000}"/>
    <cellStyle name="1_tree_단위수량산출-1_오창수량산출서_NEW단위수량-주산" xfId="1624" xr:uid="{00000000-0005-0000-0000-000057060000}"/>
    <cellStyle name="1_tree_단위수량산출1_오창수량산출서_남대천단위수량" xfId="1625" xr:uid="{00000000-0005-0000-0000-000058060000}"/>
    <cellStyle name="1_tree_단위수량산출-1_오창수량산출서_남대천단위수량" xfId="1626" xr:uid="{00000000-0005-0000-0000-000059060000}"/>
    <cellStyle name="1_tree_단위수량산출1_오창수량산출서_단위수량" xfId="1627" xr:uid="{00000000-0005-0000-0000-00005A060000}"/>
    <cellStyle name="1_tree_단위수량산출-1_오창수량산출서_단위수량" xfId="1628" xr:uid="{00000000-0005-0000-0000-00005B060000}"/>
    <cellStyle name="1_tree_단위수량산출1_오창수량산출서_단위수량1" xfId="1629" xr:uid="{00000000-0005-0000-0000-00005C060000}"/>
    <cellStyle name="1_tree_단위수량산출-1_오창수량산출서_단위수량1" xfId="1630" xr:uid="{00000000-0005-0000-0000-00005D060000}"/>
    <cellStyle name="1_tree_단위수량산출1_오창수량산출서_단위수량15" xfId="1631" xr:uid="{00000000-0005-0000-0000-00005E060000}"/>
    <cellStyle name="1_tree_단위수량산출-1_오창수량산출서_단위수량15" xfId="1632" xr:uid="{00000000-0005-0000-0000-00005F060000}"/>
    <cellStyle name="1_tree_단위수량산출1_오창수량산출서_도곡단위수량" xfId="1633" xr:uid="{00000000-0005-0000-0000-000060060000}"/>
    <cellStyle name="1_tree_단위수량산출-1_오창수량산출서_도곡단위수량" xfId="1634" xr:uid="{00000000-0005-0000-0000-000061060000}"/>
    <cellStyle name="1_tree_단위수량산출1_오창수량산출서_수량산출서-11.25" xfId="1635" xr:uid="{00000000-0005-0000-0000-000062060000}"/>
    <cellStyle name="1_tree_단위수량산출-1_오창수량산출서_수량산출서-11.25" xfId="1636" xr:uid="{00000000-0005-0000-0000-000063060000}"/>
    <cellStyle name="1_tree_단위수량산출1_오창수량산출서_수량산출서-11.25_NEW단위수량-주산" xfId="1637" xr:uid="{00000000-0005-0000-0000-000064060000}"/>
    <cellStyle name="1_tree_단위수량산출-1_오창수량산출서_수량산출서-11.25_NEW단위수량-주산" xfId="1638" xr:uid="{00000000-0005-0000-0000-000065060000}"/>
    <cellStyle name="1_tree_단위수량산출1_오창수량산출서_수량산출서-11.25_남대천단위수량" xfId="1639" xr:uid="{00000000-0005-0000-0000-000066060000}"/>
    <cellStyle name="1_tree_단위수량산출-1_오창수량산출서_수량산출서-11.25_남대천단위수량" xfId="1640" xr:uid="{00000000-0005-0000-0000-000067060000}"/>
    <cellStyle name="1_tree_단위수량산출1_오창수량산출서_수량산출서-11.25_단위수량" xfId="1641" xr:uid="{00000000-0005-0000-0000-000068060000}"/>
    <cellStyle name="1_tree_단위수량산출-1_오창수량산출서_수량산출서-11.25_단위수량" xfId="1642" xr:uid="{00000000-0005-0000-0000-000069060000}"/>
    <cellStyle name="1_tree_단위수량산출1_오창수량산출서_수량산출서-11.25_단위수량1" xfId="1643" xr:uid="{00000000-0005-0000-0000-00006A060000}"/>
    <cellStyle name="1_tree_단위수량산출-1_오창수량산출서_수량산출서-11.25_단위수량1" xfId="1644" xr:uid="{00000000-0005-0000-0000-00006B060000}"/>
    <cellStyle name="1_tree_단위수량산출1_오창수량산출서_수량산출서-11.25_단위수량15" xfId="1645" xr:uid="{00000000-0005-0000-0000-00006C060000}"/>
    <cellStyle name="1_tree_단위수량산출-1_오창수량산출서_수량산출서-11.25_단위수량15" xfId="1646" xr:uid="{00000000-0005-0000-0000-00006D060000}"/>
    <cellStyle name="1_tree_단위수량산출1_오창수량산출서_수량산출서-11.25_도곡단위수량" xfId="1647" xr:uid="{00000000-0005-0000-0000-00006E060000}"/>
    <cellStyle name="1_tree_단위수량산출-1_오창수량산출서_수량산출서-11.25_도곡단위수량" xfId="1648" xr:uid="{00000000-0005-0000-0000-00006F060000}"/>
    <cellStyle name="1_tree_단위수량산출1_오창수량산출서_수량산출서-11.25_철거단위수량" xfId="1649" xr:uid="{00000000-0005-0000-0000-000070060000}"/>
    <cellStyle name="1_tree_단위수량산출-1_오창수량산출서_수량산출서-11.25_철거단위수량" xfId="1650" xr:uid="{00000000-0005-0000-0000-000071060000}"/>
    <cellStyle name="1_tree_단위수량산출1_오창수량산출서_수량산출서-11.25_철거수량" xfId="1651" xr:uid="{00000000-0005-0000-0000-000072060000}"/>
    <cellStyle name="1_tree_단위수량산출-1_오창수량산출서_수량산출서-11.25_철거수량" xfId="1652" xr:uid="{00000000-0005-0000-0000-000073060000}"/>
    <cellStyle name="1_tree_단위수량산출1_오창수량산출서_수량산출서-11.25_한수단위수량" xfId="1653" xr:uid="{00000000-0005-0000-0000-000074060000}"/>
    <cellStyle name="1_tree_단위수량산출-1_오창수량산출서_수량산출서-11.25_한수단위수량" xfId="1654" xr:uid="{00000000-0005-0000-0000-000075060000}"/>
    <cellStyle name="1_tree_단위수량산출1_오창수량산출서_수량산출서-1201" xfId="1655" xr:uid="{00000000-0005-0000-0000-000076060000}"/>
    <cellStyle name="1_tree_단위수량산출-1_오창수량산출서_수량산출서-1201" xfId="1656" xr:uid="{00000000-0005-0000-0000-000077060000}"/>
    <cellStyle name="1_tree_단위수량산출1_오창수량산출서_수량산출서-1201_NEW단위수량-주산" xfId="1657" xr:uid="{00000000-0005-0000-0000-000078060000}"/>
    <cellStyle name="1_tree_단위수량산출-1_오창수량산출서_수량산출서-1201_NEW단위수량-주산" xfId="1658" xr:uid="{00000000-0005-0000-0000-000079060000}"/>
    <cellStyle name="1_tree_단위수량산출1_오창수량산출서_수량산출서-1201_남대천단위수량" xfId="1659" xr:uid="{00000000-0005-0000-0000-00007A060000}"/>
    <cellStyle name="1_tree_단위수량산출-1_오창수량산출서_수량산출서-1201_남대천단위수량" xfId="1660" xr:uid="{00000000-0005-0000-0000-00007B060000}"/>
    <cellStyle name="1_tree_단위수량산출1_오창수량산출서_수량산출서-1201_단위수량" xfId="1661" xr:uid="{00000000-0005-0000-0000-00007C060000}"/>
    <cellStyle name="1_tree_단위수량산출-1_오창수량산출서_수량산출서-1201_단위수량" xfId="1662" xr:uid="{00000000-0005-0000-0000-00007D060000}"/>
    <cellStyle name="1_tree_단위수량산출1_오창수량산출서_수량산출서-1201_단위수량1" xfId="1663" xr:uid="{00000000-0005-0000-0000-00007E060000}"/>
    <cellStyle name="1_tree_단위수량산출-1_오창수량산출서_수량산출서-1201_단위수량1" xfId="1664" xr:uid="{00000000-0005-0000-0000-00007F060000}"/>
    <cellStyle name="1_tree_단위수량산출1_오창수량산출서_수량산출서-1201_단위수량15" xfId="1665" xr:uid="{00000000-0005-0000-0000-000080060000}"/>
    <cellStyle name="1_tree_단위수량산출-1_오창수량산출서_수량산출서-1201_단위수량15" xfId="1666" xr:uid="{00000000-0005-0000-0000-000081060000}"/>
    <cellStyle name="1_tree_단위수량산출1_오창수량산출서_수량산출서-1201_도곡단위수량" xfId="1667" xr:uid="{00000000-0005-0000-0000-000082060000}"/>
    <cellStyle name="1_tree_단위수량산출-1_오창수량산출서_수량산출서-1201_도곡단위수량" xfId="1668" xr:uid="{00000000-0005-0000-0000-000083060000}"/>
    <cellStyle name="1_tree_단위수량산출1_오창수량산출서_수량산출서-1201_철거단위수량" xfId="1669" xr:uid="{00000000-0005-0000-0000-000084060000}"/>
    <cellStyle name="1_tree_단위수량산출-1_오창수량산출서_수량산출서-1201_철거단위수량" xfId="1670" xr:uid="{00000000-0005-0000-0000-000085060000}"/>
    <cellStyle name="1_tree_단위수량산출1_오창수량산출서_수량산출서-1201_철거수량" xfId="1671" xr:uid="{00000000-0005-0000-0000-000086060000}"/>
    <cellStyle name="1_tree_단위수량산출-1_오창수량산출서_수량산출서-1201_철거수량" xfId="1672" xr:uid="{00000000-0005-0000-0000-000087060000}"/>
    <cellStyle name="1_tree_단위수량산출1_오창수량산출서_수량산출서-1201_한수단위수량" xfId="1673" xr:uid="{00000000-0005-0000-0000-000088060000}"/>
    <cellStyle name="1_tree_단위수량산출-1_오창수량산출서_수량산출서-1201_한수단위수량" xfId="1674" xr:uid="{00000000-0005-0000-0000-000089060000}"/>
    <cellStyle name="1_tree_단위수량산출1_오창수량산출서_시설물단위수량" xfId="1675" xr:uid="{00000000-0005-0000-0000-00008A060000}"/>
    <cellStyle name="1_tree_단위수량산출-1_오창수량산출서_시설물단위수량" xfId="1676" xr:uid="{00000000-0005-0000-0000-00008B060000}"/>
    <cellStyle name="1_tree_단위수량산출1_오창수량산출서_시설물단위수량1" xfId="1677" xr:uid="{00000000-0005-0000-0000-00008C060000}"/>
    <cellStyle name="1_tree_단위수량산출-1_오창수량산출서_시설물단위수량1" xfId="1678" xr:uid="{00000000-0005-0000-0000-00008D060000}"/>
    <cellStyle name="1_tree_단위수량산출1_오창수량산출서_시설물단위수량1_시설물단위수량" xfId="1679" xr:uid="{00000000-0005-0000-0000-00008E060000}"/>
    <cellStyle name="1_tree_단위수량산출-1_오창수량산출서_시설물단위수량1_시설물단위수량" xfId="1680" xr:uid="{00000000-0005-0000-0000-00008F060000}"/>
    <cellStyle name="1_tree_단위수량산출1_오창수량산출서_철거단위수량" xfId="1681" xr:uid="{00000000-0005-0000-0000-000090060000}"/>
    <cellStyle name="1_tree_단위수량산출-1_오창수량산출서_철거단위수량" xfId="1682" xr:uid="{00000000-0005-0000-0000-000091060000}"/>
    <cellStyle name="1_tree_단위수량산출1_오창수량산출서_철거수량" xfId="1683" xr:uid="{00000000-0005-0000-0000-000092060000}"/>
    <cellStyle name="1_tree_단위수량산출-1_오창수량산출서_철거수량" xfId="1684" xr:uid="{00000000-0005-0000-0000-000093060000}"/>
    <cellStyle name="1_tree_단위수량산출1_오창수량산출서_한수단위수량" xfId="1685" xr:uid="{00000000-0005-0000-0000-000094060000}"/>
    <cellStyle name="1_tree_단위수량산출-1_오창수량산출서_한수단위수량" xfId="1686" xr:uid="{00000000-0005-0000-0000-000095060000}"/>
    <cellStyle name="1_tree_단위수량산출1_용평단위수량" xfId="1687" xr:uid="{00000000-0005-0000-0000-000096060000}"/>
    <cellStyle name="1_tree_단위수량산출-1_용평단위수량" xfId="1688" xr:uid="{00000000-0005-0000-0000-000097060000}"/>
    <cellStyle name="1_tree_단위수량산출1_철거단위수량" xfId="1689" xr:uid="{00000000-0005-0000-0000-000098060000}"/>
    <cellStyle name="1_tree_단위수량산출-1_철거단위수량" xfId="1690" xr:uid="{00000000-0005-0000-0000-000099060000}"/>
    <cellStyle name="1_tree_단위수량산출1_철거수량" xfId="1691" xr:uid="{00000000-0005-0000-0000-00009A060000}"/>
    <cellStyle name="1_tree_단위수량산출-1_철거수량" xfId="1692" xr:uid="{00000000-0005-0000-0000-00009B060000}"/>
    <cellStyle name="1_tree_단위수량산출1_한수단위수량" xfId="1693" xr:uid="{00000000-0005-0000-0000-00009C060000}"/>
    <cellStyle name="1_tree_단위수량산출-1_한수단위수량" xfId="1694" xr:uid="{00000000-0005-0000-0000-00009D060000}"/>
    <cellStyle name="1_tree_단위수량산출2" xfId="1695" xr:uid="{00000000-0005-0000-0000-00009E060000}"/>
    <cellStyle name="1_tree_단위수량산출2_NEW단위수량-주산" xfId="1696" xr:uid="{00000000-0005-0000-0000-00009F060000}"/>
    <cellStyle name="1_tree_단위수량산출2_남대천단위수량" xfId="1697" xr:uid="{00000000-0005-0000-0000-0000A0060000}"/>
    <cellStyle name="1_tree_단위수량산출2_단위수량" xfId="1698" xr:uid="{00000000-0005-0000-0000-0000A1060000}"/>
    <cellStyle name="1_tree_단위수량산출2_단위수량1" xfId="1699" xr:uid="{00000000-0005-0000-0000-0000A2060000}"/>
    <cellStyle name="1_tree_단위수량산출2_단위수량15" xfId="1700" xr:uid="{00000000-0005-0000-0000-0000A3060000}"/>
    <cellStyle name="1_tree_단위수량산출2_도곡단위수량" xfId="1701" xr:uid="{00000000-0005-0000-0000-0000A4060000}"/>
    <cellStyle name="1_tree_단위수량산출2_수량산출서-11.25" xfId="1702" xr:uid="{00000000-0005-0000-0000-0000A5060000}"/>
    <cellStyle name="1_tree_단위수량산출2_수량산출서-11.25_NEW단위수량-주산" xfId="1703" xr:uid="{00000000-0005-0000-0000-0000A6060000}"/>
    <cellStyle name="1_tree_단위수량산출2_수량산출서-11.25_남대천단위수량" xfId="1704" xr:uid="{00000000-0005-0000-0000-0000A7060000}"/>
    <cellStyle name="1_tree_단위수량산출2_수량산출서-11.25_단위수량" xfId="1705" xr:uid="{00000000-0005-0000-0000-0000A8060000}"/>
    <cellStyle name="1_tree_단위수량산출2_수량산출서-11.25_단위수량1" xfId="1706" xr:uid="{00000000-0005-0000-0000-0000A9060000}"/>
    <cellStyle name="1_tree_단위수량산출2_수량산출서-11.25_단위수량15" xfId="1707" xr:uid="{00000000-0005-0000-0000-0000AA060000}"/>
    <cellStyle name="1_tree_단위수량산출2_수량산출서-11.25_도곡단위수량" xfId="1708" xr:uid="{00000000-0005-0000-0000-0000AB060000}"/>
    <cellStyle name="1_tree_단위수량산출2_수량산출서-11.25_철거단위수량" xfId="1709" xr:uid="{00000000-0005-0000-0000-0000AC060000}"/>
    <cellStyle name="1_tree_단위수량산출2_수량산출서-11.25_철거수량" xfId="1710" xr:uid="{00000000-0005-0000-0000-0000AD060000}"/>
    <cellStyle name="1_tree_단위수량산출2_수량산출서-11.25_한수단위수량" xfId="1711" xr:uid="{00000000-0005-0000-0000-0000AE060000}"/>
    <cellStyle name="1_tree_단위수량산출2_수량산출서-1201" xfId="1712" xr:uid="{00000000-0005-0000-0000-0000AF060000}"/>
    <cellStyle name="1_tree_단위수량산출2_수량산출서-1201_NEW단위수량-주산" xfId="1713" xr:uid="{00000000-0005-0000-0000-0000B0060000}"/>
    <cellStyle name="1_tree_단위수량산출2_수량산출서-1201_남대천단위수량" xfId="1714" xr:uid="{00000000-0005-0000-0000-0000B1060000}"/>
    <cellStyle name="1_tree_단위수량산출2_수량산출서-1201_단위수량" xfId="1715" xr:uid="{00000000-0005-0000-0000-0000B2060000}"/>
    <cellStyle name="1_tree_단위수량산출2_수량산출서-1201_단위수량1" xfId="1716" xr:uid="{00000000-0005-0000-0000-0000B3060000}"/>
    <cellStyle name="1_tree_단위수량산출2_수량산출서-1201_단위수량15" xfId="1717" xr:uid="{00000000-0005-0000-0000-0000B4060000}"/>
    <cellStyle name="1_tree_단위수량산출2_수량산출서-1201_도곡단위수량" xfId="1718" xr:uid="{00000000-0005-0000-0000-0000B5060000}"/>
    <cellStyle name="1_tree_단위수량산출2_수량산출서-1201_철거단위수량" xfId="1719" xr:uid="{00000000-0005-0000-0000-0000B6060000}"/>
    <cellStyle name="1_tree_단위수량산출2_수량산출서-1201_철거수량" xfId="1720" xr:uid="{00000000-0005-0000-0000-0000B7060000}"/>
    <cellStyle name="1_tree_단위수량산출2_수량산출서-1201_한수단위수량" xfId="1721" xr:uid="{00000000-0005-0000-0000-0000B8060000}"/>
    <cellStyle name="1_tree_단위수량산출2_시설물단위수량" xfId="1722" xr:uid="{00000000-0005-0000-0000-0000B9060000}"/>
    <cellStyle name="1_tree_단위수량산출2_시설물단위수량1" xfId="1723" xr:uid="{00000000-0005-0000-0000-0000BA060000}"/>
    <cellStyle name="1_tree_단위수량산출2_시설물단위수량1_시설물단위수량" xfId="1724" xr:uid="{00000000-0005-0000-0000-0000BB060000}"/>
    <cellStyle name="1_tree_단위수량산출2_오창수량산출서" xfId="1725" xr:uid="{00000000-0005-0000-0000-0000BC060000}"/>
    <cellStyle name="1_tree_단위수량산출2_오창수량산출서_NEW단위수량-주산" xfId="1726" xr:uid="{00000000-0005-0000-0000-0000BD060000}"/>
    <cellStyle name="1_tree_단위수량산출2_오창수량산출서_남대천단위수량" xfId="1727" xr:uid="{00000000-0005-0000-0000-0000BE060000}"/>
    <cellStyle name="1_tree_단위수량산출2_오창수량산출서_단위수량" xfId="1728" xr:uid="{00000000-0005-0000-0000-0000BF060000}"/>
    <cellStyle name="1_tree_단위수량산출2_오창수량산출서_단위수량1" xfId="1729" xr:uid="{00000000-0005-0000-0000-0000C0060000}"/>
    <cellStyle name="1_tree_단위수량산출2_오창수량산출서_단위수량15" xfId="1730" xr:uid="{00000000-0005-0000-0000-0000C1060000}"/>
    <cellStyle name="1_tree_단위수량산출2_오창수량산출서_도곡단위수량" xfId="1731" xr:uid="{00000000-0005-0000-0000-0000C2060000}"/>
    <cellStyle name="1_tree_단위수량산출2_오창수량산출서_수량산출서-11.25" xfId="1732" xr:uid="{00000000-0005-0000-0000-0000C3060000}"/>
    <cellStyle name="1_tree_단위수량산출2_오창수량산출서_수량산출서-11.25_NEW단위수량-주산" xfId="1733" xr:uid="{00000000-0005-0000-0000-0000C4060000}"/>
    <cellStyle name="1_tree_단위수량산출2_오창수량산출서_수량산출서-11.25_남대천단위수량" xfId="1734" xr:uid="{00000000-0005-0000-0000-0000C5060000}"/>
    <cellStyle name="1_tree_단위수량산출2_오창수량산출서_수량산출서-11.25_단위수량" xfId="1735" xr:uid="{00000000-0005-0000-0000-0000C6060000}"/>
    <cellStyle name="1_tree_단위수량산출2_오창수량산출서_수량산출서-11.25_단위수량1" xfId="1736" xr:uid="{00000000-0005-0000-0000-0000C7060000}"/>
    <cellStyle name="1_tree_단위수량산출2_오창수량산출서_수량산출서-11.25_단위수량15" xfId="1737" xr:uid="{00000000-0005-0000-0000-0000C8060000}"/>
    <cellStyle name="1_tree_단위수량산출2_오창수량산출서_수량산출서-11.25_도곡단위수량" xfId="1738" xr:uid="{00000000-0005-0000-0000-0000C9060000}"/>
    <cellStyle name="1_tree_단위수량산출2_오창수량산출서_수량산출서-11.25_철거단위수량" xfId="1739" xr:uid="{00000000-0005-0000-0000-0000CA060000}"/>
    <cellStyle name="1_tree_단위수량산출2_오창수량산출서_수량산출서-11.25_철거수량" xfId="1740" xr:uid="{00000000-0005-0000-0000-0000CB060000}"/>
    <cellStyle name="1_tree_단위수량산출2_오창수량산출서_수량산출서-11.25_한수단위수량" xfId="1741" xr:uid="{00000000-0005-0000-0000-0000CC060000}"/>
    <cellStyle name="1_tree_단위수량산출2_오창수량산출서_수량산출서-1201" xfId="1742" xr:uid="{00000000-0005-0000-0000-0000CD060000}"/>
    <cellStyle name="1_tree_단위수량산출2_오창수량산출서_수량산출서-1201_NEW단위수량-주산" xfId="1743" xr:uid="{00000000-0005-0000-0000-0000CE060000}"/>
    <cellStyle name="1_tree_단위수량산출2_오창수량산출서_수량산출서-1201_남대천단위수량" xfId="1744" xr:uid="{00000000-0005-0000-0000-0000CF060000}"/>
    <cellStyle name="1_tree_단위수량산출2_오창수량산출서_수량산출서-1201_단위수량" xfId="1745" xr:uid="{00000000-0005-0000-0000-0000D0060000}"/>
    <cellStyle name="1_tree_단위수량산출2_오창수량산출서_수량산출서-1201_단위수량1" xfId="1746" xr:uid="{00000000-0005-0000-0000-0000D1060000}"/>
    <cellStyle name="1_tree_단위수량산출2_오창수량산출서_수량산출서-1201_단위수량15" xfId="1747" xr:uid="{00000000-0005-0000-0000-0000D2060000}"/>
    <cellStyle name="1_tree_단위수량산출2_오창수량산출서_수량산출서-1201_도곡단위수량" xfId="1748" xr:uid="{00000000-0005-0000-0000-0000D3060000}"/>
    <cellStyle name="1_tree_단위수량산출2_오창수량산출서_수량산출서-1201_철거단위수량" xfId="1749" xr:uid="{00000000-0005-0000-0000-0000D4060000}"/>
    <cellStyle name="1_tree_단위수량산출2_오창수량산출서_수량산출서-1201_철거수량" xfId="1750" xr:uid="{00000000-0005-0000-0000-0000D5060000}"/>
    <cellStyle name="1_tree_단위수량산출2_오창수량산출서_수량산출서-1201_한수단위수량" xfId="1751" xr:uid="{00000000-0005-0000-0000-0000D6060000}"/>
    <cellStyle name="1_tree_단위수량산출2_오창수량산출서_시설물단위수량" xfId="1752" xr:uid="{00000000-0005-0000-0000-0000D7060000}"/>
    <cellStyle name="1_tree_단위수량산출2_오창수량산출서_시설물단위수량1" xfId="1753" xr:uid="{00000000-0005-0000-0000-0000D8060000}"/>
    <cellStyle name="1_tree_단위수량산출2_오창수량산출서_시설물단위수량1_시설물단위수량" xfId="1754" xr:uid="{00000000-0005-0000-0000-0000D9060000}"/>
    <cellStyle name="1_tree_단위수량산출2_오창수량산출서_철거단위수량" xfId="1755" xr:uid="{00000000-0005-0000-0000-0000DA060000}"/>
    <cellStyle name="1_tree_단위수량산출2_오창수량산출서_철거수량" xfId="1756" xr:uid="{00000000-0005-0000-0000-0000DB060000}"/>
    <cellStyle name="1_tree_단위수량산출2_오창수량산출서_한수단위수량" xfId="1757" xr:uid="{00000000-0005-0000-0000-0000DC060000}"/>
    <cellStyle name="1_tree_단위수량산출2_철거단위수량" xfId="1758" xr:uid="{00000000-0005-0000-0000-0000DD060000}"/>
    <cellStyle name="1_tree_단위수량산출2_철거수량" xfId="1759" xr:uid="{00000000-0005-0000-0000-0000DE060000}"/>
    <cellStyle name="1_tree_단위수량산출2_한수단위수량" xfId="1760" xr:uid="{00000000-0005-0000-0000-0000DF060000}"/>
    <cellStyle name="1_tree_단위수량산출-개군" xfId="1761" xr:uid="{00000000-0005-0000-0000-0000E0060000}"/>
    <cellStyle name="1_tree_도곡단위수량" xfId="1762" xr:uid="{00000000-0005-0000-0000-0000E1060000}"/>
    <cellStyle name="1_tree_수량산출서-11.25" xfId="1763" xr:uid="{00000000-0005-0000-0000-0000E2060000}"/>
    <cellStyle name="1_tree_수량산출서-11.25_NEW단위수량-주산" xfId="1764" xr:uid="{00000000-0005-0000-0000-0000E3060000}"/>
    <cellStyle name="1_tree_수량산출서-11.25_남대천단위수량" xfId="1765" xr:uid="{00000000-0005-0000-0000-0000E4060000}"/>
    <cellStyle name="1_tree_수량산출서-11.25_단위수량" xfId="1766" xr:uid="{00000000-0005-0000-0000-0000E5060000}"/>
    <cellStyle name="1_tree_수량산출서-11.25_단위수량1" xfId="1767" xr:uid="{00000000-0005-0000-0000-0000E6060000}"/>
    <cellStyle name="1_tree_수량산출서-11.25_단위수량15" xfId="1768" xr:uid="{00000000-0005-0000-0000-0000E7060000}"/>
    <cellStyle name="1_tree_수량산출서-11.25_도곡단위수량" xfId="1769" xr:uid="{00000000-0005-0000-0000-0000E8060000}"/>
    <cellStyle name="1_tree_수량산출서-11.25_철거단위수량" xfId="1770" xr:uid="{00000000-0005-0000-0000-0000E9060000}"/>
    <cellStyle name="1_tree_수량산출서-11.25_철거수량" xfId="1771" xr:uid="{00000000-0005-0000-0000-0000EA060000}"/>
    <cellStyle name="1_tree_수량산출서-11.25_한수단위수량" xfId="1772" xr:uid="{00000000-0005-0000-0000-0000EB060000}"/>
    <cellStyle name="1_tree_수량산출서-1201" xfId="1773" xr:uid="{00000000-0005-0000-0000-0000EC060000}"/>
    <cellStyle name="1_tree_수량산출서-1201_NEW단위수량-주산" xfId="1774" xr:uid="{00000000-0005-0000-0000-0000ED060000}"/>
    <cellStyle name="1_tree_수량산출서-1201_남대천단위수량" xfId="1775" xr:uid="{00000000-0005-0000-0000-0000EE060000}"/>
    <cellStyle name="1_tree_수량산출서-1201_단위수량" xfId="1776" xr:uid="{00000000-0005-0000-0000-0000EF060000}"/>
    <cellStyle name="1_tree_수량산출서-1201_단위수량1" xfId="1777" xr:uid="{00000000-0005-0000-0000-0000F0060000}"/>
    <cellStyle name="1_tree_수량산출서-1201_단위수량15" xfId="1778" xr:uid="{00000000-0005-0000-0000-0000F1060000}"/>
    <cellStyle name="1_tree_수량산출서-1201_도곡단위수량" xfId="1779" xr:uid="{00000000-0005-0000-0000-0000F2060000}"/>
    <cellStyle name="1_tree_수량산출서-1201_철거단위수량" xfId="1780" xr:uid="{00000000-0005-0000-0000-0000F3060000}"/>
    <cellStyle name="1_tree_수량산출서-1201_철거수량" xfId="1781" xr:uid="{00000000-0005-0000-0000-0000F4060000}"/>
    <cellStyle name="1_tree_수량산출서-1201_한수단위수량" xfId="1782" xr:uid="{00000000-0005-0000-0000-0000F5060000}"/>
    <cellStyle name="1_tree_수량산출서-최종" xfId="1783" xr:uid="{00000000-0005-0000-0000-0000F6060000}"/>
    <cellStyle name="1_tree_수원변경수량산출" xfId="1784" xr:uid="{00000000-0005-0000-0000-0000F7060000}"/>
    <cellStyle name="1_tree_시설물단위수량" xfId="1785" xr:uid="{00000000-0005-0000-0000-0000F8060000}"/>
    <cellStyle name="1_tree_시설물단위수량1" xfId="1786" xr:uid="{00000000-0005-0000-0000-0000F9060000}"/>
    <cellStyle name="1_tree_시설물단위수량1_시설물단위수량" xfId="1787" xr:uid="{00000000-0005-0000-0000-0000FA060000}"/>
    <cellStyle name="1_tree_쌍용" xfId="1788" xr:uid="{00000000-0005-0000-0000-0000FB060000}"/>
    <cellStyle name="1_tree_쌍용_NEW단위수량-주산" xfId="1789" xr:uid="{00000000-0005-0000-0000-0000FC060000}"/>
    <cellStyle name="1_tree_쌍용_남대천단위수량" xfId="1790" xr:uid="{00000000-0005-0000-0000-0000FD060000}"/>
    <cellStyle name="1_tree_쌍용_단위수량" xfId="1791" xr:uid="{00000000-0005-0000-0000-0000FE060000}"/>
    <cellStyle name="1_tree_쌍용_단위수량1" xfId="1792" xr:uid="{00000000-0005-0000-0000-0000FF060000}"/>
    <cellStyle name="1_tree_쌍용_단위수량15" xfId="1793" xr:uid="{00000000-0005-0000-0000-000000070000}"/>
    <cellStyle name="1_tree_쌍용_도곡단위수량" xfId="1794" xr:uid="{00000000-0005-0000-0000-000001070000}"/>
    <cellStyle name="1_tree_쌍용_수량산출서-11.25" xfId="1795" xr:uid="{00000000-0005-0000-0000-000002070000}"/>
    <cellStyle name="1_tree_쌍용_수량산출서-11.25_NEW단위수량-주산" xfId="1796" xr:uid="{00000000-0005-0000-0000-000003070000}"/>
    <cellStyle name="1_tree_쌍용_수량산출서-11.25_남대천단위수량" xfId="1797" xr:uid="{00000000-0005-0000-0000-000004070000}"/>
    <cellStyle name="1_tree_쌍용_수량산출서-11.25_단위수량" xfId="1798" xr:uid="{00000000-0005-0000-0000-000005070000}"/>
    <cellStyle name="1_tree_쌍용_수량산출서-11.25_단위수량1" xfId="1799" xr:uid="{00000000-0005-0000-0000-000006070000}"/>
    <cellStyle name="1_tree_쌍용_수량산출서-11.25_단위수량15" xfId="1800" xr:uid="{00000000-0005-0000-0000-000007070000}"/>
    <cellStyle name="1_tree_쌍용_수량산출서-11.25_도곡단위수량" xfId="1801" xr:uid="{00000000-0005-0000-0000-000008070000}"/>
    <cellStyle name="1_tree_쌍용_수량산출서-11.25_철거단위수량" xfId="1802" xr:uid="{00000000-0005-0000-0000-000009070000}"/>
    <cellStyle name="1_tree_쌍용_수량산출서-11.25_철거수량" xfId="1803" xr:uid="{00000000-0005-0000-0000-00000A070000}"/>
    <cellStyle name="1_tree_쌍용_수량산출서-11.25_한수단위수량" xfId="1804" xr:uid="{00000000-0005-0000-0000-00000B070000}"/>
    <cellStyle name="1_tree_쌍용_수량산출서-1201" xfId="1805" xr:uid="{00000000-0005-0000-0000-00000C070000}"/>
    <cellStyle name="1_tree_쌍용_수량산출서-1201_NEW단위수량-주산" xfId="1806" xr:uid="{00000000-0005-0000-0000-00000D070000}"/>
    <cellStyle name="1_tree_쌍용_수량산출서-1201_남대천단위수량" xfId="1807" xr:uid="{00000000-0005-0000-0000-00000E070000}"/>
    <cellStyle name="1_tree_쌍용_수량산출서-1201_단위수량" xfId="1808" xr:uid="{00000000-0005-0000-0000-00000F070000}"/>
    <cellStyle name="1_tree_쌍용_수량산출서-1201_단위수량1" xfId="1809" xr:uid="{00000000-0005-0000-0000-000010070000}"/>
    <cellStyle name="1_tree_쌍용_수량산출서-1201_단위수량15" xfId="1810" xr:uid="{00000000-0005-0000-0000-000011070000}"/>
    <cellStyle name="1_tree_쌍용_수량산출서-1201_도곡단위수량" xfId="1811" xr:uid="{00000000-0005-0000-0000-000012070000}"/>
    <cellStyle name="1_tree_쌍용_수량산출서-1201_철거단위수량" xfId="1812" xr:uid="{00000000-0005-0000-0000-000013070000}"/>
    <cellStyle name="1_tree_쌍용_수량산출서-1201_철거수량" xfId="1813" xr:uid="{00000000-0005-0000-0000-000014070000}"/>
    <cellStyle name="1_tree_쌍용_수량산출서-1201_한수단위수량" xfId="1814" xr:uid="{00000000-0005-0000-0000-000015070000}"/>
    <cellStyle name="1_tree_쌍용_시설물단위수량" xfId="1815" xr:uid="{00000000-0005-0000-0000-000016070000}"/>
    <cellStyle name="1_tree_쌍용_시설물단위수량1" xfId="1816" xr:uid="{00000000-0005-0000-0000-000017070000}"/>
    <cellStyle name="1_tree_쌍용_시설물단위수량1_시설물단위수량" xfId="1817" xr:uid="{00000000-0005-0000-0000-000018070000}"/>
    <cellStyle name="1_tree_쌍용_오창수량산출서" xfId="1818" xr:uid="{00000000-0005-0000-0000-000019070000}"/>
    <cellStyle name="1_tree_쌍용_오창수량산출서_NEW단위수량-주산" xfId="1819" xr:uid="{00000000-0005-0000-0000-00001A070000}"/>
    <cellStyle name="1_tree_쌍용_오창수량산출서_남대천단위수량" xfId="1820" xr:uid="{00000000-0005-0000-0000-00001B070000}"/>
    <cellStyle name="1_tree_쌍용_오창수량산출서_단위수량" xfId="1821" xr:uid="{00000000-0005-0000-0000-00001C070000}"/>
    <cellStyle name="1_tree_쌍용_오창수량산출서_단위수량1" xfId="1822" xr:uid="{00000000-0005-0000-0000-00001D070000}"/>
    <cellStyle name="1_tree_쌍용_오창수량산출서_단위수량15" xfId="1823" xr:uid="{00000000-0005-0000-0000-00001E070000}"/>
    <cellStyle name="1_tree_쌍용_오창수량산출서_도곡단위수량" xfId="1824" xr:uid="{00000000-0005-0000-0000-00001F070000}"/>
    <cellStyle name="1_tree_쌍용_오창수량산출서_수량산출서-11.25" xfId="1825" xr:uid="{00000000-0005-0000-0000-000020070000}"/>
    <cellStyle name="1_tree_쌍용_오창수량산출서_수량산출서-11.25_NEW단위수량-주산" xfId="1826" xr:uid="{00000000-0005-0000-0000-000021070000}"/>
    <cellStyle name="1_tree_쌍용_오창수량산출서_수량산출서-11.25_남대천단위수량" xfId="1827" xr:uid="{00000000-0005-0000-0000-000022070000}"/>
    <cellStyle name="1_tree_쌍용_오창수량산출서_수량산출서-11.25_단위수량" xfId="1828" xr:uid="{00000000-0005-0000-0000-000023070000}"/>
    <cellStyle name="1_tree_쌍용_오창수량산출서_수량산출서-11.25_단위수량1" xfId="1829" xr:uid="{00000000-0005-0000-0000-000024070000}"/>
    <cellStyle name="1_tree_쌍용_오창수량산출서_수량산출서-11.25_단위수량15" xfId="1830" xr:uid="{00000000-0005-0000-0000-000025070000}"/>
    <cellStyle name="1_tree_쌍용_오창수량산출서_수량산출서-11.25_도곡단위수량" xfId="1831" xr:uid="{00000000-0005-0000-0000-000026070000}"/>
    <cellStyle name="1_tree_쌍용_오창수량산출서_수량산출서-11.25_철거단위수량" xfId="1832" xr:uid="{00000000-0005-0000-0000-000027070000}"/>
    <cellStyle name="1_tree_쌍용_오창수량산출서_수량산출서-11.25_철거수량" xfId="1833" xr:uid="{00000000-0005-0000-0000-000028070000}"/>
    <cellStyle name="1_tree_쌍용_오창수량산출서_수량산출서-11.25_한수단위수량" xfId="1834" xr:uid="{00000000-0005-0000-0000-000029070000}"/>
    <cellStyle name="1_tree_쌍용_오창수량산출서_수량산출서-1201" xfId="1835" xr:uid="{00000000-0005-0000-0000-00002A070000}"/>
    <cellStyle name="1_tree_쌍용_오창수량산출서_수량산출서-1201_NEW단위수량-주산" xfId="1836" xr:uid="{00000000-0005-0000-0000-00002B070000}"/>
    <cellStyle name="1_tree_쌍용_오창수량산출서_수량산출서-1201_남대천단위수량" xfId="1837" xr:uid="{00000000-0005-0000-0000-00002C070000}"/>
    <cellStyle name="1_tree_쌍용_오창수량산출서_수량산출서-1201_단위수량" xfId="1838" xr:uid="{00000000-0005-0000-0000-00002D070000}"/>
    <cellStyle name="1_tree_쌍용_오창수량산출서_수량산출서-1201_단위수량1" xfId="1839" xr:uid="{00000000-0005-0000-0000-00002E070000}"/>
    <cellStyle name="1_tree_쌍용_오창수량산출서_수량산출서-1201_단위수량15" xfId="1840" xr:uid="{00000000-0005-0000-0000-00002F070000}"/>
    <cellStyle name="1_tree_쌍용_오창수량산출서_수량산출서-1201_도곡단위수량" xfId="1841" xr:uid="{00000000-0005-0000-0000-000030070000}"/>
    <cellStyle name="1_tree_쌍용_오창수량산출서_수량산출서-1201_철거단위수량" xfId="1842" xr:uid="{00000000-0005-0000-0000-000031070000}"/>
    <cellStyle name="1_tree_쌍용_오창수량산출서_수량산출서-1201_철거수량" xfId="1843" xr:uid="{00000000-0005-0000-0000-000032070000}"/>
    <cellStyle name="1_tree_쌍용_오창수량산출서_수량산출서-1201_한수단위수량" xfId="1844" xr:uid="{00000000-0005-0000-0000-000033070000}"/>
    <cellStyle name="1_tree_쌍용_오창수량산출서_시설물단위수량" xfId="1845" xr:uid="{00000000-0005-0000-0000-000034070000}"/>
    <cellStyle name="1_tree_쌍용_오창수량산출서_시설물단위수량1" xfId="1846" xr:uid="{00000000-0005-0000-0000-000035070000}"/>
    <cellStyle name="1_tree_쌍용_오창수량산출서_시설물단위수량1_시설물단위수량" xfId="1847" xr:uid="{00000000-0005-0000-0000-000036070000}"/>
    <cellStyle name="1_tree_쌍용_오창수량산출서_철거단위수량" xfId="1848" xr:uid="{00000000-0005-0000-0000-000037070000}"/>
    <cellStyle name="1_tree_쌍용_오창수량산출서_철거수량" xfId="1849" xr:uid="{00000000-0005-0000-0000-000038070000}"/>
    <cellStyle name="1_tree_쌍용_오창수량산출서_한수단위수량" xfId="1850" xr:uid="{00000000-0005-0000-0000-000039070000}"/>
    <cellStyle name="1_tree_쌍용_철거단위수량" xfId="1851" xr:uid="{00000000-0005-0000-0000-00003A070000}"/>
    <cellStyle name="1_tree_쌍용_철거수량" xfId="1852" xr:uid="{00000000-0005-0000-0000-00003B070000}"/>
    <cellStyle name="1_tree_쌍용_한수단위수량" xfId="1853" xr:uid="{00000000-0005-0000-0000-00003C070000}"/>
    <cellStyle name="1_tree_안동수량산출" xfId="1854" xr:uid="{00000000-0005-0000-0000-00003D070000}"/>
    <cellStyle name="1_tree_안동수량산출최종" xfId="1855" xr:uid="{00000000-0005-0000-0000-00003E070000}"/>
    <cellStyle name="1_tree_오창수량산출서" xfId="1856" xr:uid="{00000000-0005-0000-0000-00003F070000}"/>
    <cellStyle name="1_tree_오창수량산출서_NEW단위수량-주산" xfId="1857" xr:uid="{00000000-0005-0000-0000-000040070000}"/>
    <cellStyle name="1_tree_오창수량산출서_남대천단위수량" xfId="1858" xr:uid="{00000000-0005-0000-0000-000041070000}"/>
    <cellStyle name="1_tree_오창수량산출서_단위수량" xfId="1859" xr:uid="{00000000-0005-0000-0000-000042070000}"/>
    <cellStyle name="1_tree_오창수량산출서_단위수량1" xfId="1860" xr:uid="{00000000-0005-0000-0000-000043070000}"/>
    <cellStyle name="1_tree_오창수량산출서_단위수량15" xfId="1861" xr:uid="{00000000-0005-0000-0000-000044070000}"/>
    <cellStyle name="1_tree_오창수량산출서_도곡단위수량" xfId="1862" xr:uid="{00000000-0005-0000-0000-000045070000}"/>
    <cellStyle name="1_tree_오창수량산출서_수량산출서-11.25" xfId="1863" xr:uid="{00000000-0005-0000-0000-000046070000}"/>
    <cellStyle name="1_tree_오창수량산출서_수량산출서-11.25_NEW단위수량-주산" xfId="1864" xr:uid="{00000000-0005-0000-0000-000047070000}"/>
    <cellStyle name="1_tree_오창수량산출서_수량산출서-11.25_남대천단위수량" xfId="1865" xr:uid="{00000000-0005-0000-0000-000048070000}"/>
    <cellStyle name="1_tree_오창수량산출서_수량산출서-11.25_단위수량" xfId="1866" xr:uid="{00000000-0005-0000-0000-000049070000}"/>
    <cellStyle name="1_tree_오창수량산출서_수량산출서-11.25_단위수량1" xfId="1867" xr:uid="{00000000-0005-0000-0000-00004A070000}"/>
    <cellStyle name="1_tree_오창수량산출서_수량산출서-11.25_단위수량15" xfId="1868" xr:uid="{00000000-0005-0000-0000-00004B070000}"/>
    <cellStyle name="1_tree_오창수량산출서_수량산출서-11.25_도곡단위수량" xfId="1869" xr:uid="{00000000-0005-0000-0000-00004C070000}"/>
    <cellStyle name="1_tree_오창수량산출서_수량산출서-11.25_철거단위수량" xfId="1870" xr:uid="{00000000-0005-0000-0000-00004D070000}"/>
    <cellStyle name="1_tree_오창수량산출서_수량산출서-11.25_철거수량" xfId="1871" xr:uid="{00000000-0005-0000-0000-00004E070000}"/>
    <cellStyle name="1_tree_오창수량산출서_수량산출서-11.25_한수단위수량" xfId="1872" xr:uid="{00000000-0005-0000-0000-00004F070000}"/>
    <cellStyle name="1_tree_오창수량산출서_수량산출서-1201" xfId="1873" xr:uid="{00000000-0005-0000-0000-000050070000}"/>
    <cellStyle name="1_tree_오창수량산출서_수량산출서-1201_NEW단위수량-주산" xfId="1874" xr:uid="{00000000-0005-0000-0000-000051070000}"/>
    <cellStyle name="1_tree_오창수량산출서_수량산출서-1201_남대천단위수량" xfId="1875" xr:uid="{00000000-0005-0000-0000-000052070000}"/>
    <cellStyle name="1_tree_오창수량산출서_수량산출서-1201_단위수량" xfId="1876" xr:uid="{00000000-0005-0000-0000-000053070000}"/>
    <cellStyle name="1_tree_오창수량산출서_수량산출서-1201_단위수량1" xfId="1877" xr:uid="{00000000-0005-0000-0000-000054070000}"/>
    <cellStyle name="1_tree_오창수량산출서_수량산출서-1201_단위수량15" xfId="1878" xr:uid="{00000000-0005-0000-0000-000055070000}"/>
    <cellStyle name="1_tree_오창수량산출서_수량산출서-1201_도곡단위수량" xfId="1879" xr:uid="{00000000-0005-0000-0000-000056070000}"/>
    <cellStyle name="1_tree_오창수량산출서_수량산출서-1201_철거단위수량" xfId="1880" xr:uid="{00000000-0005-0000-0000-000057070000}"/>
    <cellStyle name="1_tree_오창수량산출서_수량산출서-1201_철거수량" xfId="1881" xr:uid="{00000000-0005-0000-0000-000058070000}"/>
    <cellStyle name="1_tree_오창수량산출서_수량산출서-1201_한수단위수량" xfId="1882" xr:uid="{00000000-0005-0000-0000-000059070000}"/>
    <cellStyle name="1_tree_오창수량산출서_시설물단위수량" xfId="1883" xr:uid="{00000000-0005-0000-0000-00005A070000}"/>
    <cellStyle name="1_tree_오창수량산출서_시설물단위수량1" xfId="1884" xr:uid="{00000000-0005-0000-0000-00005B070000}"/>
    <cellStyle name="1_tree_오창수량산출서_시설물단위수량1_시설물단위수량" xfId="1885" xr:uid="{00000000-0005-0000-0000-00005C070000}"/>
    <cellStyle name="1_tree_오창수량산출서_철거단위수량" xfId="1886" xr:uid="{00000000-0005-0000-0000-00005D070000}"/>
    <cellStyle name="1_tree_오창수량산출서_철거수량" xfId="1887" xr:uid="{00000000-0005-0000-0000-00005E070000}"/>
    <cellStyle name="1_tree_오창수량산출서_한수단위수량" xfId="1888" xr:uid="{00000000-0005-0000-0000-00005F070000}"/>
    <cellStyle name="1_tree_용평단위수량" xfId="1889" xr:uid="{00000000-0005-0000-0000-000060070000}"/>
    <cellStyle name="1_tree_운동장단위수량" xfId="1890" xr:uid="{00000000-0005-0000-0000-000061070000}"/>
    <cellStyle name="1_tree_은파단위수량" xfId="1891" xr:uid="{00000000-0005-0000-0000-000062070000}"/>
    <cellStyle name="1_tree_은파단위수량_NEW단위수량-주산" xfId="1892" xr:uid="{00000000-0005-0000-0000-000063070000}"/>
    <cellStyle name="1_tree_은파단위수량_남대천단위수량" xfId="1893" xr:uid="{00000000-0005-0000-0000-000064070000}"/>
    <cellStyle name="1_tree_은파단위수량_단위수량" xfId="1894" xr:uid="{00000000-0005-0000-0000-000065070000}"/>
    <cellStyle name="1_tree_은파단위수량_단위수량1" xfId="1895" xr:uid="{00000000-0005-0000-0000-000066070000}"/>
    <cellStyle name="1_tree_은파단위수량_단위수량15" xfId="1896" xr:uid="{00000000-0005-0000-0000-000067070000}"/>
    <cellStyle name="1_tree_은파단위수량_도곡단위수량" xfId="1897" xr:uid="{00000000-0005-0000-0000-000068070000}"/>
    <cellStyle name="1_tree_은파단위수량_수량산출서-11.25" xfId="1898" xr:uid="{00000000-0005-0000-0000-000069070000}"/>
    <cellStyle name="1_tree_은파단위수량_수량산출서-11.25_NEW단위수량-주산" xfId="1899" xr:uid="{00000000-0005-0000-0000-00006A070000}"/>
    <cellStyle name="1_tree_은파단위수량_수량산출서-11.25_남대천단위수량" xfId="1900" xr:uid="{00000000-0005-0000-0000-00006B070000}"/>
    <cellStyle name="1_tree_은파단위수량_수량산출서-11.25_단위수량" xfId="1901" xr:uid="{00000000-0005-0000-0000-00006C070000}"/>
    <cellStyle name="1_tree_은파단위수량_수량산출서-11.25_단위수량1" xfId="1902" xr:uid="{00000000-0005-0000-0000-00006D070000}"/>
    <cellStyle name="1_tree_은파단위수량_수량산출서-11.25_단위수량15" xfId="1903" xr:uid="{00000000-0005-0000-0000-00006E070000}"/>
    <cellStyle name="1_tree_은파단위수량_수량산출서-11.25_도곡단위수량" xfId="1904" xr:uid="{00000000-0005-0000-0000-00006F070000}"/>
    <cellStyle name="1_tree_은파단위수량_수량산출서-11.25_철거단위수량" xfId="1905" xr:uid="{00000000-0005-0000-0000-000070070000}"/>
    <cellStyle name="1_tree_은파단위수량_수량산출서-11.25_철거수량" xfId="1906" xr:uid="{00000000-0005-0000-0000-000071070000}"/>
    <cellStyle name="1_tree_은파단위수량_수량산출서-11.25_한수단위수량" xfId="1907" xr:uid="{00000000-0005-0000-0000-000072070000}"/>
    <cellStyle name="1_tree_은파단위수량_수량산출서-1201" xfId="1908" xr:uid="{00000000-0005-0000-0000-000073070000}"/>
    <cellStyle name="1_tree_은파단위수량_수량산출서-1201_NEW단위수량-주산" xfId="1909" xr:uid="{00000000-0005-0000-0000-000074070000}"/>
    <cellStyle name="1_tree_은파단위수량_수량산출서-1201_남대천단위수량" xfId="1910" xr:uid="{00000000-0005-0000-0000-000075070000}"/>
    <cellStyle name="1_tree_은파단위수량_수량산출서-1201_단위수량" xfId="1911" xr:uid="{00000000-0005-0000-0000-000076070000}"/>
    <cellStyle name="1_tree_은파단위수량_수량산출서-1201_단위수량1" xfId="1912" xr:uid="{00000000-0005-0000-0000-000077070000}"/>
    <cellStyle name="1_tree_은파단위수량_수량산출서-1201_단위수량15" xfId="1913" xr:uid="{00000000-0005-0000-0000-000078070000}"/>
    <cellStyle name="1_tree_은파단위수량_수량산출서-1201_도곡단위수량" xfId="1914" xr:uid="{00000000-0005-0000-0000-000079070000}"/>
    <cellStyle name="1_tree_은파단위수량_수량산출서-1201_철거단위수량" xfId="1915" xr:uid="{00000000-0005-0000-0000-00007A070000}"/>
    <cellStyle name="1_tree_은파단위수량_수량산출서-1201_철거수량" xfId="1916" xr:uid="{00000000-0005-0000-0000-00007B070000}"/>
    <cellStyle name="1_tree_은파단위수량_수량산출서-1201_한수단위수량" xfId="1917" xr:uid="{00000000-0005-0000-0000-00007C070000}"/>
    <cellStyle name="1_tree_은파단위수량_시설물단위수량" xfId="1918" xr:uid="{00000000-0005-0000-0000-00007D070000}"/>
    <cellStyle name="1_tree_은파단위수량_시설물단위수량1" xfId="1919" xr:uid="{00000000-0005-0000-0000-00007E070000}"/>
    <cellStyle name="1_tree_은파단위수량_시설물단위수량1_시설물단위수량" xfId="1920" xr:uid="{00000000-0005-0000-0000-00007F070000}"/>
    <cellStyle name="1_tree_은파단위수량_오창수량산출서" xfId="1921" xr:uid="{00000000-0005-0000-0000-000080070000}"/>
    <cellStyle name="1_tree_은파단위수량_오창수량산출서_NEW단위수량-주산" xfId="1922" xr:uid="{00000000-0005-0000-0000-000081070000}"/>
    <cellStyle name="1_tree_은파단위수량_오창수량산출서_남대천단위수량" xfId="1923" xr:uid="{00000000-0005-0000-0000-000082070000}"/>
    <cellStyle name="1_tree_은파단위수량_오창수량산출서_단위수량" xfId="1924" xr:uid="{00000000-0005-0000-0000-000083070000}"/>
    <cellStyle name="1_tree_은파단위수량_오창수량산출서_단위수량1" xfId="1925" xr:uid="{00000000-0005-0000-0000-000084070000}"/>
    <cellStyle name="1_tree_은파단위수량_오창수량산출서_단위수량15" xfId="1926" xr:uid="{00000000-0005-0000-0000-000085070000}"/>
    <cellStyle name="1_tree_은파단위수량_오창수량산출서_도곡단위수량" xfId="1927" xr:uid="{00000000-0005-0000-0000-000086070000}"/>
    <cellStyle name="1_tree_은파단위수량_오창수량산출서_수량산출서-11.25" xfId="1928" xr:uid="{00000000-0005-0000-0000-000087070000}"/>
    <cellStyle name="1_tree_은파단위수량_오창수량산출서_수량산출서-11.25_NEW단위수량-주산" xfId="1929" xr:uid="{00000000-0005-0000-0000-000088070000}"/>
    <cellStyle name="1_tree_은파단위수량_오창수량산출서_수량산출서-11.25_남대천단위수량" xfId="1930" xr:uid="{00000000-0005-0000-0000-000089070000}"/>
    <cellStyle name="1_tree_은파단위수량_오창수량산출서_수량산출서-11.25_단위수량" xfId="1931" xr:uid="{00000000-0005-0000-0000-00008A070000}"/>
    <cellStyle name="1_tree_은파단위수량_오창수량산출서_수량산출서-11.25_단위수량1" xfId="1932" xr:uid="{00000000-0005-0000-0000-00008B070000}"/>
    <cellStyle name="1_tree_은파단위수량_오창수량산출서_수량산출서-11.25_단위수량15" xfId="1933" xr:uid="{00000000-0005-0000-0000-00008C070000}"/>
    <cellStyle name="1_tree_은파단위수량_오창수량산출서_수량산출서-11.25_도곡단위수량" xfId="1934" xr:uid="{00000000-0005-0000-0000-00008D070000}"/>
    <cellStyle name="1_tree_은파단위수량_오창수량산출서_수량산출서-11.25_철거단위수량" xfId="1935" xr:uid="{00000000-0005-0000-0000-00008E070000}"/>
    <cellStyle name="1_tree_은파단위수량_오창수량산출서_수량산출서-11.25_철거수량" xfId="1936" xr:uid="{00000000-0005-0000-0000-00008F070000}"/>
    <cellStyle name="1_tree_은파단위수량_오창수량산출서_수량산출서-11.25_한수단위수량" xfId="1937" xr:uid="{00000000-0005-0000-0000-000090070000}"/>
    <cellStyle name="1_tree_은파단위수량_오창수량산출서_수량산출서-1201" xfId="1938" xr:uid="{00000000-0005-0000-0000-000091070000}"/>
    <cellStyle name="1_tree_은파단위수량_오창수량산출서_수량산출서-1201_NEW단위수량-주산" xfId="1939" xr:uid="{00000000-0005-0000-0000-000092070000}"/>
    <cellStyle name="1_tree_은파단위수량_오창수량산출서_수량산출서-1201_남대천단위수량" xfId="1940" xr:uid="{00000000-0005-0000-0000-000093070000}"/>
    <cellStyle name="1_tree_은파단위수량_오창수량산출서_수량산출서-1201_단위수량" xfId="1941" xr:uid="{00000000-0005-0000-0000-000094070000}"/>
    <cellStyle name="1_tree_은파단위수량_오창수량산출서_수량산출서-1201_단위수량1" xfId="1942" xr:uid="{00000000-0005-0000-0000-000095070000}"/>
    <cellStyle name="1_tree_은파단위수량_오창수량산출서_수량산출서-1201_단위수량15" xfId="1943" xr:uid="{00000000-0005-0000-0000-000096070000}"/>
    <cellStyle name="1_tree_은파단위수량_오창수량산출서_수량산출서-1201_도곡단위수량" xfId="1944" xr:uid="{00000000-0005-0000-0000-000097070000}"/>
    <cellStyle name="1_tree_은파단위수량_오창수량산출서_수량산출서-1201_철거단위수량" xfId="1945" xr:uid="{00000000-0005-0000-0000-000098070000}"/>
    <cellStyle name="1_tree_은파단위수량_오창수량산출서_수량산출서-1201_철거수량" xfId="1946" xr:uid="{00000000-0005-0000-0000-000099070000}"/>
    <cellStyle name="1_tree_은파단위수량_오창수량산출서_수량산출서-1201_한수단위수량" xfId="1947" xr:uid="{00000000-0005-0000-0000-00009A070000}"/>
    <cellStyle name="1_tree_은파단위수량_오창수량산출서_시설물단위수량" xfId="1948" xr:uid="{00000000-0005-0000-0000-00009B070000}"/>
    <cellStyle name="1_tree_은파단위수량_오창수량산출서_시설물단위수량1" xfId="1949" xr:uid="{00000000-0005-0000-0000-00009C070000}"/>
    <cellStyle name="1_tree_은파단위수량_오창수량산출서_시설물단위수량1_시설물단위수량" xfId="1950" xr:uid="{00000000-0005-0000-0000-00009D070000}"/>
    <cellStyle name="1_tree_은파단위수량_오창수량산출서_철거단위수량" xfId="1951" xr:uid="{00000000-0005-0000-0000-00009E070000}"/>
    <cellStyle name="1_tree_은파단위수량_오창수량산출서_철거수량" xfId="1952" xr:uid="{00000000-0005-0000-0000-00009F070000}"/>
    <cellStyle name="1_tree_은파단위수량_오창수량산출서_한수단위수량" xfId="1953" xr:uid="{00000000-0005-0000-0000-0000A0070000}"/>
    <cellStyle name="1_tree_은파단위수량_용평단위수량" xfId="1954" xr:uid="{00000000-0005-0000-0000-0000A1070000}"/>
    <cellStyle name="1_tree_은파단위수량_철거단위수량" xfId="1955" xr:uid="{00000000-0005-0000-0000-0000A2070000}"/>
    <cellStyle name="1_tree_은파단위수량_철거수량" xfId="1956" xr:uid="{00000000-0005-0000-0000-0000A3070000}"/>
    <cellStyle name="1_tree_은파단위수량_한수단위수량" xfId="1957" xr:uid="{00000000-0005-0000-0000-0000A4070000}"/>
    <cellStyle name="1_tree_조경포장,관로시설" xfId="1958" xr:uid="{00000000-0005-0000-0000-0000A5070000}"/>
    <cellStyle name="1_tree_조경포장,관로시설_NEW단위수량-주산" xfId="1959" xr:uid="{00000000-0005-0000-0000-0000A6070000}"/>
    <cellStyle name="1_tree_조경포장,관로시설_남대천단위수량" xfId="1960" xr:uid="{00000000-0005-0000-0000-0000A7070000}"/>
    <cellStyle name="1_tree_조경포장,관로시설_단위수량" xfId="1961" xr:uid="{00000000-0005-0000-0000-0000A8070000}"/>
    <cellStyle name="1_tree_조경포장,관로시설_단위수량1" xfId="1962" xr:uid="{00000000-0005-0000-0000-0000A9070000}"/>
    <cellStyle name="1_tree_조경포장,관로시설_단위수량15" xfId="1963" xr:uid="{00000000-0005-0000-0000-0000AA070000}"/>
    <cellStyle name="1_tree_조경포장,관로시설_도곡단위수량" xfId="1964" xr:uid="{00000000-0005-0000-0000-0000AB070000}"/>
    <cellStyle name="1_tree_조경포장,관로시설_수량산출서-11.25" xfId="1965" xr:uid="{00000000-0005-0000-0000-0000AC070000}"/>
    <cellStyle name="1_tree_조경포장,관로시설_수량산출서-11.25_NEW단위수량-주산" xfId="1966" xr:uid="{00000000-0005-0000-0000-0000AD070000}"/>
    <cellStyle name="1_tree_조경포장,관로시설_수량산출서-11.25_남대천단위수량" xfId="1967" xr:uid="{00000000-0005-0000-0000-0000AE070000}"/>
    <cellStyle name="1_tree_조경포장,관로시설_수량산출서-11.25_단위수량" xfId="1968" xr:uid="{00000000-0005-0000-0000-0000AF070000}"/>
    <cellStyle name="1_tree_조경포장,관로시설_수량산출서-11.25_단위수량1" xfId="1969" xr:uid="{00000000-0005-0000-0000-0000B0070000}"/>
    <cellStyle name="1_tree_조경포장,관로시설_수량산출서-11.25_단위수량15" xfId="1970" xr:uid="{00000000-0005-0000-0000-0000B1070000}"/>
    <cellStyle name="1_tree_조경포장,관로시설_수량산출서-11.25_도곡단위수량" xfId="1971" xr:uid="{00000000-0005-0000-0000-0000B2070000}"/>
    <cellStyle name="1_tree_조경포장,관로시설_수량산출서-11.25_철거단위수량" xfId="1972" xr:uid="{00000000-0005-0000-0000-0000B3070000}"/>
    <cellStyle name="1_tree_조경포장,관로시설_수량산출서-11.25_철거수량" xfId="1973" xr:uid="{00000000-0005-0000-0000-0000B4070000}"/>
    <cellStyle name="1_tree_조경포장,관로시설_수량산출서-11.25_한수단위수량" xfId="1974" xr:uid="{00000000-0005-0000-0000-0000B5070000}"/>
    <cellStyle name="1_tree_조경포장,관로시설_수량산출서-1201" xfId="1975" xr:uid="{00000000-0005-0000-0000-0000B6070000}"/>
    <cellStyle name="1_tree_조경포장,관로시설_수량산출서-1201_NEW단위수량-주산" xfId="1976" xr:uid="{00000000-0005-0000-0000-0000B7070000}"/>
    <cellStyle name="1_tree_조경포장,관로시설_수량산출서-1201_남대천단위수량" xfId="1977" xr:uid="{00000000-0005-0000-0000-0000B8070000}"/>
    <cellStyle name="1_tree_조경포장,관로시설_수량산출서-1201_단위수량" xfId="1978" xr:uid="{00000000-0005-0000-0000-0000B9070000}"/>
    <cellStyle name="1_tree_조경포장,관로시설_수량산출서-1201_단위수량1" xfId="1979" xr:uid="{00000000-0005-0000-0000-0000BA070000}"/>
    <cellStyle name="1_tree_조경포장,관로시설_수량산출서-1201_단위수량15" xfId="1980" xr:uid="{00000000-0005-0000-0000-0000BB070000}"/>
    <cellStyle name="1_tree_조경포장,관로시설_수량산출서-1201_도곡단위수량" xfId="1981" xr:uid="{00000000-0005-0000-0000-0000BC070000}"/>
    <cellStyle name="1_tree_조경포장,관로시설_수량산출서-1201_철거단위수량" xfId="1982" xr:uid="{00000000-0005-0000-0000-0000BD070000}"/>
    <cellStyle name="1_tree_조경포장,관로시설_수량산출서-1201_철거수량" xfId="1983" xr:uid="{00000000-0005-0000-0000-0000BE070000}"/>
    <cellStyle name="1_tree_조경포장,관로시설_수량산출서-1201_한수단위수량" xfId="1984" xr:uid="{00000000-0005-0000-0000-0000BF070000}"/>
    <cellStyle name="1_tree_조경포장,관로시설_시설물단위수량" xfId="1985" xr:uid="{00000000-0005-0000-0000-0000C0070000}"/>
    <cellStyle name="1_tree_조경포장,관로시설_시설물단위수량1" xfId="1986" xr:uid="{00000000-0005-0000-0000-0000C1070000}"/>
    <cellStyle name="1_tree_조경포장,관로시설_시설물단위수량1_시설물단위수량" xfId="1987" xr:uid="{00000000-0005-0000-0000-0000C2070000}"/>
    <cellStyle name="1_tree_조경포장,관로시설_오창수량산출서" xfId="1988" xr:uid="{00000000-0005-0000-0000-0000C3070000}"/>
    <cellStyle name="1_tree_조경포장,관로시설_오창수량산출서_NEW단위수량-주산" xfId="1989" xr:uid="{00000000-0005-0000-0000-0000C4070000}"/>
    <cellStyle name="1_tree_조경포장,관로시설_오창수량산출서_남대천단위수량" xfId="1990" xr:uid="{00000000-0005-0000-0000-0000C5070000}"/>
    <cellStyle name="1_tree_조경포장,관로시설_오창수량산출서_단위수량" xfId="1991" xr:uid="{00000000-0005-0000-0000-0000C6070000}"/>
    <cellStyle name="1_tree_조경포장,관로시설_오창수량산출서_단위수량1" xfId="1992" xr:uid="{00000000-0005-0000-0000-0000C7070000}"/>
    <cellStyle name="1_tree_조경포장,관로시설_오창수량산출서_단위수량15" xfId="1993" xr:uid="{00000000-0005-0000-0000-0000C8070000}"/>
    <cellStyle name="1_tree_조경포장,관로시설_오창수량산출서_도곡단위수량" xfId="1994" xr:uid="{00000000-0005-0000-0000-0000C9070000}"/>
    <cellStyle name="1_tree_조경포장,관로시설_오창수량산출서_수량산출서-11.25" xfId="1995" xr:uid="{00000000-0005-0000-0000-0000CA070000}"/>
    <cellStyle name="1_tree_조경포장,관로시설_오창수량산출서_수량산출서-11.25_NEW단위수량-주산" xfId="1996" xr:uid="{00000000-0005-0000-0000-0000CB070000}"/>
    <cellStyle name="1_tree_조경포장,관로시설_오창수량산출서_수량산출서-11.25_남대천단위수량" xfId="1997" xr:uid="{00000000-0005-0000-0000-0000CC070000}"/>
    <cellStyle name="1_tree_조경포장,관로시설_오창수량산출서_수량산출서-11.25_단위수량" xfId="1998" xr:uid="{00000000-0005-0000-0000-0000CD070000}"/>
    <cellStyle name="1_tree_조경포장,관로시설_오창수량산출서_수량산출서-11.25_단위수량1" xfId="1999" xr:uid="{00000000-0005-0000-0000-0000CE070000}"/>
    <cellStyle name="1_tree_조경포장,관로시설_오창수량산출서_수량산출서-11.25_단위수량15" xfId="2000" xr:uid="{00000000-0005-0000-0000-0000CF070000}"/>
    <cellStyle name="1_tree_조경포장,관로시설_오창수량산출서_수량산출서-11.25_도곡단위수량" xfId="2001" xr:uid="{00000000-0005-0000-0000-0000D0070000}"/>
    <cellStyle name="1_tree_조경포장,관로시설_오창수량산출서_수량산출서-11.25_철거단위수량" xfId="2002" xr:uid="{00000000-0005-0000-0000-0000D1070000}"/>
    <cellStyle name="1_tree_조경포장,관로시설_오창수량산출서_수량산출서-11.25_철거수량" xfId="2003" xr:uid="{00000000-0005-0000-0000-0000D2070000}"/>
    <cellStyle name="1_tree_조경포장,관로시설_오창수량산출서_수량산출서-11.25_한수단위수량" xfId="2004" xr:uid="{00000000-0005-0000-0000-0000D3070000}"/>
    <cellStyle name="1_tree_조경포장,관로시설_오창수량산출서_수량산출서-1201" xfId="2005" xr:uid="{00000000-0005-0000-0000-0000D4070000}"/>
    <cellStyle name="1_tree_조경포장,관로시설_오창수량산출서_수량산출서-1201_NEW단위수량-주산" xfId="2006" xr:uid="{00000000-0005-0000-0000-0000D5070000}"/>
    <cellStyle name="1_tree_조경포장,관로시설_오창수량산출서_수량산출서-1201_남대천단위수량" xfId="2007" xr:uid="{00000000-0005-0000-0000-0000D6070000}"/>
    <cellStyle name="1_tree_조경포장,관로시설_오창수량산출서_수량산출서-1201_단위수량" xfId="2008" xr:uid="{00000000-0005-0000-0000-0000D7070000}"/>
    <cellStyle name="1_tree_조경포장,관로시설_오창수량산출서_수량산출서-1201_단위수량1" xfId="2009" xr:uid="{00000000-0005-0000-0000-0000D8070000}"/>
    <cellStyle name="1_tree_조경포장,관로시설_오창수량산출서_수량산출서-1201_단위수량15" xfId="2010" xr:uid="{00000000-0005-0000-0000-0000D9070000}"/>
    <cellStyle name="1_tree_조경포장,관로시설_오창수량산출서_수량산출서-1201_도곡단위수량" xfId="2011" xr:uid="{00000000-0005-0000-0000-0000DA070000}"/>
    <cellStyle name="1_tree_조경포장,관로시설_오창수량산출서_수량산출서-1201_철거단위수량" xfId="2012" xr:uid="{00000000-0005-0000-0000-0000DB070000}"/>
    <cellStyle name="1_tree_조경포장,관로시설_오창수량산출서_수량산출서-1201_철거수량" xfId="2013" xr:uid="{00000000-0005-0000-0000-0000DC070000}"/>
    <cellStyle name="1_tree_조경포장,관로시설_오창수량산출서_수량산출서-1201_한수단위수량" xfId="2014" xr:uid="{00000000-0005-0000-0000-0000DD070000}"/>
    <cellStyle name="1_tree_조경포장,관로시설_오창수량산출서_시설물단위수량" xfId="2015" xr:uid="{00000000-0005-0000-0000-0000DE070000}"/>
    <cellStyle name="1_tree_조경포장,관로시설_오창수량산출서_시설물단위수량1" xfId="2016" xr:uid="{00000000-0005-0000-0000-0000DF070000}"/>
    <cellStyle name="1_tree_조경포장,관로시설_오창수량산출서_시설물단위수량1_시설물단위수량" xfId="2017" xr:uid="{00000000-0005-0000-0000-0000E0070000}"/>
    <cellStyle name="1_tree_조경포장,관로시설_오창수량산출서_철거단위수량" xfId="2018" xr:uid="{00000000-0005-0000-0000-0000E1070000}"/>
    <cellStyle name="1_tree_조경포장,관로시설_오창수량산출서_철거수량" xfId="2019" xr:uid="{00000000-0005-0000-0000-0000E2070000}"/>
    <cellStyle name="1_tree_조경포장,관로시설_오창수량산출서_한수단위수량" xfId="2020" xr:uid="{00000000-0005-0000-0000-0000E3070000}"/>
    <cellStyle name="1_tree_조경포장,관로시설_철거단위수량" xfId="2021" xr:uid="{00000000-0005-0000-0000-0000E4070000}"/>
    <cellStyle name="1_tree_조경포장,관로시설_철거수량" xfId="2022" xr:uid="{00000000-0005-0000-0000-0000E5070000}"/>
    <cellStyle name="1_tree_조경포장,관로시설_한수단위수량" xfId="2023" xr:uid="{00000000-0005-0000-0000-0000E6070000}"/>
    <cellStyle name="1_tree_철거단위수량" xfId="2024" xr:uid="{00000000-0005-0000-0000-0000E7070000}"/>
    <cellStyle name="1_tree_철거수량" xfId="2025" xr:uid="{00000000-0005-0000-0000-0000E8070000}"/>
    <cellStyle name="1_tree_총괄" xfId="2026" xr:uid="{00000000-0005-0000-0000-0000E9070000}"/>
    <cellStyle name="1_tree_충남대단위수량" xfId="2027" xr:uid="{00000000-0005-0000-0000-0000EA070000}"/>
    <cellStyle name="1_tree_터미널1" xfId="2028" xr:uid="{00000000-0005-0000-0000-0000EB070000}"/>
    <cellStyle name="1_tree_터미널1_1" xfId="2029" xr:uid="{00000000-0005-0000-0000-0000EC070000}"/>
    <cellStyle name="1_tree_한수단위수량" xfId="2030" xr:uid="{00000000-0005-0000-0000-0000ED070000}"/>
    <cellStyle name="1_tree_한풍집계" xfId="2031" xr:uid="{00000000-0005-0000-0000-0000EE070000}"/>
    <cellStyle name="1_tree_한풍집계_터미널1" xfId="2032" xr:uid="{00000000-0005-0000-0000-0000EF070000}"/>
    <cellStyle name="1_tree_한풍집계_터미널1_1" xfId="2033" xr:uid="{00000000-0005-0000-0000-0000F0070000}"/>
    <cellStyle name="1_tree_휴게시설" xfId="2034" xr:uid="{00000000-0005-0000-0000-0000F1070000}"/>
    <cellStyle name="1_tree_휴게시설_NEW단위수량-주산" xfId="2035" xr:uid="{00000000-0005-0000-0000-0000F2070000}"/>
    <cellStyle name="1_tree_휴게시설_남대천단위수량" xfId="2036" xr:uid="{00000000-0005-0000-0000-0000F3070000}"/>
    <cellStyle name="1_tree_휴게시설_단위수량" xfId="2037" xr:uid="{00000000-0005-0000-0000-0000F4070000}"/>
    <cellStyle name="1_tree_휴게시설_단위수량1" xfId="2038" xr:uid="{00000000-0005-0000-0000-0000F5070000}"/>
    <cellStyle name="1_tree_휴게시설_단위수량15" xfId="2039" xr:uid="{00000000-0005-0000-0000-0000F6070000}"/>
    <cellStyle name="1_tree_휴게시설_도곡단위수량" xfId="2040" xr:uid="{00000000-0005-0000-0000-0000F7070000}"/>
    <cellStyle name="1_tree_휴게시설_수량산출서-11.25" xfId="2041" xr:uid="{00000000-0005-0000-0000-0000F8070000}"/>
    <cellStyle name="1_tree_휴게시설_수량산출서-11.25_NEW단위수량-주산" xfId="2042" xr:uid="{00000000-0005-0000-0000-0000F9070000}"/>
    <cellStyle name="1_tree_휴게시설_수량산출서-11.25_남대천단위수량" xfId="2043" xr:uid="{00000000-0005-0000-0000-0000FA070000}"/>
    <cellStyle name="1_tree_휴게시설_수량산출서-11.25_단위수량" xfId="2044" xr:uid="{00000000-0005-0000-0000-0000FB070000}"/>
    <cellStyle name="1_tree_휴게시설_수량산출서-11.25_단위수량1" xfId="2045" xr:uid="{00000000-0005-0000-0000-0000FC070000}"/>
    <cellStyle name="1_tree_휴게시설_수량산출서-11.25_단위수량15" xfId="2046" xr:uid="{00000000-0005-0000-0000-0000FD070000}"/>
    <cellStyle name="1_tree_휴게시설_수량산출서-11.25_도곡단위수량" xfId="2047" xr:uid="{00000000-0005-0000-0000-0000FE070000}"/>
    <cellStyle name="1_tree_휴게시설_수량산출서-11.25_철거단위수량" xfId="2048" xr:uid="{00000000-0005-0000-0000-0000FF070000}"/>
    <cellStyle name="1_tree_휴게시설_수량산출서-11.25_철거수량" xfId="2049" xr:uid="{00000000-0005-0000-0000-000000080000}"/>
    <cellStyle name="1_tree_휴게시설_수량산출서-11.25_한수단위수량" xfId="2050" xr:uid="{00000000-0005-0000-0000-000001080000}"/>
    <cellStyle name="1_tree_휴게시설_수량산출서-1201" xfId="2051" xr:uid="{00000000-0005-0000-0000-000002080000}"/>
    <cellStyle name="1_tree_휴게시설_수량산출서-1201_NEW단위수량-주산" xfId="2052" xr:uid="{00000000-0005-0000-0000-000003080000}"/>
    <cellStyle name="1_tree_휴게시설_수량산출서-1201_남대천단위수량" xfId="2053" xr:uid="{00000000-0005-0000-0000-000004080000}"/>
    <cellStyle name="1_tree_휴게시설_수량산출서-1201_단위수량" xfId="2054" xr:uid="{00000000-0005-0000-0000-000005080000}"/>
    <cellStyle name="1_tree_휴게시설_수량산출서-1201_단위수량1" xfId="2055" xr:uid="{00000000-0005-0000-0000-000006080000}"/>
    <cellStyle name="1_tree_휴게시설_수량산출서-1201_단위수량15" xfId="2056" xr:uid="{00000000-0005-0000-0000-000007080000}"/>
    <cellStyle name="1_tree_휴게시설_수량산출서-1201_도곡단위수량" xfId="2057" xr:uid="{00000000-0005-0000-0000-000008080000}"/>
    <cellStyle name="1_tree_휴게시설_수량산출서-1201_철거단위수량" xfId="2058" xr:uid="{00000000-0005-0000-0000-000009080000}"/>
    <cellStyle name="1_tree_휴게시설_수량산출서-1201_철거수량" xfId="2059" xr:uid="{00000000-0005-0000-0000-00000A080000}"/>
    <cellStyle name="1_tree_휴게시설_수량산출서-1201_한수단위수량" xfId="2060" xr:uid="{00000000-0005-0000-0000-00000B080000}"/>
    <cellStyle name="1_tree_휴게시설_시설물단위수량" xfId="2061" xr:uid="{00000000-0005-0000-0000-00000C080000}"/>
    <cellStyle name="1_tree_휴게시설_시설물단위수량1" xfId="2062" xr:uid="{00000000-0005-0000-0000-00000D080000}"/>
    <cellStyle name="1_tree_휴게시설_시설물단위수량1_시설물단위수량" xfId="2063" xr:uid="{00000000-0005-0000-0000-00000E080000}"/>
    <cellStyle name="1_tree_휴게시설_오창수량산출서" xfId="2064" xr:uid="{00000000-0005-0000-0000-00000F080000}"/>
    <cellStyle name="1_tree_휴게시설_오창수량산출서_NEW단위수량-주산" xfId="2065" xr:uid="{00000000-0005-0000-0000-000010080000}"/>
    <cellStyle name="1_tree_휴게시설_오창수량산출서_남대천단위수량" xfId="2066" xr:uid="{00000000-0005-0000-0000-000011080000}"/>
    <cellStyle name="1_tree_휴게시설_오창수량산출서_단위수량" xfId="2067" xr:uid="{00000000-0005-0000-0000-000012080000}"/>
    <cellStyle name="1_tree_휴게시설_오창수량산출서_단위수량1" xfId="2068" xr:uid="{00000000-0005-0000-0000-000013080000}"/>
    <cellStyle name="1_tree_휴게시설_오창수량산출서_단위수량15" xfId="2069" xr:uid="{00000000-0005-0000-0000-000014080000}"/>
    <cellStyle name="1_tree_휴게시설_오창수량산출서_도곡단위수량" xfId="2070" xr:uid="{00000000-0005-0000-0000-000015080000}"/>
    <cellStyle name="1_tree_휴게시설_오창수량산출서_수량산출서-11.25" xfId="2071" xr:uid="{00000000-0005-0000-0000-000016080000}"/>
    <cellStyle name="1_tree_휴게시설_오창수량산출서_수량산출서-11.25_NEW단위수량-주산" xfId="2072" xr:uid="{00000000-0005-0000-0000-000017080000}"/>
    <cellStyle name="1_tree_휴게시설_오창수량산출서_수량산출서-11.25_남대천단위수량" xfId="2073" xr:uid="{00000000-0005-0000-0000-000018080000}"/>
    <cellStyle name="1_tree_휴게시설_오창수량산출서_수량산출서-11.25_단위수량" xfId="2074" xr:uid="{00000000-0005-0000-0000-000019080000}"/>
    <cellStyle name="1_tree_휴게시설_오창수량산출서_수량산출서-11.25_단위수량1" xfId="2075" xr:uid="{00000000-0005-0000-0000-00001A080000}"/>
    <cellStyle name="1_tree_휴게시설_오창수량산출서_수량산출서-11.25_단위수량15" xfId="2076" xr:uid="{00000000-0005-0000-0000-00001B080000}"/>
    <cellStyle name="1_tree_휴게시설_오창수량산출서_수량산출서-11.25_도곡단위수량" xfId="2077" xr:uid="{00000000-0005-0000-0000-00001C080000}"/>
    <cellStyle name="1_tree_휴게시설_오창수량산출서_수량산출서-11.25_철거단위수량" xfId="2078" xr:uid="{00000000-0005-0000-0000-00001D080000}"/>
    <cellStyle name="1_tree_휴게시설_오창수량산출서_수량산출서-11.25_철거수량" xfId="2079" xr:uid="{00000000-0005-0000-0000-00001E080000}"/>
    <cellStyle name="1_tree_휴게시설_오창수량산출서_수량산출서-11.25_한수단위수량" xfId="2080" xr:uid="{00000000-0005-0000-0000-00001F080000}"/>
    <cellStyle name="1_tree_휴게시설_오창수량산출서_수량산출서-1201" xfId="2081" xr:uid="{00000000-0005-0000-0000-000020080000}"/>
    <cellStyle name="1_tree_휴게시설_오창수량산출서_수량산출서-1201_NEW단위수량-주산" xfId="2082" xr:uid="{00000000-0005-0000-0000-000021080000}"/>
    <cellStyle name="1_tree_휴게시설_오창수량산출서_수량산출서-1201_남대천단위수량" xfId="2083" xr:uid="{00000000-0005-0000-0000-000022080000}"/>
    <cellStyle name="1_tree_휴게시설_오창수량산출서_수량산출서-1201_단위수량" xfId="2084" xr:uid="{00000000-0005-0000-0000-000023080000}"/>
    <cellStyle name="1_tree_휴게시설_오창수량산출서_수량산출서-1201_단위수량1" xfId="2085" xr:uid="{00000000-0005-0000-0000-000024080000}"/>
    <cellStyle name="1_tree_휴게시설_오창수량산출서_수량산출서-1201_단위수량15" xfId="2086" xr:uid="{00000000-0005-0000-0000-000025080000}"/>
    <cellStyle name="1_tree_휴게시설_오창수량산출서_수량산출서-1201_도곡단위수량" xfId="2087" xr:uid="{00000000-0005-0000-0000-000026080000}"/>
    <cellStyle name="1_tree_휴게시설_오창수량산출서_수량산출서-1201_철거단위수량" xfId="2088" xr:uid="{00000000-0005-0000-0000-000027080000}"/>
    <cellStyle name="1_tree_휴게시설_오창수량산출서_수량산출서-1201_철거수량" xfId="2089" xr:uid="{00000000-0005-0000-0000-000028080000}"/>
    <cellStyle name="1_tree_휴게시설_오창수량산출서_수량산출서-1201_한수단위수량" xfId="2090" xr:uid="{00000000-0005-0000-0000-000029080000}"/>
    <cellStyle name="1_tree_휴게시설_오창수량산출서_시설물단위수량" xfId="2091" xr:uid="{00000000-0005-0000-0000-00002A080000}"/>
    <cellStyle name="1_tree_휴게시설_오창수량산출서_시설물단위수량1" xfId="2092" xr:uid="{00000000-0005-0000-0000-00002B080000}"/>
    <cellStyle name="1_tree_휴게시설_오창수량산출서_시설물단위수량1_시설물단위수량" xfId="2093" xr:uid="{00000000-0005-0000-0000-00002C080000}"/>
    <cellStyle name="1_tree_휴게시설_오창수량산출서_철거단위수량" xfId="2094" xr:uid="{00000000-0005-0000-0000-00002D080000}"/>
    <cellStyle name="1_tree_휴게시설_오창수량산출서_철거수량" xfId="2095" xr:uid="{00000000-0005-0000-0000-00002E080000}"/>
    <cellStyle name="1_tree_휴게시설_오창수량산출서_한수단위수량" xfId="2096" xr:uid="{00000000-0005-0000-0000-00002F080000}"/>
    <cellStyle name="1_tree_휴게시설_철거단위수량" xfId="2097" xr:uid="{00000000-0005-0000-0000-000030080000}"/>
    <cellStyle name="1_tree_휴게시설_철거수량" xfId="2098" xr:uid="{00000000-0005-0000-0000-000031080000}"/>
    <cellStyle name="1_tree_휴게시설_한수단위수량" xfId="2099" xr:uid="{00000000-0005-0000-0000-000032080000}"/>
    <cellStyle name="1_설계예산서(동골동소하천)" xfId="2100" xr:uid="{00000000-0005-0000-0000-000033080000}"/>
    <cellStyle name="1_시민계략공사" xfId="2101" xr:uid="{00000000-0005-0000-0000-000034080000}"/>
    <cellStyle name="1_시민계략공사_전기-한남" xfId="2102" xr:uid="{00000000-0005-0000-0000-000035080000}"/>
    <cellStyle name="11" xfId="2103" xr:uid="{00000000-0005-0000-0000-000036080000}"/>
    <cellStyle name="111" xfId="2104" xr:uid="{00000000-0005-0000-0000-000037080000}"/>
    <cellStyle name="¹eºÐA²_AIAIC°AuCoE² " xfId="2105" xr:uid="{00000000-0005-0000-0000-000038080000}"/>
    <cellStyle name="2)" xfId="2106" xr:uid="{00000000-0005-0000-0000-000039080000}"/>
    <cellStyle name="20% - Accent1" xfId="2107" xr:uid="{00000000-0005-0000-0000-00003A080000}"/>
    <cellStyle name="20% - Accent2" xfId="2108" xr:uid="{00000000-0005-0000-0000-00003B080000}"/>
    <cellStyle name="20% - Accent3" xfId="2109" xr:uid="{00000000-0005-0000-0000-00003C080000}"/>
    <cellStyle name="20% - Accent4" xfId="2110" xr:uid="{00000000-0005-0000-0000-00003D080000}"/>
    <cellStyle name="20% - Accent5" xfId="2111" xr:uid="{00000000-0005-0000-0000-00003E080000}"/>
    <cellStyle name="20% - Accent6" xfId="2112" xr:uid="{00000000-0005-0000-0000-00003F080000}"/>
    <cellStyle name="20% - 강조색1 2" xfId="2113" xr:uid="{00000000-0005-0000-0000-000040080000}"/>
    <cellStyle name="20% - 강조색1 3" xfId="2114" xr:uid="{00000000-0005-0000-0000-000041080000}"/>
    <cellStyle name="20% - 강조색1 4" xfId="2115" xr:uid="{00000000-0005-0000-0000-000042080000}"/>
    <cellStyle name="20% - 강조색1 5" xfId="2116" xr:uid="{00000000-0005-0000-0000-000043080000}"/>
    <cellStyle name="20% - 강조색1 6" xfId="2117" xr:uid="{00000000-0005-0000-0000-000044080000}"/>
    <cellStyle name="20% - 강조색1 7" xfId="2118" xr:uid="{00000000-0005-0000-0000-000045080000}"/>
    <cellStyle name="20% - 강조색1 8" xfId="2119" xr:uid="{00000000-0005-0000-0000-000046080000}"/>
    <cellStyle name="20% - 강조색2 2" xfId="2120" xr:uid="{00000000-0005-0000-0000-000047080000}"/>
    <cellStyle name="20% - 강조색2 3" xfId="2121" xr:uid="{00000000-0005-0000-0000-000048080000}"/>
    <cellStyle name="20% - 강조색2 4" xfId="2122" xr:uid="{00000000-0005-0000-0000-000049080000}"/>
    <cellStyle name="20% - 강조색2 5" xfId="2123" xr:uid="{00000000-0005-0000-0000-00004A080000}"/>
    <cellStyle name="20% - 강조색2 6" xfId="2124" xr:uid="{00000000-0005-0000-0000-00004B080000}"/>
    <cellStyle name="20% - 강조색2 7" xfId="2125" xr:uid="{00000000-0005-0000-0000-00004C080000}"/>
    <cellStyle name="20% - 강조색2 8" xfId="2126" xr:uid="{00000000-0005-0000-0000-00004D080000}"/>
    <cellStyle name="20% - 강조색3 2" xfId="2127" xr:uid="{00000000-0005-0000-0000-00004E080000}"/>
    <cellStyle name="20% - 강조색3 3" xfId="2128" xr:uid="{00000000-0005-0000-0000-00004F080000}"/>
    <cellStyle name="20% - 강조색3 4" xfId="2129" xr:uid="{00000000-0005-0000-0000-000050080000}"/>
    <cellStyle name="20% - 강조색3 5" xfId="2130" xr:uid="{00000000-0005-0000-0000-000051080000}"/>
    <cellStyle name="20% - 강조색3 6" xfId="2131" xr:uid="{00000000-0005-0000-0000-000052080000}"/>
    <cellStyle name="20% - 강조색3 7" xfId="2132" xr:uid="{00000000-0005-0000-0000-000053080000}"/>
    <cellStyle name="20% - 강조색3 8" xfId="2133" xr:uid="{00000000-0005-0000-0000-000054080000}"/>
    <cellStyle name="20% - 강조색4 2" xfId="2134" xr:uid="{00000000-0005-0000-0000-000055080000}"/>
    <cellStyle name="20% - 강조색4 3" xfId="2135" xr:uid="{00000000-0005-0000-0000-000056080000}"/>
    <cellStyle name="20% - 강조색4 4" xfId="2136" xr:uid="{00000000-0005-0000-0000-000057080000}"/>
    <cellStyle name="20% - 강조색4 5" xfId="2137" xr:uid="{00000000-0005-0000-0000-000058080000}"/>
    <cellStyle name="20% - 강조색4 6" xfId="2138" xr:uid="{00000000-0005-0000-0000-000059080000}"/>
    <cellStyle name="20% - 강조색4 7" xfId="2139" xr:uid="{00000000-0005-0000-0000-00005A080000}"/>
    <cellStyle name="20% - 강조색4 8" xfId="2140" xr:uid="{00000000-0005-0000-0000-00005B080000}"/>
    <cellStyle name="20% - 강조색5 2" xfId="2141" xr:uid="{00000000-0005-0000-0000-00005C080000}"/>
    <cellStyle name="20% - 강조색5 3" xfId="2142" xr:uid="{00000000-0005-0000-0000-00005D080000}"/>
    <cellStyle name="20% - 강조색5 4" xfId="2143" xr:uid="{00000000-0005-0000-0000-00005E080000}"/>
    <cellStyle name="20% - 강조색5 5" xfId="2144" xr:uid="{00000000-0005-0000-0000-00005F080000}"/>
    <cellStyle name="20% - 강조색5 6" xfId="2145" xr:uid="{00000000-0005-0000-0000-000060080000}"/>
    <cellStyle name="20% - 강조색5 7" xfId="2146" xr:uid="{00000000-0005-0000-0000-000061080000}"/>
    <cellStyle name="20% - 강조색5 8" xfId="2147" xr:uid="{00000000-0005-0000-0000-000062080000}"/>
    <cellStyle name="20% - 강조색6 2" xfId="2148" xr:uid="{00000000-0005-0000-0000-000063080000}"/>
    <cellStyle name="20% - 강조색6 3" xfId="2149" xr:uid="{00000000-0005-0000-0000-000064080000}"/>
    <cellStyle name="20% - 강조색6 4" xfId="2150" xr:uid="{00000000-0005-0000-0000-000065080000}"/>
    <cellStyle name="20% - 강조색6 5" xfId="2151" xr:uid="{00000000-0005-0000-0000-000066080000}"/>
    <cellStyle name="20% - 강조색6 6" xfId="2152" xr:uid="{00000000-0005-0000-0000-000067080000}"/>
    <cellStyle name="20% - 강조색6 7" xfId="2153" xr:uid="{00000000-0005-0000-0000-000068080000}"/>
    <cellStyle name="20% - 강조색6 8" xfId="2154" xr:uid="{00000000-0005-0000-0000-000069080000}"/>
    <cellStyle name="2자리" xfId="2155" xr:uid="{00000000-0005-0000-0000-00006A080000}"/>
    <cellStyle name="2자리선" xfId="2156" xr:uid="{00000000-0005-0000-0000-00006B080000}"/>
    <cellStyle name="40% - Accent1" xfId="2157" xr:uid="{00000000-0005-0000-0000-00006C080000}"/>
    <cellStyle name="40% - Accent2" xfId="2158" xr:uid="{00000000-0005-0000-0000-00006D080000}"/>
    <cellStyle name="40% - Accent3" xfId="2159" xr:uid="{00000000-0005-0000-0000-00006E080000}"/>
    <cellStyle name="40% - Accent4" xfId="2160" xr:uid="{00000000-0005-0000-0000-00006F080000}"/>
    <cellStyle name="40% - Accent5" xfId="2161" xr:uid="{00000000-0005-0000-0000-000070080000}"/>
    <cellStyle name="40% - Accent6" xfId="2162" xr:uid="{00000000-0005-0000-0000-000071080000}"/>
    <cellStyle name="40% - 강조색1 2" xfId="2163" xr:uid="{00000000-0005-0000-0000-000072080000}"/>
    <cellStyle name="40% - 강조색1 3" xfId="2164" xr:uid="{00000000-0005-0000-0000-000073080000}"/>
    <cellStyle name="40% - 강조색1 4" xfId="2165" xr:uid="{00000000-0005-0000-0000-000074080000}"/>
    <cellStyle name="40% - 강조색1 5" xfId="2166" xr:uid="{00000000-0005-0000-0000-000075080000}"/>
    <cellStyle name="40% - 강조색1 6" xfId="2167" xr:uid="{00000000-0005-0000-0000-000076080000}"/>
    <cellStyle name="40% - 강조색1 7" xfId="2168" xr:uid="{00000000-0005-0000-0000-000077080000}"/>
    <cellStyle name="40% - 강조색1 8" xfId="2169" xr:uid="{00000000-0005-0000-0000-000078080000}"/>
    <cellStyle name="40% - 강조색2 2" xfId="2170" xr:uid="{00000000-0005-0000-0000-000079080000}"/>
    <cellStyle name="40% - 강조색2 3" xfId="2171" xr:uid="{00000000-0005-0000-0000-00007A080000}"/>
    <cellStyle name="40% - 강조색2 4" xfId="2172" xr:uid="{00000000-0005-0000-0000-00007B080000}"/>
    <cellStyle name="40% - 강조색2 5" xfId="2173" xr:uid="{00000000-0005-0000-0000-00007C080000}"/>
    <cellStyle name="40% - 강조색2 6" xfId="2174" xr:uid="{00000000-0005-0000-0000-00007D080000}"/>
    <cellStyle name="40% - 강조색2 7" xfId="2175" xr:uid="{00000000-0005-0000-0000-00007E080000}"/>
    <cellStyle name="40% - 강조색2 8" xfId="2176" xr:uid="{00000000-0005-0000-0000-00007F080000}"/>
    <cellStyle name="40% - 강조색3 2" xfId="2177" xr:uid="{00000000-0005-0000-0000-000080080000}"/>
    <cellStyle name="40% - 강조색3 3" xfId="2178" xr:uid="{00000000-0005-0000-0000-000081080000}"/>
    <cellStyle name="40% - 강조색3 4" xfId="2179" xr:uid="{00000000-0005-0000-0000-000082080000}"/>
    <cellStyle name="40% - 강조색3 5" xfId="2180" xr:uid="{00000000-0005-0000-0000-000083080000}"/>
    <cellStyle name="40% - 강조색3 6" xfId="2181" xr:uid="{00000000-0005-0000-0000-000084080000}"/>
    <cellStyle name="40% - 강조색3 7" xfId="2182" xr:uid="{00000000-0005-0000-0000-000085080000}"/>
    <cellStyle name="40% - 강조색3 8" xfId="2183" xr:uid="{00000000-0005-0000-0000-000086080000}"/>
    <cellStyle name="40% - 강조색4 2" xfId="2184" xr:uid="{00000000-0005-0000-0000-000087080000}"/>
    <cellStyle name="40% - 강조색4 3" xfId="2185" xr:uid="{00000000-0005-0000-0000-000088080000}"/>
    <cellStyle name="40% - 강조색4 4" xfId="2186" xr:uid="{00000000-0005-0000-0000-000089080000}"/>
    <cellStyle name="40% - 강조색4 5" xfId="2187" xr:uid="{00000000-0005-0000-0000-00008A080000}"/>
    <cellStyle name="40% - 강조색4 6" xfId="2188" xr:uid="{00000000-0005-0000-0000-00008B080000}"/>
    <cellStyle name="40% - 강조색4 7" xfId="2189" xr:uid="{00000000-0005-0000-0000-00008C080000}"/>
    <cellStyle name="40% - 강조색4 8" xfId="2190" xr:uid="{00000000-0005-0000-0000-00008D080000}"/>
    <cellStyle name="40% - 강조색5 2" xfId="2191" xr:uid="{00000000-0005-0000-0000-00008E080000}"/>
    <cellStyle name="40% - 강조색5 3" xfId="2192" xr:uid="{00000000-0005-0000-0000-00008F080000}"/>
    <cellStyle name="40% - 강조색5 4" xfId="2193" xr:uid="{00000000-0005-0000-0000-000090080000}"/>
    <cellStyle name="40% - 강조색5 5" xfId="2194" xr:uid="{00000000-0005-0000-0000-000091080000}"/>
    <cellStyle name="40% - 강조색5 6" xfId="2195" xr:uid="{00000000-0005-0000-0000-000092080000}"/>
    <cellStyle name="40% - 강조색5 7" xfId="2196" xr:uid="{00000000-0005-0000-0000-000093080000}"/>
    <cellStyle name="40% - 강조색5 8" xfId="2197" xr:uid="{00000000-0005-0000-0000-000094080000}"/>
    <cellStyle name="40% - 강조색6 2" xfId="2198" xr:uid="{00000000-0005-0000-0000-000095080000}"/>
    <cellStyle name="40% - 강조색6 3" xfId="2199" xr:uid="{00000000-0005-0000-0000-000096080000}"/>
    <cellStyle name="40% - 강조색6 4" xfId="2200" xr:uid="{00000000-0005-0000-0000-000097080000}"/>
    <cellStyle name="40% - 강조색6 5" xfId="2201" xr:uid="{00000000-0005-0000-0000-000098080000}"/>
    <cellStyle name="40% - 강조색6 6" xfId="2202" xr:uid="{00000000-0005-0000-0000-000099080000}"/>
    <cellStyle name="40% - 강조색6 7" xfId="2203" xr:uid="{00000000-0005-0000-0000-00009A080000}"/>
    <cellStyle name="40% - 강조색6 8" xfId="2204" xr:uid="{00000000-0005-0000-0000-00009B080000}"/>
    <cellStyle name="60" xfId="2205" xr:uid="{00000000-0005-0000-0000-00009C080000}"/>
    <cellStyle name="60% - Accent1" xfId="2206" xr:uid="{00000000-0005-0000-0000-00009D080000}"/>
    <cellStyle name="60% - Accent2" xfId="2207" xr:uid="{00000000-0005-0000-0000-00009E080000}"/>
    <cellStyle name="60% - Accent3" xfId="2208" xr:uid="{00000000-0005-0000-0000-00009F080000}"/>
    <cellStyle name="60% - Accent4" xfId="2209" xr:uid="{00000000-0005-0000-0000-0000A0080000}"/>
    <cellStyle name="60% - Accent5" xfId="2210" xr:uid="{00000000-0005-0000-0000-0000A1080000}"/>
    <cellStyle name="60% - Accent6" xfId="2211" xr:uid="{00000000-0005-0000-0000-0000A2080000}"/>
    <cellStyle name="60% - 강조색1 2" xfId="2212" xr:uid="{00000000-0005-0000-0000-0000A3080000}"/>
    <cellStyle name="60% - 강조색1 3" xfId="2213" xr:uid="{00000000-0005-0000-0000-0000A4080000}"/>
    <cellStyle name="60% - 강조색1 4" xfId="2214" xr:uid="{00000000-0005-0000-0000-0000A5080000}"/>
    <cellStyle name="60% - 강조색1 5" xfId="2215" xr:uid="{00000000-0005-0000-0000-0000A6080000}"/>
    <cellStyle name="60% - 강조색1 6" xfId="2216" xr:uid="{00000000-0005-0000-0000-0000A7080000}"/>
    <cellStyle name="60% - 강조색1 7" xfId="2217" xr:uid="{00000000-0005-0000-0000-0000A8080000}"/>
    <cellStyle name="60% - 강조색1 8" xfId="2218" xr:uid="{00000000-0005-0000-0000-0000A9080000}"/>
    <cellStyle name="60% - 강조색2 2" xfId="2219" xr:uid="{00000000-0005-0000-0000-0000AA080000}"/>
    <cellStyle name="60% - 강조색2 3" xfId="2220" xr:uid="{00000000-0005-0000-0000-0000AB080000}"/>
    <cellStyle name="60% - 강조색2 4" xfId="2221" xr:uid="{00000000-0005-0000-0000-0000AC080000}"/>
    <cellStyle name="60% - 강조색2 5" xfId="2222" xr:uid="{00000000-0005-0000-0000-0000AD080000}"/>
    <cellStyle name="60% - 강조색2 6" xfId="2223" xr:uid="{00000000-0005-0000-0000-0000AE080000}"/>
    <cellStyle name="60% - 강조색2 7" xfId="2224" xr:uid="{00000000-0005-0000-0000-0000AF080000}"/>
    <cellStyle name="60% - 강조색2 8" xfId="2225" xr:uid="{00000000-0005-0000-0000-0000B0080000}"/>
    <cellStyle name="60% - 강조색3 2" xfId="2226" xr:uid="{00000000-0005-0000-0000-0000B1080000}"/>
    <cellStyle name="60% - 강조색3 3" xfId="2227" xr:uid="{00000000-0005-0000-0000-0000B2080000}"/>
    <cellStyle name="60% - 강조색3 4" xfId="2228" xr:uid="{00000000-0005-0000-0000-0000B3080000}"/>
    <cellStyle name="60% - 강조색3 5" xfId="2229" xr:uid="{00000000-0005-0000-0000-0000B4080000}"/>
    <cellStyle name="60% - 강조색3 6" xfId="2230" xr:uid="{00000000-0005-0000-0000-0000B5080000}"/>
    <cellStyle name="60% - 강조색3 7" xfId="2231" xr:uid="{00000000-0005-0000-0000-0000B6080000}"/>
    <cellStyle name="60% - 강조색3 8" xfId="2232" xr:uid="{00000000-0005-0000-0000-0000B7080000}"/>
    <cellStyle name="60% - 강조색4 2" xfId="2233" xr:uid="{00000000-0005-0000-0000-0000B8080000}"/>
    <cellStyle name="60% - 강조색4 3" xfId="2234" xr:uid="{00000000-0005-0000-0000-0000B9080000}"/>
    <cellStyle name="60% - 강조색4 4" xfId="2235" xr:uid="{00000000-0005-0000-0000-0000BA080000}"/>
    <cellStyle name="60% - 강조색4 5" xfId="2236" xr:uid="{00000000-0005-0000-0000-0000BB080000}"/>
    <cellStyle name="60% - 강조색4 6" xfId="2237" xr:uid="{00000000-0005-0000-0000-0000BC080000}"/>
    <cellStyle name="60% - 강조색4 7" xfId="2238" xr:uid="{00000000-0005-0000-0000-0000BD080000}"/>
    <cellStyle name="60% - 강조색4 8" xfId="2239" xr:uid="{00000000-0005-0000-0000-0000BE080000}"/>
    <cellStyle name="60% - 강조색5 2" xfId="2240" xr:uid="{00000000-0005-0000-0000-0000BF080000}"/>
    <cellStyle name="60% - 강조색5 3" xfId="2241" xr:uid="{00000000-0005-0000-0000-0000C0080000}"/>
    <cellStyle name="60% - 강조색5 4" xfId="2242" xr:uid="{00000000-0005-0000-0000-0000C1080000}"/>
    <cellStyle name="60% - 강조색5 5" xfId="2243" xr:uid="{00000000-0005-0000-0000-0000C2080000}"/>
    <cellStyle name="60% - 강조색5 6" xfId="2244" xr:uid="{00000000-0005-0000-0000-0000C3080000}"/>
    <cellStyle name="60% - 강조색5 7" xfId="2245" xr:uid="{00000000-0005-0000-0000-0000C4080000}"/>
    <cellStyle name="60% - 강조색5 8" xfId="2246" xr:uid="{00000000-0005-0000-0000-0000C5080000}"/>
    <cellStyle name="60% - 강조색6 2" xfId="2247" xr:uid="{00000000-0005-0000-0000-0000C6080000}"/>
    <cellStyle name="60% - 강조색6 3" xfId="2248" xr:uid="{00000000-0005-0000-0000-0000C7080000}"/>
    <cellStyle name="60% - 강조색6 4" xfId="2249" xr:uid="{00000000-0005-0000-0000-0000C8080000}"/>
    <cellStyle name="60% - 강조색6 5" xfId="2250" xr:uid="{00000000-0005-0000-0000-0000C9080000}"/>
    <cellStyle name="60% - 강조색6 6" xfId="2251" xr:uid="{00000000-0005-0000-0000-0000CA080000}"/>
    <cellStyle name="60% - 강조색6 7" xfId="2252" xr:uid="{00000000-0005-0000-0000-0000CB080000}"/>
    <cellStyle name="60% - 강조색6 8" xfId="2253" xr:uid="{00000000-0005-0000-0000-0000CC080000}"/>
    <cellStyle name="9" xfId="2254" xr:uid="{00000000-0005-0000-0000-0000CD080000}"/>
    <cellStyle name="90" xfId="2255" xr:uid="{00000000-0005-0000-0000-0000CE080000}"/>
    <cellStyle name="AA" xfId="2256" xr:uid="{00000000-0005-0000-0000-0000CF080000}"/>
    <cellStyle name="Accent1" xfId="2257" xr:uid="{00000000-0005-0000-0000-0000D0080000}"/>
    <cellStyle name="Accent1 - 20%" xfId="2258" xr:uid="{00000000-0005-0000-0000-0000D1080000}"/>
    <cellStyle name="Accent1 - 40%" xfId="2259" xr:uid="{00000000-0005-0000-0000-0000D2080000}"/>
    <cellStyle name="Accent1 - 60%" xfId="2260" xr:uid="{00000000-0005-0000-0000-0000D3080000}"/>
    <cellStyle name="Accent2" xfId="2261" xr:uid="{00000000-0005-0000-0000-0000D4080000}"/>
    <cellStyle name="Accent2 - 20%" xfId="2262" xr:uid="{00000000-0005-0000-0000-0000D5080000}"/>
    <cellStyle name="Accent2 - 40%" xfId="2263" xr:uid="{00000000-0005-0000-0000-0000D6080000}"/>
    <cellStyle name="Accent2 - 60%" xfId="2264" xr:uid="{00000000-0005-0000-0000-0000D7080000}"/>
    <cellStyle name="Accent3" xfId="2265" xr:uid="{00000000-0005-0000-0000-0000D8080000}"/>
    <cellStyle name="Accent3 - 20%" xfId="2266" xr:uid="{00000000-0005-0000-0000-0000D9080000}"/>
    <cellStyle name="Accent3 - 40%" xfId="2267" xr:uid="{00000000-0005-0000-0000-0000DA080000}"/>
    <cellStyle name="Accent3 - 60%" xfId="2268" xr:uid="{00000000-0005-0000-0000-0000DB080000}"/>
    <cellStyle name="Accent4" xfId="2269" xr:uid="{00000000-0005-0000-0000-0000DC080000}"/>
    <cellStyle name="Accent4 - 20%" xfId="2270" xr:uid="{00000000-0005-0000-0000-0000DD080000}"/>
    <cellStyle name="Accent4 - 40%" xfId="2271" xr:uid="{00000000-0005-0000-0000-0000DE080000}"/>
    <cellStyle name="Accent4 - 60%" xfId="2272" xr:uid="{00000000-0005-0000-0000-0000DF080000}"/>
    <cellStyle name="Accent5" xfId="2273" xr:uid="{00000000-0005-0000-0000-0000E0080000}"/>
    <cellStyle name="Accent5 - 20%" xfId="2274" xr:uid="{00000000-0005-0000-0000-0000E1080000}"/>
    <cellStyle name="Accent5 - 40%" xfId="2275" xr:uid="{00000000-0005-0000-0000-0000E2080000}"/>
    <cellStyle name="Accent5 - 60%" xfId="2276" xr:uid="{00000000-0005-0000-0000-0000E3080000}"/>
    <cellStyle name="Accent6" xfId="2277" xr:uid="{00000000-0005-0000-0000-0000E4080000}"/>
    <cellStyle name="Accent6 - 20%" xfId="2278" xr:uid="{00000000-0005-0000-0000-0000E5080000}"/>
    <cellStyle name="Accent6 - 40%" xfId="2279" xr:uid="{00000000-0005-0000-0000-0000E6080000}"/>
    <cellStyle name="Accent6 - 60%" xfId="2280" xr:uid="{00000000-0005-0000-0000-0000E7080000}"/>
    <cellStyle name="Aee­ " xfId="2281" xr:uid="{00000000-0005-0000-0000-0000E8080000}"/>
    <cellStyle name="AeE­ [0]_  A¾  CO  " xfId="2282" xr:uid="{00000000-0005-0000-0000-0000E9080000}"/>
    <cellStyle name="ÅëÈ­ [0]_±âÅ¸" xfId="2283" xr:uid="{00000000-0005-0000-0000-0000EA080000}"/>
    <cellStyle name="AeE­ [0]_°eE¹_11¿a½A " xfId="2284" xr:uid="{00000000-0005-0000-0000-0000EB080000}"/>
    <cellStyle name="ÅëÈ­ [0]_laroux" xfId="2285" xr:uid="{00000000-0005-0000-0000-0000EC080000}"/>
    <cellStyle name="AeE­_  A¾  CO  " xfId="2286" xr:uid="{00000000-0005-0000-0000-0000ED080000}"/>
    <cellStyle name="ÅëÈ­_±âÅ¸" xfId="2287" xr:uid="{00000000-0005-0000-0000-0000EE080000}"/>
    <cellStyle name="AeE­_°eE¹_11¿a½A " xfId="2288" xr:uid="{00000000-0005-0000-0000-0000EF080000}"/>
    <cellStyle name="ÅëÈ­_laroux" xfId="2289" xr:uid="{00000000-0005-0000-0000-0000F0080000}"/>
    <cellStyle name="ALIGNMENT" xfId="2290" xr:uid="{00000000-0005-0000-0000-0000F1080000}"/>
    <cellStyle name="AÞ¸¶ [0]_  A¾  CO  " xfId="2291" xr:uid="{00000000-0005-0000-0000-0000F2080000}"/>
    <cellStyle name="ÄÞ¸¶ [0]_¿ø°¡" xfId="2292" xr:uid="{00000000-0005-0000-0000-0000F3080000}"/>
    <cellStyle name="AÞ¸¶ [0]_°eE¹_11¿a½A " xfId="2293" xr:uid="{00000000-0005-0000-0000-0000F4080000}"/>
    <cellStyle name="ÄÞ¸¶ [0]_laroux" xfId="2294" xr:uid="{00000000-0005-0000-0000-0000F5080000}"/>
    <cellStyle name="AÞ¸¶_  A¾  CO  " xfId="2295" xr:uid="{00000000-0005-0000-0000-0000F6080000}"/>
    <cellStyle name="ÄÞ¸¶_±âÅ¸" xfId="2296" xr:uid="{00000000-0005-0000-0000-0000F7080000}"/>
    <cellStyle name="AÞ¸¶_°eE¹_11¿a½A " xfId="2297" xr:uid="{00000000-0005-0000-0000-0000F8080000}"/>
    <cellStyle name="ÄÞ¸¶_laroux" xfId="2298" xr:uid="{00000000-0005-0000-0000-0000F9080000}"/>
    <cellStyle name="_x0001_b" xfId="2299" xr:uid="{00000000-0005-0000-0000-0000FA080000}"/>
    <cellStyle name="Bad" xfId="2300" xr:uid="{00000000-0005-0000-0000-0000FB080000}"/>
    <cellStyle name="C￥AØ_  A¾  CO  " xfId="2301" xr:uid="{00000000-0005-0000-0000-0000FC080000}"/>
    <cellStyle name="Ç¥ÁØ_¿ø°¡" xfId="2302" xr:uid="{00000000-0005-0000-0000-0000FD080000}"/>
    <cellStyle name="C￥AØ_¿μ¾÷CoE² " xfId="2303" xr:uid="{00000000-0005-0000-0000-0000FE080000}"/>
    <cellStyle name="Ç¥ÁØ_»óºÎ¼ö·®Áý°è " xfId="2304" xr:uid="{00000000-0005-0000-0000-0000FF080000}"/>
    <cellStyle name="C￥AØ_¼oAI¼º " xfId="2305" xr:uid="{00000000-0005-0000-0000-000000090000}"/>
    <cellStyle name="Ç¥ÁØ_laroux" xfId="2306" xr:uid="{00000000-0005-0000-0000-000001090000}"/>
    <cellStyle name="Calc Currency (0)" xfId="2307" xr:uid="{00000000-0005-0000-0000-000002090000}"/>
    <cellStyle name="Calculation" xfId="2308" xr:uid="{00000000-0005-0000-0000-000003090000}"/>
    <cellStyle name="category" xfId="2309" xr:uid="{00000000-0005-0000-0000-000004090000}"/>
    <cellStyle name="Check Cell" xfId="2310" xr:uid="{00000000-0005-0000-0000-000005090000}"/>
    <cellStyle name="Comma" xfId="2311" xr:uid="{00000000-0005-0000-0000-000006090000}"/>
    <cellStyle name="Comma [0]" xfId="2312" xr:uid="{00000000-0005-0000-0000-000007090000}"/>
    <cellStyle name="Comma [0] 2" xfId="2313" xr:uid="{00000000-0005-0000-0000-000008090000}"/>
    <cellStyle name="Comma [0] 2 10" xfId="2314" xr:uid="{00000000-0005-0000-0000-000009090000}"/>
    <cellStyle name="Comma [0] 2 11" xfId="2315" xr:uid="{00000000-0005-0000-0000-00000A090000}"/>
    <cellStyle name="Comma [0] 2 12" xfId="2316" xr:uid="{00000000-0005-0000-0000-00000B090000}"/>
    <cellStyle name="Comma [0] 2 13" xfId="2317" xr:uid="{00000000-0005-0000-0000-00000C090000}"/>
    <cellStyle name="Comma [0] 2 14" xfId="2318" xr:uid="{00000000-0005-0000-0000-00000D090000}"/>
    <cellStyle name="Comma [0] 2 15" xfId="2319" xr:uid="{00000000-0005-0000-0000-00000E090000}"/>
    <cellStyle name="Comma [0] 2 2" xfId="2320" xr:uid="{00000000-0005-0000-0000-00000F090000}"/>
    <cellStyle name="Comma [0] 2 3" xfId="2321" xr:uid="{00000000-0005-0000-0000-000010090000}"/>
    <cellStyle name="Comma [0] 2 4" xfId="2322" xr:uid="{00000000-0005-0000-0000-000011090000}"/>
    <cellStyle name="Comma [0] 2 5" xfId="2323" xr:uid="{00000000-0005-0000-0000-000012090000}"/>
    <cellStyle name="Comma [0] 2 6" xfId="2324" xr:uid="{00000000-0005-0000-0000-000013090000}"/>
    <cellStyle name="Comma [0] 2 7" xfId="2325" xr:uid="{00000000-0005-0000-0000-000014090000}"/>
    <cellStyle name="Comma [0] 2 8" xfId="2326" xr:uid="{00000000-0005-0000-0000-000015090000}"/>
    <cellStyle name="Comma [0] 2 9" xfId="2327" xr:uid="{00000000-0005-0000-0000-000016090000}"/>
    <cellStyle name="Comma [0]_ SG&amp;A Bridge " xfId="2328" xr:uid="{00000000-0005-0000-0000-000017090000}"/>
    <cellStyle name="comma zerodec" xfId="2329" xr:uid="{00000000-0005-0000-0000-000018090000}"/>
    <cellStyle name="Comma_ SG&amp;A Bridge" xfId="2330" xr:uid="{00000000-0005-0000-0000-000019090000}"/>
    <cellStyle name="Comma0" xfId="2331" xr:uid="{00000000-0005-0000-0000-00001A090000}"/>
    <cellStyle name="Copied" xfId="2332" xr:uid="{00000000-0005-0000-0000-00001B090000}"/>
    <cellStyle name="Curren" xfId="2333" xr:uid="{00000000-0005-0000-0000-00001C090000}"/>
    <cellStyle name="Curren?_x0012_퐀_x0017_?" xfId="2334" xr:uid="{00000000-0005-0000-0000-00001D090000}"/>
    <cellStyle name="Currency" xfId="2335" xr:uid="{00000000-0005-0000-0000-00001E090000}"/>
    <cellStyle name="Currency [0]" xfId="2336" xr:uid="{00000000-0005-0000-0000-00001F090000}"/>
    <cellStyle name="Currency [ﺜ]_P&amp;L_laroux" xfId="2337" xr:uid="{00000000-0005-0000-0000-000020090000}"/>
    <cellStyle name="currency-$" xfId="2338" xr:uid="{00000000-0005-0000-0000-000021090000}"/>
    <cellStyle name="Currency_ SG&amp;A Bridge " xfId="2339" xr:uid="{00000000-0005-0000-0000-000022090000}"/>
    <cellStyle name="Currency0" xfId="2340" xr:uid="{00000000-0005-0000-0000-000023090000}"/>
    <cellStyle name="Currency1" xfId="2341" xr:uid="{00000000-0005-0000-0000-000024090000}"/>
    <cellStyle name="Date" xfId="2342" xr:uid="{00000000-0005-0000-0000-000025090000}"/>
    <cellStyle name="Dezimal [0]_Compiling Utility Macros" xfId="2343" xr:uid="{00000000-0005-0000-0000-000026090000}"/>
    <cellStyle name="Dezimal_Compiling Utility Macros" xfId="2344" xr:uid="{00000000-0005-0000-0000-000027090000}"/>
    <cellStyle name="Dollar (zero dec)" xfId="2345" xr:uid="{00000000-0005-0000-0000-000028090000}"/>
    <cellStyle name="EA" xfId="2346" xr:uid="{00000000-0005-0000-0000-000029090000}"/>
    <cellStyle name="Emphasis 1" xfId="2347" xr:uid="{00000000-0005-0000-0000-00002A090000}"/>
    <cellStyle name="Emphasis 2" xfId="2348" xr:uid="{00000000-0005-0000-0000-00002B090000}"/>
    <cellStyle name="Emphasis 3" xfId="2349" xr:uid="{00000000-0005-0000-0000-00002C090000}"/>
    <cellStyle name="Entered" xfId="2350" xr:uid="{00000000-0005-0000-0000-00002D090000}"/>
    <cellStyle name="Euro" xfId="2351" xr:uid="{00000000-0005-0000-0000-00002E090000}"/>
    <cellStyle name="Explanatory Text" xfId="2352" xr:uid="{00000000-0005-0000-0000-00002F090000}"/>
    <cellStyle name="F2" xfId="2353" xr:uid="{00000000-0005-0000-0000-000030090000}"/>
    <cellStyle name="F3" xfId="2354" xr:uid="{00000000-0005-0000-0000-000031090000}"/>
    <cellStyle name="F4" xfId="2355" xr:uid="{00000000-0005-0000-0000-000032090000}"/>
    <cellStyle name="F5" xfId="2356" xr:uid="{00000000-0005-0000-0000-000033090000}"/>
    <cellStyle name="F6" xfId="2357" xr:uid="{00000000-0005-0000-0000-000034090000}"/>
    <cellStyle name="F7" xfId="2358" xr:uid="{00000000-0005-0000-0000-000035090000}"/>
    <cellStyle name="F8" xfId="2359" xr:uid="{00000000-0005-0000-0000-000036090000}"/>
    <cellStyle name="Fixed" xfId="2360" xr:uid="{00000000-0005-0000-0000-000037090000}"/>
    <cellStyle name="Followed Hyperlink" xfId="2361" xr:uid="{00000000-0005-0000-0000-000038090000}"/>
    <cellStyle name="Good" xfId="2362" xr:uid="{00000000-0005-0000-0000-000039090000}"/>
    <cellStyle name="Grey" xfId="2363" xr:uid="{00000000-0005-0000-0000-00003A090000}"/>
    <cellStyle name="HEADER" xfId="2364" xr:uid="{00000000-0005-0000-0000-00003B090000}"/>
    <cellStyle name="Header1" xfId="2365" xr:uid="{00000000-0005-0000-0000-00003C090000}"/>
    <cellStyle name="Header2" xfId="2366" xr:uid="{00000000-0005-0000-0000-00003D090000}"/>
    <cellStyle name="Heading 1" xfId="2367" xr:uid="{00000000-0005-0000-0000-00003E090000}"/>
    <cellStyle name="Heading 2" xfId="2368" xr:uid="{00000000-0005-0000-0000-00003F090000}"/>
    <cellStyle name="Heading 3" xfId="2369" xr:uid="{00000000-0005-0000-0000-000040090000}"/>
    <cellStyle name="Heading 4" xfId="2370" xr:uid="{00000000-0005-0000-0000-000041090000}"/>
    <cellStyle name="HEADING1" xfId="2371" xr:uid="{00000000-0005-0000-0000-000042090000}"/>
    <cellStyle name="HEADING2" xfId="2372" xr:uid="{00000000-0005-0000-0000-000043090000}"/>
    <cellStyle name="Helv8_PFD4.XLS" xfId="2373" xr:uid="{00000000-0005-0000-0000-000044090000}"/>
    <cellStyle name="Hyperlink" xfId="2374" xr:uid="{00000000-0005-0000-0000-000045090000}"/>
    <cellStyle name="Input" xfId="2375" xr:uid="{00000000-0005-0000-0000-000046090000}"/>
    <cellStyle name="Input [yellow]" xfId="2376" xr:uid="{00000000-0005-0000-0000-000047090000}"/>
    <cellStyle name="Linked Cell" xfId="2377" xr:uid="{00000000-0005-0000-0000-000048090000}"/>
    <cellStyle name="Midtitle" xfId="2378" xr:uid="{00000000-0005-0000-0000-000049090000}"/>
    <cellStyle name="Miglia - Stile1" xfId="2379" xr:uid="{00000000-0005-0000-0000-00004A090000}"/>
    <cellStyle name="Miglia - Stile2" xfId="2380" xr:uid="{00000000-0005-0000-0000-00004B090000}"/>
    <cellStyle name="Miglia - Stile3" xfId="2381" xr:uid="{00000000-0005-0000-0000-00004C090000}"/>
    <cellStyle name="Miglia - Stile4" xfId="2382" xr:uid="{00000000-0005-0000-0000-00004D090000}"/>
    <cellStyle name="Miglia - Stile5" xfId="2383" xr:uid="{00000000-0005-0000-0000-00004E090000}"/>
    <cellStyle name="Millares [0]_PERSONAL" xfId="2384" xr:uid="{00000000-0005-0000-0000-00004F090000}"/>
    <cellStyle name="Millares_PERSONAL" xfId="2385" xr:uid="{00000000-0005-0000-0000-000050090000}"/>
    <cellStyle name="Milliers [0]_399GC10" xfId="2386" xr:uid="{00000000-0005-0000-0000-000051090000}"/>
    <cellStyle name="Milliers_399GC10" xfId="2387" xr:uid="{00000000-0005-0000-0000-000052090000}"/>
    <cellStyle name="Model" xfId="2388" xr:uid="{00000000-0005-0000-0000-000053090000}"/>
    <cellStyle name="Mon?aire [0]_399GC10" xfId="2389" xr:uid="{00000000-0005-0000-0000-000054090000}"/>
    <cellStyle name="Mon?aire_399GC10" xfId="2390" xr:uid="{00000000-0005-0000-0000-000055090000}"/>
    <cellStyle name="Moneda [0]_CONTENCION CONDELL 25.051" xfId="2391" xr:uid="{00000000-0005-0000-0000-000056090000}"/>
    <cellStyle name="Moneda_CONTENCION CONDELL 25.051" xfId="2392" xr:uid="{00000000-0005-0000-0000-000057090000}"/>
    <cellStyle name="Neutral" xfId="2393" xr:uid="{00000000-0005-0000-0000-000058090000}"/>
    <cellStyle name="no dec" xfId="2394" xr:uid="{00000000-0005-0000-0000-000059090000}"/>
    <cellStyle name="normal" xfId="2395" xr:uid="{00000000-0005-0000-0000-00005A090000}"/>
    <cellStyle name="Normal - Stile6" xfId="2396" xr:uid="{00000000-0005-0000-0000-00005B090000}"/>
    <cellStyle name="Normal - Stile7" xfId="2397" xr:uid="{00000000-0005-0000-0000-00005C090000}"/>
    <cellStyle name="Normal - Stile8" xfId="2398" xr:uid="{00000000-0005-0000-0000-00005D090000}"/>
    <cellStyle name="Normal - Style1" xfId="2399" xr:uid="{00000000-0005-0000-0000-00005E090000}"/>
    <cellStyle name="Normal - Style1 2" xfId="2400" xr:uid="{00000000-0005-0000-0000-00005F090000}"/>
    <cellStyle name="Normal - Style1 3" xfId="2401" xr:uid="{00000000-0005-0000-0000-000060090000}"/>
    <cellStyle name="Normal - Style1 4" xfId="2402" xr:uid="{00000000-0005-0000-0000-000061090000}"/>
    <cellStyle name="Normal - Style1 5" xfId="2403" xr:uid="{00000000-0005-0000-0000-000062090000}"/>
    <cellStyle name="Normal - 유형1" xfId="2404" xr:uid="{00000000-0005-0000-0000-000063090000}"/>
    <cellStyle name="Normal 2" xfId="2405" xr:uid="{00000000-0005-0000-0000-000064090000}"/>
    <cellStyle name="Normal 3" xfId="2406" xr:uid="{00000000-0005-0000-0000-000065090000}"/>
    <cellStyle name="Normal_ SG&amp;A Bridge" xfId="2407" xr:uid="{00000000-0005-0000-0000-000066090000}"/>
    <cellStyle name="Note" xfId="2408" xr:uid="{00000000-0005-0000-0000-000067090000}"/>
    <cellStyle name="Œ…?æ맖?e [0.00]_laroux" xfId="2409" xr:uid="{00000000-0005-0000-0000-000068090000}"/>
    <cellStyle name="Œ…?æ맖?e_laroux" xfId="2410" xr:uid="{00000000-0005-0000-0000-000069090000}"/>
    <cellStyle name="Œ…‹æØ‚è [0.00]_laroux" xfId="2411" xr:uid="{00000000-0005-0000-0000-00006A090000}"/>
    <cellStyle name="Œ…‹æØ‚è_laroux" xfId="2412" xr:uid="{00000000-0005-0000-0000-00006B090000}"/>
    <cellStyle name="oft Excel]_x000d__x000a_Comment=The open=/f lines load custom functions into the Paste Function list._x000d__x000a_Maximized=3_x000d__x000a_AutoFormat=" xfId="2413" xr:uid="{00000000-0005-0000-0000-00006C090000}"/>
    <cellStyle name="oh" xfId="2414" xr:uid="{00000000-0005-0000-0000-00006D090000}"/>
    <cellStyle name="Output" xfId="2415" xr:uid="{00000000-0005-0000-0000-00006E090000}"/>
    <cellStyle name="Percent" xfId="2416" xr:uid="{00000000-0005-0000-0000-00006F090000}"/>
    <cellStyle name="Percent [2]" xfId="2417" xr:uid="{00000000-0005-0000-0000-000070090000}"/>
    <cellStyle name="Percent_01.토공" xfId="2418" xr:uid="{00000000-0005-0000-0000-000071090000}"/>
    <cellStyle name="RevList" xfId="2419" xr:uid="{00000000-0005-0000-0000-000072090000}"/>
    <cellStyle name="sh" xfId="2420" xr:uid="{00000000-0005-0000-0000-000073090000}"/>
    <cellStyle name="Sheet Title" xfId="2421" xr:uid="{00000000-0005-0000-0000-000074090000}"/>
    <cellStyle name="SHIM" xfId="2422" xr:uid="{00000000-0005-0000-0000-000075090000}"/>
    <cellStyle name="ssh" xfId="2423" xr:uid="{00000000-0005-0000-0000-000076090000}"/>
    <cellStyle name="Standard_Anpassen der Amortisation" xfId="2424" xr:uid="{00000000-0005-0000-0000-000077090000}"/>
    <cellStyle name="subhead" xfId="2425" xr:uid="{00000000-0005-0000-0000-000078090000}"/>
    <cellStyle name="Subtotal" xfId="2426" xr:uid="{00000000-0005-0000-0000-000079090000}"/>
    <cellStyle name="testtitle" xfId="2427" xr:uid="{00000000-0005-0000-0000-00007A090000}"/>
    <cellStyle name="Title" xfId="2428" xr:uid="{00000000-0005-0000-0000-00007B090000}"/>
    <cellStyle name="title [1]" xfId="2429" xr:uid="{00000000-0005-0000-0000-00007C090000}"/>
    <cellStyle name="title [2]" xfId="2430" xr:uid="{00000000-0005-0000-0000-00007D090000}"/>
    <cellStyle name="ton" xfId="2431" xr:uid="{00000000-0005-0000-0000-00007E090000}"/>
    <cellStyle name="Total" xfId="2432" xr:uid="{00000000-0005-0000-0000-00007F090000}"/>
    <cellStyle name="UM" xfId="2433" xr:uid="{00000000-0005-0000-0000-000080090000}"/>
    <cellStyle name="W?rung [0]_Compiling Utility Macros" xfId="2434" xr:uid="{00000000-0005-0000-0000-000081090000}"/>
    <cellStyle name="W?rung_Compiling Utility Macros" xfId="2435" xr:uid="{00000000-0005-0000-0000-000082090000}"/>
    <cellStyle name="Warning Text" xfId="2436" xr:uid="{00000000-0005-0000-0000-000083090000}"/>
    <cellStyle name="강조색1 2" xfId="2437" xr:uid="{00000000-0005-0000-0000-000084090000}"/>
    <cellStyle name="강조색1 3" xfId="2438" xr:uid="{00000000-0005-0000-0000-000085090000}"/>
    <cellStyle name="강조색1 4" xfId="2439" xr:uid="{00000000-0005-0000-0000-000086090000}"/>
    <cellStyle name="강조색1 5" xfId="2440" xr:uid="{00000000-0005-0000-0000-000087090000}"/>
    <cellStyle name="강조색1 6" xfId="2441" xr:uid="{00000000-0005-0000-0000-000088090000}"/>
    <cellStyle name="강조색1 7" xfId="2442" xr:uid="{00000000-0005-0000-0000-000089090000}"/>
    <cellStyle name="강조색1 8" xfId="2443" xr:uid="{00000000-0005-0000-0000-00008A090000}"/>
    <cellStyle name="강조색2 2" xfId="2444" xr:uid="{00000000-0005-0000-0000-00008B090000}"/>
    <cellStyle name="강조색2 3" xfId="2445" xr:uid="{00000000-0005-0000-0000-00008C090000}"/>
    <cellStyle name="강조색2 4" xfId="2446" xr:uid="{00000000-0005-0000-0000-00008D090000}"/>
    <cellStyle name="강조색2 5" xfId="2447" xr:uid="{00000000-0005-0000-0000-00008E090000}"/>
    <cellStyle name="강조색2 6" xfId="2448" xr:uid="{00000000-0005-0000-0000-00008F090000}"/>
    <cellStyle name="강조색2 7" xfId="2449" xr:uid="{00000000-0005-0000-0000-000090090000}"/>
    <cellStyle name="강조색2 8" xfId="2450" xr:uid="{00000000-0005-0000-0000-000091090000}"/>
    <cellStyle name="강조색3 2" xfId="2451" xr:uid="{00000000-0005-0000-0000-000092090000}"/>
    <cellStyle name="강조색3 3" xfId="2452" xr:uid="{00000000-0005-0000-0000-000093090000}"/>
    <cellStyle name="강조색3 4" xfId="2453" xr:uid="{00000000-0005-0000-0000-000094090000}"/>
    <cellStyle name="강조색3 5" xfId="2454" xr:uid="{00000000-0005-0000-0000-000095090000}"/>
    <cellStyle name="강조색3 6" xfId="2455" xr:uid="{00000000-0005-0000-0000-000096090000}"/>
    <cellStyle name="강조색3 7" xfId="2456" xr:uid="{00000000-0005-0000-0000-000097090000}"/>
    <cellStyle name="강조색3 8" xfId="2457" xr:uid="{00000000-0005-0000-0000-000098090000}"/>
    <cellStyle name="강조색4 2" xfId="2458" xr:uid="{00000000-0005-0000-0000-000099090000}"/>
    <cellStyle name="강조색4 3" xfId="2459" xr:uid="{00000000-0005-0000-0000-00009A090000}"/>
    <cellStyle name="강조색4 4" xfId="2460" xr:uid="{00000000-0005-0000-0000-00009B090000}"/>
    <cellStyle name="강조색4 5" xfId="2461" xr:uid="{00000000-0005-0000-0000-00009C090000}"/>
    <cellStyle name="강조색4 6" xfId="2462" xr:uid="{00000000-0005-0000-0000-00009D090000}"/>
    <cellStyle name="강조색4 7" xfId="2463" xr:uid="{00000000-0005-0000-0000-00009E090000}"/>
    <cellStyle name="강조색4 8" xfId="2464" xr:uid="{00000000-0005-0000-0000-00009F090000}"/>
    <cellStyle name="강조색5 2" xfId="2465" xr:uid="{00000000-0005-0000-0000-0000A0090000}"/>
    <cellStyle name="강조색5 3" xfId="2466" xr:uid="{00000000-0005-0000-0000-0000A1090000}"/>
    <cellStyle name="강조색5 4" xfId="2467" xr:uid="{00000000-0005-0000-0000-0000A2090000}"/>
    <cellStyle name="강조색5 5" xfId="2468" xr:uid="{00000000-0005-0000-0000-0000A3090000}"/>
    <cellStyle name="강조색5 6" xfId="2469" xr:uid="{00000000-0005-0000-0000-0000A4090000}"/>
    <cellStyle name="강조색5 7" xfId="2470" xr:uid="{00000000-0005-0000-0000-0000A5090000}"/>
    <cellStyle name="강조색5 8" xfId="2471" xr:uid="{00000000-0005-0000-0000-0000A6090000}"/>
    <cellStyle name="강조색6 2" xfId="2472" xr:uid="{00000000-0005-0000-0000-0000A7090000}"/>
    <cellStyle name="강조색6 3" xfId="2473" xr:uid="{00000000-0005-0000-0000-0000A8090000}"/>
    <cellStyle name="강조색6 4" xfId="2474" xr:uid="{00000000-0005-0000-0000-0000A9090000}"/>
    <cellStyle name="강조색6 5" xfId="2475" xr:uid="{00000000-0005-0000-0000-0000AA090000}"/>
    <cellStyle name="강조색6 6" xfId="2476" xr:uid="{00000000-0005-0000-0000-0000AB090000}"/>
    <cellStyle name="강조색6 7" xfId="2477" xr:uid="{00000000-0005-0000-0000-0000AC090000}"/>
    <cellStyle name="강조색6 8" xfId="2478" xr:uid="{00000000-0005-0000-0000-0000AD090000}"/>
    <cellStyle name="경고문 2" xfId="2479" xr:uid="{00000000-0005-0000-0000-0000AE090000}"/>
    <cellStyle name="경고문 3" xfId="2480" xr:uid="{00000000-0005-0000-0000-0000AF090000}"/>
    <cellStyle name="경고문 4" xfId="2481" xr:uid="{00000000-0005-0000-0000-0000B0090000}"/>
    <cellStyle name="경고문 5" xfId="2482" xr:uid="{00000000-0005-0000-0000-0000B1090000}"/>
    <cellStyle name="경고문 6" xfId="2483" xr:uid="{00000000-0005-0000-0000-0000B2090000}"/>
    <cellStyle name="경고문 7" xfId="2484" xr:uid="{00000000-0005-0000-0000-0000B3090000}"/>
    <cellStyle name="경고문 8" xfId="2485" xr:uid="{00000000-0005-0000-0000-0000B4090000}"/>
    <cellStyle name="계산 2" xfId="2486" xr:uid="{00000000-0005-0000-0000-0000B5090000}"/>
    <cellStyle name="계산 3" xfId="2487" xr:uid="{00000000-0005-0000-0000-0000B6090000}"/>
    <cellStyle name="계산 4" xfId="2488" xr:uid="{00000000-0005-0000-0000-0000B7090000}"/>
    <cellStyle name="계산 5" xfId="2489" xr:uid="{00000000-0005-0000-0000-0000B8090000}"/>
    <cellStyle name="계산 6" xfId="2490" xr:uid="{00000000-0005-0000-0000-0000B9090000}"/>
    <cellStyle name="계산 7" xfId="2491" xr:uid="{00000000-0005-0000-0000-0000BA090000}"/>
    <cellStyle name="계산 8" xfId="2492" xr:uid="{00000000-0005-0000-0000-0000BB090000}"/>
    <cellStyle name="고정소숫점" xfId="2493" xr:uid="{00000000-0005-0000-0000-0000BC090000}"/>
    <cellStyle name="고정출력1" xfId="2494" xr:uid="{00000000-0005-0000-0000-0000BD090000}"/>
    <cellStyle name="고정출력2" xfId="2495" xr:uid="{00000000-0005-0000-0000-0000BE090000}"/>
    <cellStyle name="공사원가계산서(조경)" xfId="2496" xr:uid="{00000000-0005-0000-0000-0000BF090000}"/>
    <cellStyle name="공종" xfId="2497" xr:uid="{00000000-0005-0000-0000-0000C0090000}"/>
    <cellStyle name="공종-규격" xfId="2498" xr:uid="{00000000-0005-0000-0000-0000C1090000}"/>
    <cellStyle name="국종합건설" xfId="2499" xr:uid="{00000000-0005-0000-0000-0000C2090000}"/>
    <cellStyle name="그림" xfId="2500" xr:uid="{00000000-0005-0000-0000-0000C3090000}"/>
    <cellStyle name="글꼴" xfId="2501" xr:uid="{00000000-0005-0000-0000-0000C4090000}"/>
    <cellStyle name="금액" xfId="2502" xr:uid="{00000000-0005-0000-0000-0000C5090000}"/>
    <cellStyle name="나쁨 2" xfId="2503" xr:uid="{00000000-0005-0000-0000-0000C6090000}"/>
    <cellStyle name="나쁨 3" xfId="2504" xr:uid="{00000000-0005-0000-0000-0000C7090000}"/>
    <cellStyle name="나쁨 4" xfId="2505" xr:uid="{00000000-0005-0000-0000-0000C8090000}"/>
    <cellStyle name="나쁨 5" xfId="2506" xr:uid="{00000000-0005-0000-0000-0000C9090000}"/>
    <cellStyle name="나쁨 6" xfId="2507" xr:uid="{00000000-0005-0000-0000-0000CA090000}"/>
    <cellStyle name="나쁨 7" xfId="2508" xr:uid="{00000000-0005-0000-0000-0000CB090000}"/>
    <cellStyle name="나쁨 8" xfId="2509" xr:uid="{00000000-0005-0000-0000-0000CC090000}"/>
    <cellStyle name="날짜" xfId="2510" xr:uid="{00000000-0005-0000-0000-0000CD090000}"/>
    <cellStyle name="내역" xfId="2511" xr:uid="{00000000-0005-0000-0000-0000CE090000}"/>
    <cellStyle name="내역서" xfId="2512" xr:uid="{00000000-0005-0000-0000-0000CF090000}"/>
    <cellStyle name="네모제목" xfId="2513" xr:uid="{00000000-0005-0000-0000-0000D0090000}"/>
    <cellStyle name="단위" xfId="2514" xr:uid="{00000000-0005-0000-0000-0000D1090000}"/>
    <cellStyle name="단위-&quot;*&quot;" xfId="2515" xr:uid="{00000000-0005-0000-0000-0000D2090000}"/>
    <cellStyle name="단위-%" xfId="2516" xr:uid="{00000000-0005-0000-0000-0000D3090000}"/>
    <cellStyle name="단위-kg" xfId="2517" xr:uid="{00000000-0005-0000-0000-0000D4090000}"/>
    <cellStyle name="단위-m" xfId="2518" xr:uid="{00000000-0005-0000-0000-0000D5090000}"/>
    <cellStyle name="단위-㎡" xfId="2519" xr:uid="{00000000-0005-0000-0000-0000D6090000}"/>
    <cellStyle name="단위-㎡/개소" xfId="2520" xr:uid="{00000000-0005-0000-0000-0000D7090000}"/>
    <cellStyle name="단위-㎡_관보호공" xfId="2521" xr:uid="{00000000-0005-0000-0000-0000D8090000}"/>
    <cellStyle name="단위-㎥" xfId="2522" xr:uid="{00000000-0005-0000-0000-0000D9090000}"/>
    <cellStyle name="단위-t=" xfId="2523" xr:uid="{00000000-0005-0000-0000-0000DA090000}"/>
    <cellStyle name="달러" xfId="2524" xr:uid="{00000000-0005-0000-0000-0000DB090000}"/>
    <cellStyle name="대공종" xfId="2525" xr:uid="{00000000-0005-0000-0000-0000DC090000}"/>
    <cellStyle name="뒤에 오는 하이퍼링크" xfId="2526" xr:uid="{00000000-0005-0000-0000-0000DD090000}"/>
    <cellStyle name="똿떓죶Ø괻 [0.00]_NT Server " xfId="2527" xr:uid="{00000000-0005-0000-0000-0000DE090000}"/>
    <cellStyle name="똿떓죶Ø괻_NT Server " xfId="2528" xr:uid="{00000000-0005-0000-0000-0000DF090000}"/>
    <cellStyle name="똿뗦먛귟 [0.00]_laroux" xfId="2529" xr:uid="{00000000-0005-0000-0000-0000E0090000}"/>
    <cellStyle name="똿뗦먛귟_laroux" xfId="2530" xr:uid="{00000000-0005-0000-0000-0000E1090000}"/>
    <cellStyle name="라인" xfId="2531" xr:uid="{00000000-0005-0000-0000-0000E2090000}"/>
    <cellStyle name="메모 2" xfId="2532" xr:uid="{00000000-0005-0000-0000-0000E3090000}"/>
    <cellStyle name="메모 3" xfId="2533" xr:uid="{00000000-0005-0000-0000-0000E4090000}"/>
    <cellStyle name="메모 4" xfId="2534" xr:uid="{00000000-0005-0000-0000-0000E5090000}"/>
    <cellStyle name="메모 5" xfId="2535" xr:uid="{00000000-0005-0000-0000-0000E6090000}"/>
    <cellStyle name="메모 6" xfId="2536" xr:uid="{00000000-0005-0000-0000-0000E7090000}"/>
    <cellStyle name="메모 7" xfId="2537" xr:uid="{00000000-0005-0000-0000-0000E8090000}"/>
    <cellStyle name="메모 8" xfId="2538" xr:uid="{00000000-0005-0000-0000-0000E9090000}"/>
    <cellStyle name="묮뎋 [0.00]_NT Server " xfId="2539" xr:uid="{00000000-0005-0000-0000-0000EA090000}"/>
    <cellStyle name="묮뎋_NT Server " xfId="2540" xr:uid="{00000000-0005-0000-0000-0000EB090000}"/>
    <cellStyle name="믅됞 [0.00]_laroux" xfId="2541" xr:uid="{00000000-0005-0000-0000-0000EC090000}"/>
    <cellStyle name="믅됞_laroux" xfId="2542" xr:uid="{00000000-0005-0000-0000-0000ED090000}"/>
    <cellStyle name="백" xfId="2543" xr:uid="{00000000-0005-0000-0000-0000EE090000}"/>
    <cellStyle name="백_3.우수" xfId="2544" xr:uid="{00000000-0005-0000-0000-0000EF090000}"/>
    <cellStyle name="백_우수1(변경)" xfId="2545" xr:uid="{00000000-0005-0000-0000-0000F0090000}"/>
    <cellStyle name="백_우수공" xfId="2546" xr:uid="{00000000-0005-0000-0000-0000F1090000}"/>
    <cellStyle name="백만단위로" xfId="2547" xr:uid="{00000000-0005-0000-0000-0000F2090000}"/>
    <cellStyle name="백분율 [0]" xfId="2548" xr:uid="{00000000-0005-0000-0000-0000F3090000}"/>
    <cellStyle name="백분율 [2]" xfId="2549" xr:uid="{00000000-0005-0000-0000-0000F4090000}"/>
    <cellStyle name="백분율 2" xfId="2550" xr:uid="{00000000-0005-0000-0000-0000F5090000}"/>
    <cellStyle name="보통 2" xfId="2551" xr:uid="{00000000-0005-0000-0000-0000F6090000}"/>
    <cellStyle name="보통 3" xfId="2552" xr:uid="{00000000-0005-0000-0000-0000F7090000}"/>
    <cellStyle name="보통 4" xfId="2553" xr:uid="{00000000-0005-0000-0000-0000F8090000}"/>
    <cellStyle name="보통 5" xfId="2554" xr:uid="{00000000-0005-0000-0000-0000F9090000}"/>
    <cellStyle name="보통 6" xfId="2555" xr:uid="{00000000-0005-0000-0000-0000FA090000}"/>
    <cellStyle name="보통 7" xfId="2556" xr:uid="{00000000-0005-0000-0000-0000FB090000}"/>
    <cellStyle name="보통 8" xfId="2557" xr:uid="{00000000-0005-0000-0000-0000FC090000}"/>
    <cellStyle name="분수" xfId="2558" xr:uid="{00000000-0005-0000-0000-0000FD090000}"/>
    <cellStyle name="뷭?_?긚??_1" xfId="2559" xr:uid="{00000000-0005-0000-0000-0000FE090000}"/>
    <cellStyle name="빨간색" xfId="2560" xr:uid="{00000000-0005-0000-0000-0000FF090000}"/>
    <cellStyle name="빨강" xfId="2561" xr:uid="{00000000-0005-0000-0000-0000000A0000}"/>
    <cellStyle name="산출식" xfId="2562" xr:uid="{00000000-0005-0000-0000-0000010A0000}"/>
    <cellStyle name="선택영역" xfId="2563" xr:uid="{00000000-0005-0000-0000-0000020A0000}"/>
    <cellStyle name="선택영역 가운데" xfId="2564" xr:uid="{00000000-0005-0000-0000-0000030A0000}"/>
    <cellStyle name="선택영역의 가운데" xfId="2565" xr:uid="{00000000-0005-0000-0000-0000040A0000}"/>
    <cellStyle name="선택영영" xfId="2566" xr:uid="{00000000-0005-0000-0000-0000050A0000}"/>
    <cellStyle name="설계서" xfId="2567" xr:uid="{00000000-0005-0000-0000-0000060A0000}"/>
    <cellStyle name="설명 텍스트 2" xfId="2568" xr:uid="{00000000-0005-0000-0000-0000070A0000}"/>
    <cellStyle name="설명 텍스트 3" xfId="2569" xr:uid="{00000000-0005-0000-0000-0000080A0000}"/>
    <cellStyle name="설명 텍스트 4" xfId="2570" xr:uid="{00000000-0005-0000-0000-0000090A0000}"/>
    <cellStyle name="설명 텍스트 5" xfId="2571" xr:uid="{00000000-0005-0000-0000-00000A0A0000}"/>
    <cellStyle name="설명 텍스트 6" xfId="2572" xr:uid="{00000000-0005-0000-0000-00000B0A0000}"/>
    <cellStyle name="설명 텍스트 7" xfId="2573" xr:uid="{00000000-0005-0000-0000-00000C0A0000}"/>
    <cellStyle name="설명 텍스트 8" xfId="2574" xr:uid="{00000000-0005-0000-0000-00000D0A0000}"/>
    <cellStyle name="셀 확인 2" xfId="2575" xr:uid="{00000000-0005-0000-0000-00000E0A0000}"/>
    <cellStyle name="셀 확인 3" xfId="2576" xr:uid="{00000000-0005-0000-0000-00000F0A0000}"/>
    <cellStyle name="셀 확인 4" xfId="2577" xr:uid="{00000000-0005-0000-0000-0000100A0000}"/>
    <cellStyle name="셀 확인 5" xfId="2578" xr:uid="{00000000-0005-0000-0000-0000110A0000}"/>
    <cellStyle name="셀 확인 6" xfId="2579" xr:uid="{00000000-0005-0000-0000-0000120A0000}"/>
    <cellStyle name="셀 확인 7" xfId="2580" xr:uid="{00000000-0005-0000-0000-0000130A0000}"/>
    <cellStyle name="셀 확인 8" xfId="2581" xr:uid="{00000000-0005-0000-0000-0000140A0000}"/>
    <cellStyle name="소공종" xfId="2582" xr:uid="{00000000-0005-0000-0000-0000150A0000}"/>
    <cellStyle name="소숫점0" xfId="2583" xr:uid="{00000000-0005-0000-0000-0000160A0000}"/>
    <cellStyle name="소숫점3" xfId="2584" xr:uid="{00000000-0005-0000-0000-0000170A0000}"/>
    <cellStyle name="수량" xfId="2585" xr:uid="{00000000-0005-0000-0000-0000180A0000}"/>
    <cellStyle name="수량1" xfId="2586" xr:uid="{00000000-0005-0000-0000-0000190A0000}"/>
    <cellStyle name="수량산출" xfId="2587" xr:uid="{00000000-0005-0000-0000-00001A0A0000}"/>
    <cellStyle name="수량집계" xfId="2588" xr:uid="{00000000-0005-0000-0000-00001B0A0000}"/>
    <cellStyle name="수목명" xfId="2589" xr:uid="{00000000-0005-0000-0000-00001C0A0000}"/>
    <cellStyle name="숨김" xfId="2590" xr:uid="{00000000-0005-0000-0000-00001D0A0000}"/>
    <cellStyle name="숫자" xfId="2591" xr:uid="{00000000-0005-0000-0000-00001E0A0000}"/>
    <cellStyle name="숫자(R)" xfId="2592" xr:uid="{00000000-0005-0000-0000-00001F0A0000}"/>
    <cellStyle name="숫자1" xfId="2593" xr:uid="{00000000-0005-0000-0000-0000200A0000}"/>
    <cellStyle name="숫자3" xfId="2594" xr:uid="{00000000-0005-0000-0000-0000210A0000}"/>
    <cellStyle name="쉼표 [0]" xfId="2595" builtinId="6"/>
    <cellStyle name="쉼표 [0] 10" xfId="2596" xr:uid="{00000000-0005-0000-0000-0000230A0000}"/>
    <cellStyle name="쉼표 [0] 12" xfId="2597" xr:uid="{00000000-0005-0000-0000-0000240A0000}"/>
    <cellStyle name="쉼표 [0] 13" xfId="2598" xr:uid="{00000000-0005-0000-0000-0000250A0000}"/>
    <cellStyle name="쉼표 [0] 14" xfId="2599" xr:uid="{00000000-0005-0000-0000-0000260A0000}"/>
    <cellStyle name="쉼표 [0] 15" xfId="2600" xr:uid="{00000000-0005-0000-0000-0000270A0000}"/>
    <cellStyle name="쉼표 [0] 16" xfId="2601" xr:uid="{00000000-0005-0000-0000-0000280A0000}"/>
    <cellStyle name="쉼표 [0] 2" xfId="2602" xr:uid="{00000000-0005-0000-0000-0000290A0000}"/>
    <cellStyle name="쉼표 [0] 2 2" xfId="2603" xr:uid="{00000000-0005-0000-0000-00002A0A0000}"/>
    <cellStyle name="쉼표 [0] 2 2 2" xfId="2604" xr:uid="{00000000-0005-0000-0000-00002B0A0000}"/>
    <cellStyle name="쉼표 [0] 2 3" xfId="2605" xr:uid="{00000000-0005-0000-0000-00002C0A0000}"/>
    <cellStyle name="쉼표 [0] 2 4" xfId="2606" xr:uid="{00000000-0005-0000-0000-00002D0A0000}"/>
    <cellStyle name="쉼표 [0] 2 5" xfId="2607" xr:uid="{00000000-0005-0000-0000-00002E0A0000}"/>
    <cellStyle name="쉼표 [0] 2 6" xfId="2608" xr:uid="{00000000-0005-0000-0000-00002F0A0000}"/>
    <cellStyle name="쉼표 [0] 2 7" xfId="2609" xr:uid="{00000000-0005-0000-0000-0000300A0000}"/>
    <cellStyle name="쉼표 [0] 2 8" xfId="2610" xr:uid="{00000000-0005-0000-0000-0000310A0000}"/>
    <cellStyle name="쉼표 [0] 3" xfId="2611" xr:uid="{00000000-0005-0000-0000-0000320A0000}"/>
    <cellStyle name="쉼표 [0] 4" xfId="2612" xr:uid="{00000000-0005-0000-0000-0000330A0000}"/>
    <cellStyle name="쉼표 [0] 5" xfId="2613" xr:uid="{00000000-0005-0000-0000-0000340A0000}"/>
    <cellStyle name="쉼표 [0] 6" xfId="2614" xr:uid="{00000000-0005-0000-0000-0000350A0000}"/>
    <cellStyle name="쉼표 [0] 7" xfId="2615" xr:uid="{00000000-0005-0000-0000-0000360A0000}"/>
    <cellStyle name="쉼표 [0] 8" xfId="2616" xr:uid="{00000000-0005-0000-0000-0000370A0000}"/>
    <cellStyle name="쉼표 2" xfId="2617" xr:uid="{00000000-0005-0000-0000-0000380A0000}"/>
    <cellStyle name="쉼표 3" xfId="2618" xr:uid="{00000000-0005-0000-0000-0000390A0000}"/>
    <cellStyle name="쉼표 4" xfId="2619" xr:uid="{00000000-0005-0000-0000-00003A0A0000}"/>
    <cellStyle name="스타일 1" xfId="2620" xr:uid="{00000000-0005-0000-0000-00003B0A0000}"/>
    <cellStyle name="스타일 10" xfId="2621" xr:uid="{00000000-0005-0000-0000-00003C0A0000}"/>
    <cellStyle name="스타일 100" xfId="2622" xr:uid="{00000000-0005-0000-0000-00003D0A0000}"/>
    <cellStyle name="스타일 101" xfId="2623" xr:uid="{00000000-0005-0000-0000-00003E0A0000}"/>
    <cellStyle name="스타일 102" xfId="2624" xr:uid="{00000000-0005-0000-0000-00003F0A0000}"/>
    <cellStyle name="스타일 103" xfId="2625" xr:uid="{00000000-0005-0000-0000-0000400A0000}"/>
    <cellStyle name="스타일 104" xfId="2626" xr:uid="{00000000-0005-0000-0000-0000410A0000}"/>
    <cellStyle name="스타일 105" xfId="2627" xr:uid="{00000000-0005-0000-0000-0000420A0000}"/>
    <cellStyle name="스타일 106" xfId="2628" xr:uid="{00000000-0005-0000-0000-0000430A0000}"/>
    <cellStyle name="스타일 107" xfId="2629" xr:uid="{00000000-0005-0000-0000-0000440A0000}"/>
    <cellStyle name="스타일 108" xfId="2630" xr:uid="{00000000-0005-0000-0000-0000450A0000}"/>
    <cellStyle name="스타일 109" xfId="2631" xr:uid="{00000000-0005-0000-0000-0000460A0000}"/>
    <cellStyle name="스타일 11" xfId="2632" xr:uid="{00000000-0005-0000-0000-0000470A0000}"/>
    <cellStyle name="스타일 110" xfId="2633" xr:uid="{00000000-0005-0000-0000-0000480A0000}"/>
    <cellStyle name="스타일 111" xfId="2634" xr:uid="{00000000-0005-0000-0000-0000490A0000}"/>
    <cellStyle name="스타일 112" xfId="2635" xr:uid="{00000000-0005-0000-0000-00004A0A0000}"/>
    <cellStyle name="스타일 113" xfId="2636" xr:uid="{00000000-0005-0000-0000-00004B0A0000}"/>
    <cellStyle name="스타일 114" xfId="2637" xr:uid="{00000000-0005-0000-0000-00004C0A0000}"/>
    <cellStyle name="스타일 115" xfId="2638" xr:uid="{00000000-0005-0000-0000-00004D0A0000}"/>
    <cellStyle name="스타일 116" xfId="2639" xr:uid="{00000000-0005-0000-0000-00004E0A0000}"/>
    <cellStyle name="스타일 117" xfId="2640" xr:uid="{00000000-0005-0000-0000-00004F0A0000}"/>
    <cellStyle name="스타일 118" xfId="2641" xr:uid="{00000000-0005-0000-0000-0000500A0000}"/>
    <cellStyle name="스타일 119" xfId="2642" xr:uid="{00000000-0005-0000-0000-0000510A0000}"/>
    <cellStyle name="스타일 12" xfId="2643" xr:uid="{00000000-0005-0000-0000-0000520A0000}"/>
    <cellStyle name="스타일 120" xfId="2644" xr:uid="{00000000-0005-0000-0000-0000530A0000}"/>
    <cellStyle name="스타일 121" xfId="2645" xr:uid="{00000000-0005-0000-0000-0000540A0000}"/>
    <cellStyle name="스타일 122" xfId="2646" xr:uid="{00000000-0005-0000-0000-0000550A0000}"/>
    <cellStyle name="스타일 123" xfId="2647" xr:uid="{00000000-0005-0000-0000-0000560A0000}"/>
    <cellStyle name="스타일 124" xfId="2648" xr:uid="{00000000-0005-0000-0000-0000570A0000}"/>
    <cellStyle name="스타일 125" xfId="2649" xr:uid="{00000000-0005-0000-0000-0000580A0000}"/>
    <cellStyle name="스타일 126" xfId="2650" xr:uid="{00000000-0005-0000-0000-0000590A0000}"/>
    <cellStyle name="스타일 127" xfId="2651" xr:uid="{00000000-0005-0000-0000-00005A0A0000}"/>
    <cellStyle name="스타일 128" xfId="2652" xr:uid="{00000000-0005-0000-0000-00005B0A0000}"/>
    <cellStyle name="스타일 129" xfId="2653" xr:uid="{00000000-0005-0000-0000-00005C0A0000}"/>
    <cellStyle name="스타일 13" xfId="2654" xr:uid="{00000000-0005-0000-0000-00005D0A0000}"/>
    <cellStyle name="스타일 130" xfId="2655" xr:uid="{00000000-0005-0000-0000-00005E0A0000}"/>
    <cellStyle name="스타일 131" xfId="2656" xr:uid="{00000000-0005-0000-0000-00005F0A0000}"/>
    <cellStyle name="스타일 132" xfId="2657" xr:uid="{00000000-0005-0000-0000-0000600A0000}"/>
    <cellStyle name="스타일 133" xfId="2658" xr:uid="{00000000-0005-0000-0000-0000610A0000}"/>
    <cellStyle name="스타일 134" xfId="2659" xr:uid="{00000000-0005-0000-0000-0000620A0000}"/>
    <cellStyle name="스타일 135" xfId="2660" xr:uid="{00000000-0005-0000-0000-0000630A0000}"/>
    <cellStyle name="스타일 136" xfId="2661" xr:uid="{00000000-0005-0000-0000-0000640A0000}"/>
    <cellStyle name="스타일 137" xfId="2662" xr:uid="{00000000-0005-0000-0000-0000650A0000}"/>
    <cellStyle name="스타일 138" xfId="2663" xr:uid="{00000000-0005-0000-0000-0000660A0000}"/>
    <cellStyle name="스타일 139" xfId="2664" xr:uid="{00000000-0005-0000-0000-0000670A0000}"/>
    <cellStyle name="스타일 14" xfId="2665" xr:uid="{00000000-0005-0000-0000-0000680A0000}"/>
    <cellStyle name="스타일 140" xfId="2666" xr:uid="{00000000-0005-0000-0000-0000690A0000}"/>
    <cellStyle name="스타일 141" xfId="2667" xr:uid="{00000000-0005-0000-0000-00006A0A0000}"/>
    <cellStyle name="스타일 142" xfId="2668" xr:uid="{00000000-0005-0000-0000-00006B0A0000}"/>
    <cellStyle name="스타일 143" xfId="2669" xr:uid="{00000000-0005-0000-0000-00006C0A0000}"/>
    <cellStyle name="스타일 144" xfId="2670" xr:uid="{00000000-0005-0000-0000-00006D0A0000}"/>
    <cellStyle name="스타일 145" xfId="2671" xr:uid="{00000000-0005-0000-0000-00006E0A0000}"/>
    <cellStyle name="스타일 146" xfId="2672" xr:uid="{00000000-0005-0000-0000-00006F0A0000}"/>
    <cellStyle name="스타일 147" xfId="2673" xr:uid="{00000000-0005-0000-0000-0000700A0000}"/>
    <cellStyle name="스타일 148" xfId="2674" xr:uid="{00000000-0005-0000-0000-0000710A0000}"/>
    <cellStyle name="스타일 149" xfId="2675" xr:uid="{00000000-0005-0000-0000-0000720A0000}"/>
    <cellStyle name="스타일 15" xfId="2676" xr:uid="{00000000-0005-0000-0000-0000730A0000}"/>
    <cellStyle name="스타일 150" xfId="2677" xr:uid="{00000000-0005-0000-0000-0000740A0000}"/>
    <cellStyle name="스타일 151" xfId="2678" xr:uid="{00000000-0005-0000-0000-0000750A0000}"/>
    <cellStyle name="스타일 152" xfId="2679" xr:uid="{00000000-0005-0000-0000-0000760A0000}"/>
    <cellStyle name="스타일 153" xfId="2680" xr:uid="{00000000-0005-0000-0000-0000770A0000}"/>
    <cellStyle name="스타일 154" xfId="2681" xr:uid="{00000000-0005-0000-0000-0000780A0000}"/>
    <cellStyle name="스타일 155" xfId="2682" xr:uid="{00000000-0005-0000-0000-0000790A0000}"/>
    <cellStyle name="스타일 156" xfId="2683" xr:uid="{00000000-0005-0000-0000-00007A0A0000}"/>
    <cellStyle name="스타일 157" xfId="2684" xr:uid="{00000000-0005-0000-0000-00007B0A0000}"/>
    <cellStyle name="스타일 158" xfId="2685" xr:uid="{00000000-0005-0000-0000-00007C0A0000}"/>
    <cellStyle name="스타일 159" xfId="2686" xr:uid="{00000000-0005-0000-0000-00007D0A0000}"/>
    <cellStyle name="스타일 16" xfId="2687" xr:uid="{00000000-0005-0000-0000-00007E0A0000}"/>
    <cellStyle name="스타일 160" xfId="2688" xr:uid="{00000000-0005-0000-0000-00007F0A0000}"/>
    <cellStyle name="스타일 161" xfId="2689" xr:uid="{00000000-0005-0000-0000-0000800A0000}"/>
    <cellStyle name="스타일 162" xfId="2690" xr:uid="{00000000-0005-0000-0000-0000810A0000}"/>
    <cellStyle name="스타일 163" xfId="2691" xr:uid="{00000000-0005-0000-0000-0000820A0000}"/>
    <cellStyle name="스타일 164" xfId="2692" xr:uid="{00000000-0005-0000-0000-0000830A0000}"/>
    <cellStyle name="스타일 165" xfId="2693" xr:uid="{00000000-0005-0000-0000-0000840A0000}"/>
    <cellStyle name="스타일 166" xfId="2694" xr:uid="{00000000-0005-0000-0000-0000850A0000}"/>
    <cellStyle name="스타일 167" xfId="2695" xr:uid="{00000000-0005-0000-0000-0000860A0000}"/>
    <cellStyle name="스타일 168" xfId="2696" xr:uid="{00000000-0005-0000-0000-0000870A0000}"/>
    <cellStyle name="스타일 169" xfId="2697" xr:uid="{00000000-0005-0000-0000-0000880A0000}"/>
    <cellStyle name="스타일 17" xfId="2698" xr:uid="{00000000-0005-0000-0000-0000890A0000}"/>
    <cellStyle name="스타일 170" xfId="2699" xr:uid="{00000000-0005-0000-0000-00008A0A0000}"/>
    <cellStyle name="스타일 171" xfId="2700" xr:uid="{00000000-0005-0000-0000-00008B0A0000}"/>
    <cellStyle name="스타일 172" xfId="2701" xr:uid="{00000000-0005-0000-0000-00008C0A0000}"/>
    <cellStyle name="스타일 173" xfId="2702" xr:uid="{00000000-0005-0000-0000-00008D0A0000}"/>
    <cellStyle name="스타일 174" xfId="2703" xr:uid="{00000000-0005-0000-0000-00008E0A0000}"/>
    <cellStyle name="스타일 175" xfId="2704" xr:uid="{00000000-0005-0000-0000-00008F0A0000}"/>
    <cellStyle name="스타일 176" xfId="2705" xr:uid="{00000000-0005-0000-0000-0000900A0000}"/>
    <cellStyle name="스타일 177" xfId="2706" xr:uid="{00000000-0005-0000-0000-0000910A0000}"/>
    <cellStyle name="스타일 178" xfId="2707" xr:uid="{00000000-0005-0000-0000-0000920A0000}"/>
    <cellStyle name="스타일 179" xfId="2708" xr:uid="{00000000-0005-0000-0000-0000930A0000}"/>
    <cellStyle name="스타일 18" xfId="2709" xr:uid="{00000000-0005-0000-0000-0000940A0000}"/>
    <cellStyle name="스타일 180" xfId="2710" xr:uid="{00000000-0005-0000-0000-0000950A0000}"/>
    <cellStyle name="스타일 181" xfId="2711" xr:uid="{00000000-0005-0000-0000-0000960A0000}"/>
    <cellStyle name="스타일 182" xfId="2712" xr:uid="{00000000-0005-0000-0000-0000970A0000}"/>
    <cellStyle name="스타일 183" xfId="2713" xr:uid="{00000000-0005-0000-0000-0000980A0000}"/>
    <cellStyle name="스타일 184" xfId="2714" xr:uid="{00000000-0005-0000-0000-0000990A0000}"/>
    <cellStyle name="스타일 185" xfId="2715" xr:uid="{00000000-0005-0000-0000-00009A0A0000}"/>
    <cellStyle name="스타일 186" xfId="2716" xr:uid="{00000000-0005-0000-0000-00009B0A0000}"/>
    <cellStyle name="스타일 187" xfId="2717" xr:uid="{00000000-0005-0000-0000-00009C0A0000}"/>
    <cellStyle name="스타일 188" xfId="2718" xr:uid="{00000000-0005-0000-0000-00009D0A0000}"/>
    <cellStyle name="스타일 189" xfId="2719" xr:uid="{00000000-0005-0000-0000-00009E0A0000}"/>
    <cellStyle name="스타일 19" xfId="2720" xr:uid="{00000000-0005-0000-0000-00009F0A0000}"/>
    <cellStyle name="스타일 190" xfId="2721" xr:uid="{00000000-0005-0000-0000-0000A00A0000}"/>
    <cellStyle name="스타일 191" xfId="2722" xr:uid="{00000000-0005-0000-0000-0000A10A0000}"/>
    <cellStyle name="스타일 192" xfId="2723" xr:uid="{00000000-0005-0000-0000-0000A20A0000}"/>
    <cellStyle name="스타일 193" xfId="2724" xr:uid="{00000000-0005-0000-0000-0000A30A0000}"/>
    <cellStyle name="스타일 194" xfId="2725" xr:uid="{00000000-0005-0000-0000-0000A40A0000}"/>
    <cellStyle name="스타일 195" xfId="2726" xr:uid="{00000000-0005-0000-0000-0000A50A0000}"/>
    <cellStyle name="스타일 196" xfId="2727" xr:uid="{00000000-0005-0000-0000-0000A60A0000}"/>
    <cellStyle name="스타일 197" xfId="2728" xr:uid="{00000000-0005-0000-0000-0000A70A0000}"/>
    <cellStyle name="스타일 198" xfId="2729" xr:uid="{00000000-0005-0000-0000-0000A80A0000}"/>
    <cellStyle name="스타일 199" xfId="2730" xr:uid="{00000000-0005-0000-0000-0000A90A0000}"/>
    <cellStyle name="스타일 2" xfId="2731" xr:uid="{00000000-0005-0000-0000-0000AA0A0000}"/>
    <cellStyle name="스타일 20" xfId="2732" xr:uid="{00000000-0005-0000-0000-0000AB0A0000}"/>
    <cellStyle name="스타일 200" xfId="2733" xr:uid="{00000000-0005-0000-0000-0000AC0A0000}"/>
    <cellStyle name="스타일 201" xfId="2734" xr:uid="{00000000-0005-0000-0000-0000AD0A0000}"/>
    <cellStyle name="스타일 202" xfId="2735" xr:uid="{00000000-0005-0000-0000-0000AE0A0000}"/>
    <cellStyle name="스타일 203" xfId="2736" xr:uid="{00000000-0005-0000-0000-0000AF0A0000}"/>
    <cellStyle name="스타일 204" xfId="2737" xr:uid="{00000000-0005-0000-0000-0000B00A0000}"/>
    <cellStyle name="스타일 205" xfId="2738" xr:uid="{00000000-0005-0000-0000-0000B10A0000}"/>
    <cellStyle name="스타일 206" xfId="2739" xr:uid="{00000000-0005-0000-0000-0000B20A0000}"/>
    <cellStyle name="스타일 207" xfId="2740" xr:uid="{00000000-0005-0000-0000-0000B30A0000}"/>
    <cellStyle name="스타일 208" xfId="2741" xr:uid="{00000000-0005-0000-0000-0000B40A0000}"/>
    <cellStyle name="스타일 209" xfId="2742" xr:uid="{00000000-0005-0000-0000-0000B50A0000}"/>
    <cellStyle name="스타일 21" xfId="2743" xr:uid="{00000000-0005-0000-0000-0000B60A0000}"/>
    <cellStyle name="스타일 210" xfId="2744" xr:uid="{00000000-0005-0000-0000-0000B70A0000}"/>
    <cellStyle name="스타일 211" xfId="2745" xr:uid="{00000000-0005-0000-0000-0000B80A0000}"/>
    <cellStyle name="스타일 212" xfId="2746" xr:uid="{00000000-0005-0000-0000-0000B90A0000}"/>
    <cellStyle name="스타일 213" xfId="2747" xr:uid="{00000000-0005-0000-0000-0000BA0A0000}"/>
    <cellStyle name="스타일 214" xfId="2748" xr:uid="{00000000-0005-0000-0000-0000BB0A0000}"/>
    <cellStyle name="스타일 215" xfId="2749" xr:uid="{00000000-0005-0000-0000-0000BC0A0000}"/>
    <cellStyle name="스타일 216" xfId="2750" xr:uid="{00000000-0005-0000-0000-0000BD0A0000}"/>
    <cellStyle name="스타일 217" xfId="2751" xr:uid="{00000000-0005-0000-0000-0000BE0A0000}"/>
    <cellStyle name="스타일 218" xfId="2752" xr:uid="{00000000-0005-0000-0000-0000BF0A0000}"/>
    <cellStyle name="스타일 219" xfId="2753" xr:uid="{00000000-0005-0000-0000-0000C00A0000}"/>
    <cellStyle name="스타일 22" xfId="2754" xr:uid="{00000000-0005-0000-0000-0000C10A0000}"/>
    <cellStyle name="스타일 220" xfId="2755" xr:uid="{00000000-0005-0000-0000-0000C20A0000}"/>
    <cellStyle name="스타일 221" xfId="2756" xr:uid="{00000000-0005-0000-0000-0000C30A0000}"/>
    <cellStyle name="스타일 222" xfId="2757" xr:uid="{00000000-0005-0000-0000-0000C40A0000}"/>
    <cellStyle name="스타일 223" xfId="2758" xr:uid="{00000000-0005-0000-0000-0000C50A0000}"/>
    <cellStyle name="스타일 224" xfId="2759" xr:uid="{00000000-0005-0000-0000-0000C60A0000}"/>
    <cellStyle name="스타일 225" xfId="2760" xr:uid="{00000000-0005-0000-0000-0000C70A0000}"/>
    <cellStyle name="스타일 226" xfId="2761" xr:uid="{00000000-0005-0000-0000-0000C80A0000}"/>
    <cellStyle name="스타일 227" xfId="2762" xr:uid="{00000000-0005-0000-0000-0000C90A0000}"/>
    <cellStyle name="스타일 228" xfId="2763" xr:uid="{00000000-0005-0000-0000-0000CA0A0000}"/>
    <cellStyle name="스타일 229" xfId="2764" xr:uid="{00000000-0005-0000-0000-0000CB0A0000}"/>
    <cellStyle name="스타일 23" xfId="2765" xr:uid="{00000000-0005-0000-0000-0000CC0A0000}"/>
    <cellStyle name="스타일 230" xfId="2766" xr:uid="{00000000-0005-0000-0000-0000CD0A0000}"/>
    <cellStyle name="스타일 231" xfId="2767" xr:uid="{00000000-0005-0000-0000-0000CE0A0000}"/>
    <cellStyle name="스타일 232" xfId="2768" xr:uid="{00000000-0005-0000-0000-0000CF0A0000}"/>
    <cellStyle name="스타일 233" xfId="2769" xr:uid="{00000000-0005-0000-0000-0000D00A0000}"/>
    <cellStyle name="스타일 234" xfId="2770" xr:uid="{00000000-0005-0000-0000-0000D10A0000}"/>
    <cellStyle name="스타일 235" xfId="2771" xr:uid="{00000000-0005-0000-0000-0000D20A0000}"/>
    <cellStyle name="스타일 236" xfId="2772" xr:uid="{00000000-0005-0000-0000-0000D30A0000}"/>
    <cellStyle name="스타일 237" xfId="2773" xr:uid="{00000000-0005-0000-0000-0000D40A0000}"/>
    <cellStyle name="스타일 238" xfId="2774" xr:uid="{00000000-0005-0000-0000-0000D50A0000}"/>
    <cellStyle name="스타일 239" xfId="2775" xr:uid="{00000000-0005-0000-0000-0000D60A0000}"/>
    <cellStyle name="스타일 24" xfId="2776" xr:uid="{00000000-0005-0000-0000-0000D70A0000}"/>
    <cellStyle name="스타일 240" xfId="2777" xr:uid="{00000000-0005-0000-0000-0000D80A0000}"/>
    <cellStyle name="스타일 241" xfId="2778" xr:uid="{00000000-0005-0000-0000-0000D90A0000}"/>
    <cellStyle name="스타일 242" xfId="2779" xr:uid="{00000000-0005-0000-0000-0000DA0A0000}"/>
    <cellStyle name="스타일 243" xfId="2780" xr:uid="{00000000-0005-0000-0000-0000DB0A0000}"/>
    <cellStyle name="스타일 244" xfId="2781" xr:uid="{00000000-0005-0000-0000-0000DC0A0000}"/>
    <cellStyle name="스타일 245" xfId="2782" xr:uid="{00000000-0005-0000-0000-0000DD0A0000}"/>
    <cellStyle name="스타일 246" xfId="2783" xr:uid="{00000000-0005-0000-0000-0000DE0A0000}"/>
    <cellStyle name="스타일 247" xfId="2784" xr:uid="{00000000-0005-0000-0000-0000DF0A0000}"/>
    <cellStyle name="스타일 248" xfId="2785" xr:uid="{00000000-0005-0000-0000-0000E00A0000}"/>
    <cellStyle name="스타일 249" xfId="2786" xr:uid="{00000000-0005-0000-0000-0000E10A0000}"/>
    <cellStyle name="스타일 25" xfId="2787" xr:uid="{00000000-0005-0000-0000-0000E20A0000}"/>
    <cellStyle name="스타일 250" xfId="2788" xr:uid="{00000000-0005-0000-0000-0000E30A0000}"/>
    <cellStyle name="스타일 251" xfId="2789" xr:uid="{00000000-0005-0000-0000-0000E40A0000}"/>
    <cellStyle name="스타일 252" xfId="2790" xr:uid="{00000000-0005-0000-0000-0000E50A0000}"/>
    <cellStyle name="스타일 253" xfId="2791" xr:uid="{00000000-0005-0000-0000-0000E60A0000}"/>
    <cellStyle name="스타일 254" xfId="2792" xr:uid="{00000000-0005-0000-0000-0000E70A0000}"/>
    <cellStyle name="스타일 255" xfId="2793" xr:uid="{00000000-0005-0000-0000-0000E80A0000}"/>
    <cellStyle name="스타일 26" xfId="2794" xr:uid="{00000000-0005-0000-0000-0000E90A0000}"/>
    <cellStyle name="스타일 27" xfId="2795" xr:uid="{00000000-0005-0000-0000-0000EA0A0000}"/>
    <cellStyle name="스타일 28" xfId="2796" xr:uid="{00000000-0005-0000-0000-0000EB0A0000}"/>
    <cellStyle name="스타일 29" xfId="2797" xr:uid="{00000000-0005-0000-0000-0000EC0A0000}"/>
    <cellStyle name="스타일 3" xfId="2798" xr:uid="{00000000-0005-0000-0000-0000ED0A0000}"/>
    <cellStyle name="스타일 30" xfId="2799" xr:uid="{00000000-0005-0000-0000-0000EE0A0000}"/>
    <cellStyle name="스타일 31" xfId="2800" xr:uid="{00000000-0005-0000-0000-0000EF0A0000}"/>
    <cellStyle name="스타일 32" xfId="2801" xr:uid="{00000000-0005-0000-0000-0000F00A0000}"/>
    <cellStyle name="스타일 33" xfId="2802" xr:uid="{00000000-0005-0000-0000-0000F10A0000}"/>
    <cellStyle name="스타일 34" xfId="2803" xr:uid="{00000000-0005-0000-0000-0000F20A0000}"/>
    <cellStyle name="스타일 35" xfId="2804" xr:uid="{00000000-0005-0000-0000-0000F30A0000}"/>
    <cellStyle name="스타일 36" xfId="2805" xr:uid="{00000000-0005-0000-0000-0000F40A0000}"/>
    <cellStyle name="스타일 37" xfId="2806" xr:uid="{00000000-0005-0000-0000-0000F50A0000}"/>
    <cellStyle name="스타일 38" xfId="2807" xr:uid="{00000000-0005-0000-0000-0000F60A0000}"/>
    <cellStyle name="스타일 39" xfId="2808" xr:uid="{00000000-0005-0000-0000-0000F70A0000}"/>
    <cellStyle name="스타일 4" xfId="2809" xr:uid="{00000000-0005-0000-0000-0000F80A0000}"/>
    <cellStyle name="스타일 40" xfId="2810" xr:uid="{00000000-0005-0000-0000-0000F90A0000}"/>
    <cellStyle name="스타일 41" xfId="2811" xr:uid="{00000000-0005-0000-0000-0000FA0A0000}"/>
    <cellStyle name="스타일 42" xfId="2812" xr:uid="{00000000-0005-0000-0000-0000FB0A0000}"/>
    <cellStyle name="스타일 43" xfId="2813" xr:uid="{00000000-0005-0000-0000-0000FC0A0000}"/>
    <cellStyle name="스타일 44" xfId="2814" xr:uid="{00000000-0005-0000-0000-0000FD0A0000}"/>
    <cellStyle name="스타일 45" xfId="2815" xr:uid="{00000000-0005-0000-0000-0000FE0A0000}"/>
    <cellStyle name="스타일 46" xfId="2816" xr:uid="{00000000-0005-0000-0000-0000FF0A0000}"/>
    <cellStyle name="스타일 47" xfId="2817" xr:uid="{00000000-0005-0000-0000-0000000B0000}"/>
    <cellStyle name="스타일 48" xfId="2818" xr:uid="{00000000-0005-0000-0000-0000010B0000}"/>
    <cellStyle name="스타일 49" xfId="2819" xr:uid="{00000000-0005-0000-0000-0000020B0000}"/>
    <cellStyle name="스타일 5" xfId="2820" xr:uid="{00000000-0005-0000-0000-0000030B0000}"/>
    <cellStyle name="스타일 50" xfId="2821" xr:uid="{00000000-0005-0000-0000-0000040B0000}"/>
    <cellStyle name="스타일 51" xfId="2822" xr:uid="{00000000-0005-0000-0000-0000050B0000}"/>
    <cellStyle name="스타일 52" xfId="2823" xr:uid="{00000000-0005-0000-0000-0000060B0000}"/>
    <cellStyle name="스타일 53" xfId="2824" xr:uid="{00000000-0005-0000-0000-0000070B0000}"/>
    <cellStyle name="스타일 54" xfId="2825" xr:uid="{00000000-0005-0000-0000-0000080B0000}"/>
    <cellStyle name="스타일 55" xfId="2826" xr:uid="{00000000-0005-0000-0000-0000090B0000}"/>
    <cellStyle name="스타일 56" xfId="2827" xr:uid="{00000000-0005-0000-0000-00000A0B0000}"/>
    <cellStyle name="스타일 57" xfId="2828" xr:uid="{00000000-0005-0000-0000-00000B0B0000}"/>
    <cellStyle name="스타일 58" xfId="2829" xr:uid="{00000000-0005-0000-0000-00000C0B0000}"/>
    <cellStyle name="스타일 59" xfId="2830" xr:uid="{00000000-0005-0000-0000-00000D0B0000}"/>
    <cellStyle name="스타일 6" xfId="2831" xr:uid="{00000000-0005-0000-0000-00000E0B0000}"/>
    <cellStyle name="스타일 60" xfId="2832" xr:uid="{00000000-0005-0000-0000-00000F0B0000}"/>
    <cellStyle name="스타일 61" xfId="2833" xr:uid="{00000000-0005-0000-0000-0000100B0000}"/>
    <cellStyle name="스타일 62" xfId="2834" xr:uid="{00000000-0005-0000-0000-0000110B0000}"/>
    <cellStyle name="스타일 63" xfId="2835" xr:uid="{00000000-0005-0000-0000-0000120B0000}"/>
    <cellStyle name="스타일 64" xfId="2836" xr:uid="{00000000-0005-0000-0000-0000130B0000}"/>
    <cellStyle name="스타일 65" xfId="2837" xr:uid="{00000000-0005-0000-0000-0000140B0000}"/>
    <cellStyle name="스타일 66" xfId="2838" xr:uid="{00000000-0005-0000-0000-0000150B0000}"/>
    <cellStyle name="스타일 67" xfId="2839" xr:uid="{00000000-0005-0000-0000-0000160B0000}"/>
    <cellStyle name="스타일 68" xfId="2840" xr:uid="{00000000-0005-0000-0000-0000170B0000}"/>
    <cellStyle name="스타일 69" xfId="2841" xr:uid="{00000000-0005-0000-0000-0000180B0000}"/>
    <cellStyle name="스타일 7" xfId="2842" xr:uid="{00000000-0005-0000-0000-0000190B0000}"/>
    <cellStyle name="스타일 70" xfId="2843" xr:uid="{00000000-0005-0000-0000-00001A0B0000}"/>
    <cellStyle name="스타일 71" xfId="2844" xr:uid="{00000000-0005-0000-0000-00001B0B0000}"/>
    <cellStyle name="스타일 72" xfId="2845" xr:uid="{00000000-0005-0000-0000-00001C0B0000}"/>
    <cellStyle name="스타일 73" xfId="2846" xr:uid="{00000000-0005-0000-0000-00001D0B0000}"/>
    <cellStyle name="스타일 74" xfId="2847" xr:uid="{00000000-0005-0000-0000-00001E0B0000}"/>
    <cellStyle name="스타일 75" xfId="2848" xr:uid="{00000000-0005-0000-0000-00001F0B0000}"/>
    <cellStyle name="스타일 76" xfId="2849" xr:uid="{00000000-0005-0000-0000-0000200B0000}"/>
    <cellStyle name="스타일 77" xfId="2850" xr:uid="{00000000-0005-0000-0000-0000210B0000}"/>
    <cellStyle name="스타일 78" xfId="2851" xr:uid="{00000000-0005-0000-0000-0000220B0000}"/>
    <cellStyle name="스타일 79" xfId="2852" xr:uid="{00000000-0005-0000-0000-0000230B0000}"/>
    <cellStyle name="스타일 8" xfId="2853" xr:uid="{00000000-0005-0000-0000-0000240B0000}"/>
    <cellStyle name="스타일 80" xfId="2854" xr:uid="{00000000-0005-0000-0000-0000250B0000}"/>
    <cellStyle name="스타일 81" xfId="2855" xr:uid="{00000000-0005-0000-0000-0000260B0000}"/>
    <cellStyle name="스타일 82" xfId="2856" xr:uid="{00000000-0005-0000-0000-0000270B0000}"/>
    <cellStyle name="스타일 83" xfId="2857" xr:uid="{00000000-0005-0000-0000-0000280B0000}"/>
    <cellStyle name="스타일 84" xfId="2858" xr:uid="{00000000-0005-0000-0000-0000290B0000}"/>
    <cellStyle name="스타일 85" xfId="2859" xr:uid="{00000000-0005-0000-0000-00002A0B0000}"/>
    <cellStyle name="스타일 86" xfId="2860" xr:uid="{00000000-0005-0000-0000-00002B0B0000}"/>
    <cellStyle name="스타일 87" xfId="2861" xr:uid="{00000000-0005-0000-0000-00002C0B0000}"/>
    <cellStyle name="스타일 88" xfId="2862" xr:uid="{00000000-0005-0000-0000-00002D0B0000}"/>
    <cellStyle name="스타일 89" xfId="2863" xr:uid="{00000000-0005-0000-0000-00002E0B0000}"/>
    <cellStyle name="스타일 9" xfId="2864" xr:uid="{00000000-0005-0000-0000-00002F0B0000}"/>
    <cellStyle name="스타일 90" xfId="2865" xr:uid="{00000000-0005-0000-0000-0000300B0000}"/>
    <cellStyle name="스타일 91" xfId="2866" xr:uid="{00000000-0005-0000-0000-0000310B0000}"/>
    <cellStyle name="스타일 92" xfId="2867" xr:uid="{00000000-0005-0000-0000-0000320B0000}"/>
    <cellStyle name="스타일 93" xfId="2868" xr:uid="{00000000-0005-0000-0000-0000330B0000}"/>
    <cellStyle name="스타일 94" xfId="2869" xr:uid="{00000000-0005-0000-0000-0000340B0000}"/>
    <cellStyle name="스타일 95" xfId="2870" xr:uid="{00000000-0005-0000-0000-0000350B0000}"/>
    <cellStyle name="스타일 96" xfId="2871" xr:uid="{00000000-0005-0000-0000-0000360B0000}"/>
    <cellStyle name="스타일 97" xfId="2872" xr:uid="{00000000-0005-0000-0000-0000370B0000}"/>
    <cellStyle name="스타일 98" xfId="2873" xr:uid="{00000000-0005-0000-0000-0000380B0000}"/>
    <cellStyle name="스타일 99" xfId="2874" xr:uid="{00000000-0005-0000-0000-0000390B0000}"/>
    <cellStyle name="안건회계법인" xfId="2875" xr:uid="{00000000-0005-0000-0000-00003A0B0000}"/>
    <cellStyle name="양식-타이틀" xfId="2876" xr:uid="{00000000-0005-0000-0000-00003B0B0000}"/>
    <cellStyle name="연결된 셀 2" xfId="2877" xr:uid="{00000000-0005-0000-0000-00003C0B0000}"/>
    <cellStyle name="연결된 셀 3" xfId="2878" xr:uid="{00000000-0005-0000-0000-00003D0B0000}"/>
    <cellStyle name="연결된 셀 4" xfId="2879" xr:uid="{00000000-0005-0000-0000-00003E0B0000}"/>
    <cellStyle name="연결된 셀 5" xfId="2880" xr:uid="{00000000-0005-0000-0000-00003F0B0000}"/>
    <cellStyle name="연결된 셀 6" xfId="2881" xr:uid="{00000000-0005-0000-0000-0000400B0000}"/>
    <cellStyle name="연결된 셀 7" xfId="2882" xr:uid="{00000000-0005-0000-0000-0000410B0000}"/>
    <cellStyle name="연결된 셀 8" xfId="2883" xr:uid="{00000000-0005-0000-0000-0000420B0000}"/>
    <cellStyle name="요약 2" xfId="2884" xr:uid="{00000000-0005-0000-0000-0000430B0000}"/>
    <cellStyle name="요약 3" xfId="2885" xr:uid="{00000000-0005-0000-0000-0000440B0000}"/>
    <cellStyle name="요약 4" xfId="2886" xr:uid="{00000000-0005-0000-0000-0000450B0000}"/>
    <cellStyle name="요약 5" xfId="2887" xr:uid="{00000000-0005-0000-0000-0000460B0000}"/>
    <cellStyle name="요약 6" xfId="2888" xr:uid="{00000000-0005-0000-0000-0000470B0000}"/>
    <cellStyle name="요약 7" xfId="2889" xr:uid="{00000000-0005-0000-0000-0000480B0000}"/>
    <cellStyle name="요약 8" xfId="2890" xr:uid="{00000000-0005-0000-0000-0000490B0000}"/>
    <cellStyle name="우괄호_박심배수구조물공" xfId="2891" xr:uid="{00000000-0005-0000-0000-00004A0B0000}"/>
    <cellStyle name="우측양괄호" xfId="2892" xr:uid="{00000000-0005-0000-0000-00004B0B0000}"/>
    <cellStyle name="원" xfId="2893" xr:uid="{00000000-0005-0000-0000-00004C0B0000}"/>
    <cellStyle name="원_강릉재료집계" xfId="2894" xr:uid="{00000000-0005-0000-0000-00004D0B0000}"/>
    <cellStyle name="원_기무사설계변경(1차.12년 1월)" xfId="2895" xr:uid="{00000000-0005-0000-0000-00004E0B0000}"/>
    <cellStyle name="원_상지밭기반." xfId="2896" xr:uid="{00000000-0005-0000-0000-00004F0B0000}"/>
    <cellStyle name="원_수원공제계산서" xfId="2897" xr:uid="{00000000-0005-0000-0000-0000500B0000}"/>
    <cellStyle name="원_장저울수지예산서(보완)" xfId="2898" xr:uid="{00000000-0005-0000-0000-0000510B0000}"/>
    <cellStyle name="원_폐기물" xfId="2899" xr:uid="{00000000-0005-0000-0000-0000520B0000}"/>
    <cellStyle name="유1" xfId="2900" xr:uid="{00000000-0005-0000-0000-0000530B0000}"/>
    <cellStyle name="일반" xfId="2901" xr:uid="{00000000-0005-0000-0000-0000540B0000}"/>
    <cellStyle name="입력 2" xfId="2902" xr:uid="{00000000-0005-0000-0000-0000550B0000}"/>
    <cellStyle name="입력 3" xfId="2903" xr:uid="{00000000-0005-0000-0000-0000560B0000}"/>
    <cellStyle name="입력 4" xfId="2904" xr:uid="{00000000-0005-0000-0000-0000570B0000}"/>
    <cellStyle name="입력 5" xfId="2905" xr:uid="{00000000-0005-0000-0000-0000580B0000}"/>
    <cellStyle name="입력 6" xfId="2906" xr:uid="{00000000-0005-0000-0000-0000590B0000}"/>
    <cellStyle name="입력 7" xfId="2907" xr:uid="{00000000-0005-0000-0000-00005A0B0000}"/>
    <cellStyle name="입력 8" xfId="2908" xr:uid="{00000000-0005-0000-0000-00005B0B0000}"/>
    <cellStyle name="자리수" xfId="2909" xr:uid="{00000000-0005-0000-0000-00005C0B0000}"/>
    <cellStyle name="자리수 - 유형1" xfId="2910" xr:uid="{00000000-0005-0000-0000-00005D0B0000}"/>
    <cellStyle name="자리수_표지.설명서. 예정공정표.갑지 표본" xfId="2911" xr:uid="{00000000-0005-0000-0000-00005E0B0000}"/>
    <cellStyle name="자리수0" xfId="2912" xr:uid="{00000000-0005-0000-0000-00005F0B0000}"/>
    <cellStyle name="제곱" xfId="2913" xr:uid="{00000000-0005-0000-0000-0000600B0000}"/>
    <cellStyle name="제목 1 2" xfId="2914" xr:uid="{00000000-0005-0000-0000-0000610B0000}"/>
    <cellStyle name="제목 1 3" xfId="2915" xr:uid="{00000000-0005-0000-0000-0000620B0000}"/>
    <cellStyle name="제목 1 4" xfId="2916" xr:uid="{00000000-0005-0000-0000-0000630B0000}"/>
    <cellStyle name="제목 1 5" xfId="2917" xr:uid="{00000000-0005-0000-0000-0000640B0000}"/>
    <cellStyle name="제목 1 6" xfId="2918" xr:uid="{00000000-0005-0000-0000-0000650B0000}"/>
    <cellStyle name="제목 1 7" xfId="2919" xr:uid="{00000000-0005-0000-0000-0000660B0000}"/>
    <cellStyle name="제목 1 8" xfId="2920" xr:uid="{00000000-0005-0000-0000-0000670B0000}"/>
    <cellStyle name="제목 1(左)" xfId="2921" xr:uid="{00000000-0005-0000-0000-0000680B0000}"/>
    <cellStyle name="제목 1(中)" xfId="2922" xr:uid="{00000000-0005-0000-0000-0000690B0000}"/>
    <cellStyle name="제목 10" xfId="2923" xr:uid="{00000000-0005-0000-0000-00006A0B0000}"/>
    <cellStyle name="제목 11" xfId="2924" xr:uid="{00000000-0005-0000-0000-00006B0B0000}"/>
    <cellStyle name="제목 2 2" xfId="2925" xr:uid="{00000000-0005-0000-0000-00006C0B0000}"/>
    <cellStyle name="제목 2 3" xfId="2926" xr:uid="{00000000-0005-0000-0000-00006D0B0000}"/>
    <cellStyle name="제목 2 4" xfId="2927" xr:uid="{00000000-0005-0000-0000-00006E0B0000}"/>
    <cellStyle name="제목 2 5" xfId="2928" xr:uid="{00000000-0005-0000-0000-00006F0B0000}"/>
    <cellStyle name="제목 2 6" xfId="2929" xr:uid="{00000000-0005-0000-0000-0000700B0000}"/>
    <cellStyle name="제목 2 7" xfId="2930" xr:uid="{00000000-0005-0000-0000-0000710B0000}"/>
    <cellStyle name="제목 2 8" xfId="2931" xr:uid="{00000000-0005-0000-0000-0000720B0000}"/>
    <cellStyle name="제목 3 2" xfId="2932" xr:uid="{00000000-0005-0000-0000-0000730B0000}"/>
    <cellStyle name="제목 3 3" xfId="2933" xr:uid="{00000000-0005-0000-0000-0000740B0000}"/>
    <cellStyle name="제목 3 4" xfId="2934" xr:uid="{00000000-0005-0000-0000-0000750B0000}"/>
    <cellStyle name="제목 3 5" xfId="2935" xr:uid="{00000000-0005-0000-0000-0000760B0000}"/>
    <cellStyle name="제목 3 6" xfId="2936" xr:uid="{00000000-0005-0000-0000-0000770B0000}"/>
    <cellStyle name="제목 3 7" xfId="2937" xr:uid="{00000000-0005-0000-0000-0000780B0000}"/>
    <cellStyle name="제목 3 8" xfId="2938" xr:uid="{00000000-0005-0000-0000-0000790B0000}"/>
    <cellStyle name="제목 4 2" xfId="2939" xr:uid="{00000000-0005-0000-0000-00007A0B0000}"/>
    <cellStyle name="제목 4 3" xfId="2940" xr:uid="{00000000-0005-0000-0000-00007B0B0000}"/>
    <cellStyle name="제목 4 4" xfId="2941" xr:uid="{00000000-0005-0000-0000-00007C0B0000}"/>
    <cellStyle name="제목 4 5" xfId="2942" xr:uid="{00000000-0005-0000-0000-00007D0B0000}"/>
    <cellStyle name="제목 4 6" xfId="2943" xr:uid="{00000000-0005-0000-0000-00007E0B0000}"/>
    <cellStyle name="제목 4 7" xfId="2944" xr:uid="{00000000-0005-0000-0000-00007F0B0000}"/>
    <cellStyle name="제목 4 8" xfId="2945" xr:uid="{00000000-0005-0000-0000-0000800B0000}"/>
    <cellStyle name="제목 5" xfId="2946" xr:uid="{00000000-0005-0000-0000-0000810B0000}"/>
    <cellStyle name="제목 6" xfId="2947" xr:uid="{00000000-0005-0000-0000-0000820B0000}"/>
    <cellStyle name="제목 7" xfId="2948" xr:uid="{00000000-0005-0000-0000-0000830B0000}"/>
    <cellStyle name="제목 8" xfId="2949" xr:uid="{00000000-0005-0000-0000-0000840B0000}"/>
    <cellStyle name="제목 9" xfId="2950" xr:uid="{00000000-0005-0000-0000-0000850B0000}"/>
    <cellStyle name="제목[1 줄]" xfId="2951" xr:uid="{00000000-0005-0000-0000-0000860B0000}"/>
    <cellStyle name="제목[2줄 아래]" xfId="2952" xr:uid="{00000000-0005-0000-0000-0000870B0000}"/>
    <cellStyle name="제목[2줄 위]" xfId="2953" xr:uid="{00000000-0005-0000-0000-0000880B0000}"/>
    <cellStyle name="제목1" xfId="2954" xr:uid="{00000000-0005-0000-0000-0000890B0000}"/>
    <cellStyle name="좋음 2" xfId="2955" xr:uid="{00000000-0005-0000-0000-00008A0B0000}"/>
    <cellStyle name="좋음 3" xfId="2956" xr:uid="{00000000-0005-0000-0000-00008B0B0000}"/>
    <cellStyle name="좋음 4" xfId="2957" xr:uid="{00000000-0005-0000-0000-00008C0B0000}"/>
    <cellStyle name="좋음 5" xfId="2958" xr:uid="{00000000-0005-0000-0000-00008D0B0000}"/>
    <cellStyle name="좋음 6" xfId="2959" xr:uid="{00000000-0005-0000-0000-00008E0B0000}"/>
    <cellStyle name="좋음 7" xfId="2960" xr:uid="{00000000-0005-0000-0000-00008F0B0000}"/>
    <cellStyle name="좋음 8" xfId="2961" xr:uid="{00000000-0005-0000-0000-0000900B0000}"/>
    <cellStyle name="좌괄호_박심배수구조물공" xfId="2962" xr:uid="{00000000-0005-0000-0000-0000910B0000}"/>
    <cellStyle name="좌측양괄호" xfId="2963" xr:uid="{00000000-0005-0000-0000-0000920B0000}"/>
    <cellStyle name="지정되지 않음" xfId="2964" xr:uid="{00000000-0005-0000-0000-0000930B0000}"/>
    <cellStyle name="출력 2" xfId="2965" xr:uid="{00000000-0005-0000-0000-0000940B0000}"/>
    <cellStyle name="출력 3" xfId="2966" xr:uid="{00000000-0005-0000-0000-0000950B0000}"/>
    <cellStyle name="출력 4" xfId="2967" xr:uid="{00000000-0005-0000-0000-0000960B0000}"/>
    <cellStyle name="출력 5" xfId="2968" xr:uid="{00000000-0005-0000-0000-0000970B0000}"/>
    <cellStyle name="출력 6" xfId="2969" xr:uid="{00000000-0005-0000-0000-0000980B0000}"/>
    <cellStyle name="출력 7" xfId="2970" xr:uid="{00000000-0005-0000-0000-0000990B0000}"/>
    <cellStyle name="출력 8" xfId="2971" xr:uid="{00000000-0005-0000-0000-00009A0B0000}"/>
    <cellStyle name="코드" xfId="2972" xr:uid="{00000000-0005-0000-0000-00009B0B0000}"/>
    <cellStyle name="콤" xfId="2973" xr:uid="{00000000-0005-0000-0000-00009C0B0000}"/>
    <cellStyle name="콤_3.우수" xfId="2974" xr:uid="{00000000-0005-0000-0000-00009D0B0000}"/>
    <cellStyle name="콤마 [" xfId="2975" xr:uid="{00000000-0005-0000-0000-00009E0B0000}"/>
    <cellStyle name="콤마 [0.00]" xfId="2976" xr:uid="{00000000-0005-0000-0000-00009F0B0000}"/>
    <cellStyle name="콤마 [0]" xfId="2977" xr:uid="{00000000-0005-0000-0000-0000A00B0000}"/>
    <cellStyle name="콤마 [000]" xfId="2978" xr:uid="{00000000-0005-0000-0000-0000A10B0000}"/>
    <cellStyle name="콤마 [1]" xfId="2979" xr:uid="{00000000-0005-0000-0000-0000A20B0000}"/>
    <cellStyle name="콤마 [2]" xfId="2980" xr:uid="{00000000-0005-0000-0000-0000A30B0000}"/>
    <cellStyle name="콤마 1" xfId="2981" xr:uid="{00000000-0005-0000-0000-0000A40B0000}"/>
    <cellStyle name="콤마[ ]" xfId="2982" xr:uid="{00000000-0005-0000-0000-0000A50B0000}"/>
    <cellStyle name="콤마[*]" xfId="2983" xr:uid="{00000000-0005-0000-0000-0000A60B0000}"/>
    <cellStyle name="콤마[.]" xfId="2984" xr:uid="{00000000-0005-0000-0000-0000A70B0000}"/>
    <cellStyle name="콤마[0]" xfId="2985" xr:uid="{00000000-0005-0000-0000-0000A80B0000}"/>
    <cellStyle name="콤마_  종  합  " xfId="2986" xr:uid="{00000000-0005-0000-0000-0000A90B0000}"/>
    <cellStyle name="콤마숫자" xfId="2987" xr:uid="{00000000-0005-0000-0000-0000AA0B0000}"/>
    <cellStyle name="타이틀" xfId="2988" xr:uid="{00000000-0005-0000-0000-0000AB0B0000}"/>
    <cellStyle name="통" xfId="2989" xr:uid="{00000000-0005-0000-0000-0000AC0B0000}"/>
    <cellStyle name="통_3.우수" xfId="2990" xr:uid="{00000000-0005-0000-0000-0000AD0B0000}"/>
    <cellStyle name="통화 (달러)" xfId="2991" xr:uid="{00000000-0005-0000-0000-0000AE0B0000}"/>
    <cellStyle name="통화 [" xfId="2992" xr:uid="{00000000-0005-0000-0000-0000AF0B0000}"/>
    <cellStyle name="통화 [0] 2" xfId="2993" xr:uid="{00000000-0005-0000-0000-0000B00B0000}"/>
    <cellStyle name="통화 [0] 2 2" xfId="2994" xr:uid="{00000000-0005-0000-0000-0000B10B0000}"/>
    <cellStyle name="통화 [0] 3" xfId="2995" xr:uid="{00000000-0005-0000-0000-0000B20B0000}"/>
    <cellStyle name="통화 [0] 4" xfId="2996" xr:uid="{00000000-0005-0000-0000-0000B30B0000}"/>
    <cellStyle name="통화 [0㉝〸" xfId="2997" xr:uid="{00000000-0005-0000-0000-0000B40B0000}"/>
    <cellStyle name="퍼센트" xfId="2998" xr:uid="{00000000-0005-0000-0000-0000B50B0000}"/>
    <cellStyle name="표" xfId="2999" xr:uid="{00000000-0005-0000-0000-0000B60B0000}"/>
    <cellStyle name="표_3.우수" xfId="3000" xr:uid="{00000000-0005-0000-0000-0000B70B0000}"/>
    <cellStyle name="표머릿글(上)" xfId="3001" xr:uid="{00000000-0005-0000-0000-0000B80B0000}"/>
    <cellStyle name="표머릿글(中)" xfId="3002" xr:uid="{00000000-0005-0000-0000-0000B90B0000}"/>
    <cellStyle name="표머릿글(下)" xfId="3003" xr:uid="{00000000-0005-0000-0000-0000BA0B0000}"/>
    <cellStyle name="표준" xfId="0" builtinId="0"/>
    <cellStyle name="표준 10" xfId="3004" xr:uid="{00000000-0005-0000-0000-0000BC0B0000}"/>
    <cellStyle name="표준 12" xfId="3005" xr:uid="{00000000-0005-0000-0000-0000BD0B0000}"/>
    <cellStyle name="표준 2" xfId="3006" xr:uid="{00000000-0005-0000-0000-0000BE0B0000}"/>
    <cellStyle name="표준 2 2" xfId="3007" xr:uid="{00000000-0005-0000-0000-0000BF0B0000}"/>
    <cellStyle name="표준 2 2 2" xfId="3008" xr:uid="{00000000-0005-0000-0000-0000C00B0000}"/>
    <cellStyle name="표준 2 3" xfId="3009" xr:uid="{00000000-0005-0000-0000-0000C10B0000}"/>
    <cellStyle name="표준 2 4" xfId="3010" xr:uid="{00000000-0005-0000-0000-0000C20B0000}"/>
    <cellStyle name="표준 2 5" xfId="3011" xr:uid="{00000000-0005-0000-0000-0000C30B0000}"/>
    <cellStyle name="표준 2_감리비산출(태양광)(1)" xfId="3012" xr:uid="{00000000-0005-0000-0000-0000C40B0000}"/>
    <cellStyle name="표준 20" xfId="3013" xr:uid="{00000000-0005-0000-0000-0000C50B0000}"/>
    <cellStyle name="표준 3" xfId="3014" xr:uid="{00000000-0005-0000-0000-0000C60B0000}"/>
    <cellStyle name="표준 3 6" xfId="3015" xr:uid="{00000000-0005-0000-0000-0000C70B0000}"/>
    <cellStyle name="표준 4" xfId="3016" xr:uid="{00000000-0005-0000-0000-0000C80B0000}"/>
    <cellStyle name="표준 5" xfId="3017" xr:uid="{00000000-0005-0000-0000-0000C90B0000}"/>
    <cellStyle name="표준 6" xfId="3018" xr:uid="{00000000-0005-0000-0000-0000CA0B0000}"/>
    <cellStyle name="표준 7" xfId="3019" xr:uid="{00000000-0005-0000-0000-0000CB0B0000}"/>
    <cellStyle name="표준 8" xfId="3020" xr:uid="{00000000-0005-0000-0000-0000CC0B0000}"/>
    <cellStyle name="표준 9" xfId="3021" xr:uid="{00000000-0005-0000-0000-0000CD0B0000}"/>
    <cellStyle name="標準_Akia(F）-8" xfId="3022" xr:uid="{00000000-0005-0000-0000-0000CE0B0000}"/>
    <cellStyle name="표준1" xfId="3023" xr:uid="{00000000-0005-0000-0000-0000CF0B0000}"/>
    <cellStyle name="표준10" xfId="3024" xr:uid="{00000000-0005-0000-0000-0000D00B0000}"/>
    <cellStyle name="표준2" xfId="3025" xr:uid="{00000000-0005-0000-0000-0000D10B0000}"/>
    <cellStyle name="표준℘Sheet8 (3)" xfId="3026" xr:uid="{00000000-0005-0000-0000-0000D20B0000}"/>
    <cellStyle name="표쥰" xfId="3027" xr:uid="{00000000-0005-0000-0000-0000D30B0000}"/>
    <cellStyle name="하이퍼링크 2" xfId="3028" xr:uid="{00000000-0005-0000-0000-0000D40B0000}"/>
    <cellStyle name="합계" xfId="3029" xr:uid="{00000000-0005-0000-0000-0000D50B0000}"/>
    <cellStyle name="합산" xfId="3030" xr:uid="{00000000-0005-0000-0000-0000D60B0000}"/>
    <cellStyle name="해동양식" xfId="3031" xr:uid="{00000000-0005-0000-0000-0000D70B0000}"/>
    <cellStyle name="허윤정" xfId="3032" xr:uid="{00000000-0005-0000-0000-0000D80B0000}"/>
    <cellStyle name="화폐기호" xfId="3033" xr:uid="{00000000-0005-0000-0000-0000D90B0000}"/>
    <cellStyle name="화폐기호0" xfId="3034" xr:uid="{00000000-0005-0000-0000-0000DA0B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6"/>
  <sheetViews>
    <sheetView tabSelected="1" view="pageBreakPreview" topLeftCell="B1" zoomScaleNormal="100" zoomScaleSheetLayoutView="100" workbookViewId="0">
      <selection activeCell="B1" sqref="B1:M1"/>
    </sheetView>
  </sheetViews>
  <sheetFormatPr defaultRowHeight="13.5"/>
  <cols>
    <col min="1" max="1" width="5.33203125" style="1" customWidth="1"/>
    <col min="2" max="2" width="24" style="1" customWidth="1"/>
    <col min="3" max="3" width="27.5546875" style="2" bestFit="1" customWidth="1"/>
    <col min="4" max="4" width="5.88671875" style="4" customWidth="1"/>
    <col min="5" max="5" width="5.77734375" style="3" customWidth="1"/>
    <col min="6" max="6" width="15.77734375" style="4" customWidth="1"/>
    <col min="7" max="12" width="15.77734375" style="5" customWidth="1"/>
    <col min="13" max="13" width="15.77734375" style="3" customWidth="1"/>
    <col min="14" max="16384" width="8.88671875" style="1"/>
  </cols>
  <sheetData>
    <row r="1" spans="1:13" ht="40.5" customHeight="1">
      <c r="B1" s="80" t="s">
        <v>11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13" ht="24.95" customHeight="1">
      <c r="A2" s="22" t="s">
        <v>29</v>
      </c>
      <c r="B2" s="22"/>
      <c r="C2" s="23"/>
      <c r="D2" s="25"/>
      <c r="E2" s="24"/>
      <c r="F2" s="25"/>
      <c r="G2" s="26"/>
      <c r="H2" s="26"/>
      <c r="I2" s="26"/>
      <c r="J2" s="26"/>
      <c r="K2" s="26"/>
      <c r="L2" s="26"/>
      <c r="M2" s="24"/>
    </row>
    <row r="3" spans="1:13" s="6" customFormat="1" ht="20.100000000000001" customHeight="1">
      <c r="A3" s="73" t="s">
        <v>48</v>
      </c>
      <c r="B3" s="81" t="s">
        <v>0</v>
      </c>
      <c r="C3" s="81" t="s">
        <v>1</v>
      </c>
      <c r="D3" s="78" t="s">
        <v>3</v>
      </c>
      <c r="E3" s="81" t="s">
        <v>2</v>
      </c>
      <c r="F3" s="82" t="s">
        <v>40</v>
      </c>
      <c r="G3" s="83"/>
      <c r="H3" s="74" t="s">
        <v>41</v>
      </c>
      <c r="I3" s="75"/>
      <c r="J3" s="74" t="s">
        <v>42</v>
      </c>
      <c r="K3" s="75"/>
      <c r="L3" s="76" t="s">
        <v>43</v>
      </c>
      <c r="M3" s="81" t="s">
        <v>4</v>
      </c>
    </row>
    <row r="4" spans="1:13" s="6" customFormat="1" ht="20.100000000000001" customHeight="1">
      <c r="A4" s="73"/>
      <c r="B4" s="73"/>
      <c r="C4" s="73"/>
      <c r="D4" s="79"/>
      <c r="E4" s="73"/>
      <c r="F4" s="41" t="s">
        <v>12</v>
      </c>
      <c r="G4" s="42" t="s">
        <v>13</v>
      </c>
      <c r="H4" s="41" t="s">
        <v>12</v>
      </c>
      <c r="I4" s="42" t="s">
        <v>13</v>
      </c>
      <c r="J4" s="41" t="s">
        <v>12</v>
      </c>
      <c r="K4" s="42" t="s">
        <v>13</v>
      </c>
      <c r="L4" s="77"/>
      <c r="M4" s="73"/>
    </row>
    <row r="5" spans="1:13" s="62" customFormat="1" ht="30" customHeight="1">
      <c r="A5" s="57">
        <v>1</v>
      </c>
      <c r="B5" s="58" t="s">
        <v>49</v>
      </c>
      <c r="C5" s="48"/>
      <c r="D5" s="59"/>
      <c r="E5" s="48"/>
      <c r="F5" s="60"/>
      <c r="G5" s="61">
        <f>SUM(G6:G21)</f>
        <v>0</v>
      </c>
      <c r="H5" s="61"/>
      <c r="I5" s="61">
        <f>SUM(I6:I21)</f>
        <v>0</v>
      </c>
      <c r="J5" s="61"/>
      <c r="K5" s="61">
        <f>SUM(K6:K21)</f>
        <v>0</v>
      </c>
      <c r="L5" s="61">
        <f>SUM(G5,I5,K5)</f>
        <v>0</v>
      </c>
      <c r="M5" s="48"/>
    </row>
    <row r="6" spans="1:13" s="11" customFormat="1" ht="30" customHeight="1">
      <c r="A6" s="47"/>
      <c r="B6" s="28" t="s">
        <v>17</v>
      </c>
      <c r="C6" s="28" t="s">
        <v>18</v>
      </c>
      <c r="D6" s="34">
        <v>1</v>
      </c>
      <c r="E6" s="27" t="s">
        <v>46</v>
      </c>
      <c r="F6" s="16">
        <f>적용단가!G5</f>
        <v>0</v>
      </c>
      <c r="G6" s="17">
        <f>D6*F6</f>
        <v>0</v>
      </c>
      <c r="H6" s="17"/>
      <c r="I6" s="17"/>
      <c r="J6" s="17"/>
      <c r="K6" s="17"/>
      <c r="L6" s="17"/>
      <c r="M6" s="19"/>
    </row>
    <row r="7" spans="1:13" s="11" customFormat="1" ht="30" customHeight="1">
      <c r="A7" s="47"/>
      <c r="B7" s="28" t="s">
        <v>17</v>
      </c>
      <c r="C7" s="37">
        <v>29326</v>
      </c>
      <c r="D7" s="34">
        <v>1</v>
      </c>
      <c r="E7" s="27" t="s">
        <v>46</v>
      </c>
      <c r="F7" s="16">
        <f>적용단가!G6</f>
        <v>0</v>
      </c>
      <c r="G7" s="17">
        <f t="shared" ref="G7:G16" si="0">D7*F7</f>
        <v>0</v>
      </c>
      <c r="H7" s="17"/>
      <c r="I7" s="17"/>
      <c r="J7" s="17"/>
      <c r="K7" s="17"/>
      <c r="L7" s="17"/>
      <c r="M7" s="19"/>
    </row>
    <row r="8" spans="1:13" s="11" customFormat="1" ht="30" customHeight="1">
      <c r="A8" s="47"/>
      <c r="B8" s="28" t="s">
        <v>17</v>
      </c>
      <c r="C8" s="37">
        <v>32926</v>
      </c>
      <c r="D8" s="34">
        <v>1</v>
      </c>
      <c r="E8" s="27" t="s">
        <v>46</v>
      </c>
      <c r="F8" s="16">
        <f>적용단가!G7</f>
        <v>0</v>
      </c>
      <c r="G8" s="17">
        <f t="shared" si="0"/>
        <v>0</v>
      </c>
      <c r="H8" s="17"/>
      <c r="I8" s="17"/>
      <c r="J8" s="17"/>
      <c r="K8" s="17"/>
      <c r="L8" s="17"/>
      <c r="M8" s="19"/>
    </row>
    <row r="9" spans="1:13" s="11" customFormat="1" ht="30" customHeight="1">
      <c r="A9" s="47"/>
      <c r="B9" s="28" t="s">
        <v>19</v>
      </c>
      <c r="C9" s="28" t="s">
        <v>20</v>
      </c>
      <c r="D9" s="34">
        <v>2</v>
      </c>
      <c r="E9" s="27" t="s">
        <v>46</v>
      </c>
      <c r="F9" s="16">
        <f>적용단가!G8</f>
        <v>0</v>
      </c>
      <c r="G9" s="17">
        <f t="shared" si="0"/>
        <v>0</v>
      </c>
      <c r="H9" s="17"/>
      <c r="I9" s="17"/>
      <c r="J9" s="17"/>
      <c r="K9" s="17"/>
      <c r="L9" s="17"/>
      <c r="M9" s="19"/>
    </row>
    <row r="10" spans="1:13" s="11" customFormat="1" ht="30" customHeight="1">
      <c r="A10" s="47"/>
      <c r="B10" s="28" t="s">
        <v>21</v>
      </c>
      <c r="C10" s="28" t="s">
        <v>22</v>
      </c>
      <c r="D10" s="34">
        <v>1</v>
      </c>
      <c r="E10" s="27" t="s">
        <v>46</v>
      </c>
      <c r="F10" s="16">
        <f>적용단가!G9</f>
        <v>0</v>
      </c>
      <c r="G10" s="17">
        <f t="shared" si="0"/>
        <v>0</v>
      </c>
      <c r="H10" s="17"/>
      <c r="I10" s="17"/>
      <c r="J10" s="17"/>
      <c r="K10" s="17"/>
      <c r="L10" s="17"/>
      <c r="M10" s="19"/>
    </row>
    <row r="11" spans="1:13" s="11" customFormat="1" ht="30" customHeight="1">
      <c r="A11" s="47"/>
      <c r="B11" s="28" t="s">
        <v>23</v>
      </c>
      <c r="C11" s="28" t="s">
        <v>24</v>
      </c>
      <c r="D11" s="34">
        <v>1</v>
      </c>
      <c r="E11" s="27" t="s">
        <v>46</v>
      </c>
      <c r="F11" s="16">
        <f>적용단가!G10</f>
        <v>0</v>
      </c>
      <c r="G11" s="17">
        <f t="shared" si="0"/>
        <v>0</v>
      </c>
      <c r="H11" s="17"/>
      <c r="I11" s="17"/>
      <c r="J11" s="17"/>
      <c r="K11" s="17"/>
      <c r="L11" s="17"/>
      <c r="M11" s="19"/>
    </row>
    <row r="12" spans="1:13" s="11" customFormat="1" ht="30" customHeight="1">
      <c r="A12" s="47"/>
      <c r="B12" s="28" t="s">
        <v>25</v>
      </c>
      <c r="C12" s="28"/>
      <c r="D12" s="34">
        <v>1</v>
      </c>
      <c r="E12" s="27" t="s">
        <v>46</v>
      </c>
      <c r="F12" s="16">
        <f>적용단가!G11</f>
        <v>0</v>
      </c>
      <c r="G12" s="17">
        <f t="shared" si="0"/>
        <v>0</v>
      </c>
      <c r="H12" s="17"/>
      <c r="I12" s="17"/>
      <c r="J12" s="17"/>
      <c r="K12" s="17"/>
      <c r="L12" s="17"/>
      <c r="M12" s="19"/>
    </row>
    <row r="13" spans="1:13" s="11" customFormat="1" ht="30" customHeight="1">
      <c r="A13" s="47"/>
      <c r="B13" s="28" t="s">
        <v>57</v>
      </c>
      <c r="C13" s="28"/>
      <c r="D13" s="34">
        <v>1</v>
      </c>
      <c r="E13" s="27" t="s">
        <v>46</v>
      </c>
      <c r="F13" s="16">
        <f>적용단가!G12</f>
        <v>0</v>
      </c>
      <c r="G13" s="17">
        <f t="shared" si="0"/>
        <v>0</v>
      </c>
      <c r="H13" s="17"/>
      <c r="I13" s="17"/>
      <c r="J13" s="17"/>
      <c r="K13" s="17"/>
      <c r="L13" s="17"/>
      <c r="M13" s="19"/>
    </row>
    <row r="14" spans="1:13" s="11" customFormat="1" ht="30" customHeight="1">
      <c r="A14" s="47"/>
      <c r="B14" s="28" t="s">
        <v>26</v>
      </c>
      <c r="C14" s="28"/>
      <c r="D14" s="34">
        <v>1</v>
      </c>
      <c r="E14" s="27" t="s">
        <v>46</v>
      </c>
      <c r="F14" s="16">
        <f>적용단가!G13</f>
        <v>0</v>
      </c>
      <c r="G14" s="17">
        <f t="shared" si="0"/>
        <v>0</v>
      </c>
      <c r="H14" s="17"/>
      <c r="I14" s="17"/>
      <c r="J14" s="17"/>
      <c r="K14" s="17"/>
      <c r="L14" s="17"/>
      <c r="M14" s="19"/>
    </row>
    <row r="15" spans="1:13" s="11" customFormat="1" ht="30" customHeight="1">
      <c r="A15" s="47"/>
      <c r="B15" s="28" t="s">
        <v>27</v>
      </c>
      <c r="C15" s="28"/>
      <c r="D15" s="34">
        <v>50</v>
      </c>
      <c r="E15" s="27" t="s">
        <v>58</v>
      </c>
      <c r="F15" s="16">
        <f>적용단가!G14</f>
        <v>0</v>
      </c>
      <c r="G15" s="17">
        <f t="shared" si="0"/>
        <v>0</v>
      </c>
      <c r="H15" s="17"/>
      <c r="I15" s="17"/>
      <c r="J15" s="17"/>
      <c r="K15" s="17"/>
      <c r="L15" s="17"/>
      <c r="M15" s="19"/>
    </row>
    <row r="16" spans="1:13" s="11" customFormat="1" ht="30" customHeight="1">
      <c r="A16" s="47"/>
      <c r="B16" s="28" t="s">
        <v>59</v>
      </c>
      <c r="C16" s="28"/>
      <c r="D16" s="34">
        <v>1</v>
      </c>
      <c r="E16" s="27" t="s">
        <v>60</v>
      </c>
      <c r="F16" s="16">
        <f>적용단가!G15</f>
        <v>0</v>
      </c>
      <c r="G16" s="17">
        <f t="shared" si="0"/>
        <v>0</v>
      </c>
      <c r="H16" s="17"/>
      <c r="I16" s="17"/>
      <c r="J16" s="17"/>
      <c r="K16" s="17"/>
      <c r="L16" s="17"/>
      <c r="M16" s="19"/>
    </row>
    <row r="17" spans="1:13" s="11" customFormat="1" ht="30" customHeight="1">
      <c r="A17" s="47"/>
      <c r="B17" s="28" t="s">
        <v>31</v>
      </c>
      <c r="C17" s="28"/>
      <c r="D17" s="34">
        <v>40</v>
      </c>
      <c r="E17" s="27" t="s">
        <v>61</v>
      </c>
      <c r="F17" s="16"/>
      <c r="G17" s="17"/>
      <c r="H17" s="16">
        <f>적용단가!G16</f>
        <v>0</v>
      </c>
      <c r="I17" s="17">
        <f>H17*D17</f>
        <v>0</v>
      </c>
      <c r="J17" s="17"/>
      <c r="K17" s="17"/>
      <c r="L17" s="17"/>
      <c r="M17" s="19"/>
    </row>
    <row r="18" spans="1:13" s="11" customFormat="1" ht="30" customHeight="1">
      <c r="A18" s="47"/>
      <c r="B18" s="28" t="s">
        <v>32</v>
      </c>
      <c r="C18" s="28"/>
      <c r="D18" s="34">
        <v>2</v>
      </c>
      <c r="E18" s="27" t="s">
        <v>61</v>
      </c>
      <c r="F18" s="16"/>
      <c r="G18" s="17"/>
      <c r="H18" s="16">
        <f>적용단가!G17</f>
        <v>0</v>
      </c>
      <c r="I18" s="17">
        <f>H18*D18</f>
        <v>0</v>
      </c>
      <c r="J18" s="17"/>
      <c r="K18" s="17"/>
      <c r="L18" s="17"/>
      <c r="M18" s="19"/>
    </row>
    <row r="19" spans="1:13" s="11" customFormat="1" ht="30" customHeight="1">
      <c r="A19" s="47"/>
      <c r="B19" s="28" t="s">
        <v>34</v>
      </c>
      <c r="C19" s="28"/>
      <c r="D19" s="34">
        <v>1</v>
      </c>
      <c r="E19" s="27" t="s">
        <v>60</v>
      </c>
      <c r="F19" s="16"/>
      <c r="G19" s="17"/>
      <c r="H19" s="16">
        <f>적용단가!G18</f>
        <v>0</v>
      </c>
      <c r="I19" s="17">
        <f>H19*D19</f>
        <v>0</v>
      </c>
      <c r="J19" s="17"/>
      <c r="K19" s="17"/>
      <c r="L19" s="17"/>
      <c r="M19" s="19"/>
    </row>
    <row r="20" spans="1:13" s="11" customFormat="1" ht="30" customHeight="1">
      <c r="A20" s="47"/>
      <c r="B20" s="28" t="s">
        <v>35</v>
      </c>
      <c r="C20" s="28" t="s">
        <v>37</v>
      </c>
      <c r="D20" s="34">
        <v>2</v>
      </c>
      <c r="E20" s="27" t="s">
        <v>62</v>
      </c>
      <c r="F20" s="16"/>
      <c r="G20" s="17"/>
      <c r="H20" s="43"/>
      <c r="I20" s="44"/>
      <c r="J20" s="16">
        <f>적용단가!G19</f>
        <v>0</v>
      </c>
      <c r="K20" s="17">
        <f>J20*D20</f>
        <v>0</v>
      </c>
      <c r="L20" s="44"/>
      <c r="M20" s="19"/>
    </row>
    <row r="21" spans="1:13" s="11" customFormat="1" ht="30" customHeight="1">
      <c r="A21" s="47"/>
      <c r="B21" s="28" t="s">
        <v>36</v>
      </c>
      <c r="C21" s="37" t="s">
        <v>38</v>
      </c>
      <c r="D21" s="34">
        <v>2</v>
      </c>
      <c r="E21" s="27" t="s">
        <v>62</v>
      </c>
      <c r="F21" s="16"/>
      <c r="G21" s="17"/>
      <c r="H21" s="43"/>
      <c r="I21" s="44"/>
      <c r="J21" s="16">
        <f>적용단가!G20</f>
        <v>0</v>
      </c>
      <c r="K21" s="17">
        <f>J21*D21</f>
        <v>0</v>
      </c>
      <c r="L21" s="44"/>
      <c r="M21" s="19"/>
    </row>
    <row r="22" spans="1:13" s="11" customFormat="1" ht="30" customHeight="1">
      <c r="A22" s="51">
        <v>2</v>
      </c>
      <c r="B22" s="49" t="s">
        <v>50</v>
      </c>
      <c r="C22" s="49" t="s">
        <v>56</v>
      </c>
      <c r="D22" s="51">
        <v>1</v>
      </c>
      <c r="E22" s="52" t="s">
        <v>16</v>
      </c>
      <c r="F22" s="53"/>
      <c r="G22" s="54"/>
      <c r="H22" s="54"/>
      <c r="I22" s="54"/>
      <c r="J22" s="56">
        <f>L5*7%</f>
        <v>0</v>
      </c>
      <c r="K22" s="56">
        <f>J22*D22</f>
        <v>0</v>
      </c>
      <c r="L22" s="54">
        <f>G22+I22+K22</f>
        <v>0</v>
      </c>
      <c r="M22" s="55"/>
    </row>
    <row r="23" spans="1:13" s="11" customFormat="1" ht="30" customHeight="1">
      <c r="A23" s="51">
        <v>3</v>
      </c>
      <c r="B23" s="49" t="s">
        <v>51</v>
      </c>
      <c r="C23" s="49" t="s">
        <v>55</v>
      </c>
      <c r="D23" s="51">
        <v>1</v>
      </c>
      <c r="E23" s="52" t="s">
        <v>16</v>
      </c>
      <c r="F23" s="53"/>
      <c r="G23" s="54"/>
      <c r="H23" s="54"/>
      <c r="I23" s="54"/>
      <c r="J23" s="53">
        <f>(I5+K5+L22)*13.5%</f>
        <v>0</v>
      </c>
      <c r="K23" s="56">
        <f>J23*D23</f>
        <v>0</v>
      </c>
      <c r="L23" s="54">
        <f>G23+I23+K23</f>
        <v>0</v>
      </c>
      <c r="M23" s="55"/>
    </row>
    <row r="24" spans="1:13" s="46" customFormat="1" ht="30" customHeight="1">
      <c r="A24" s="48">
        <v>4</v>
      </c>
      <c r="B24" s="49" t="s">
        <v>52</v>
      </c>
      <c r="C24" s="49"/>
      <c r="D24" s="51"/>
      <c r="E24" s="52"/>
      <c r="F24" s="53"/>
      <c r="G24" s="54">
        <f>SUM(G5,G22:G23)</f>
        <v>0</v>
      </c>
      <c r="H24" s="53"/>
      <c r="I24" s="54">
        <f>SUM(I5,I22:I23)</f>
        <v>0</v>
      </c>
      <c r="J24" s="54"/>
      <c r="K24" s="54">
        <f>SUM(K5,K22:K23)</f>
        <v>0</v>
      </c>
      <c r="L24" s="54">
        <f>SUM(G24,I24,K24)</f>
        <v>0</v>
      </c>
      <c r="M24" s="55"/>
    </row>
    <row r="25" spans="1:13" s="46" customFormat="1" ht="30" customHeight="1">
      <c r="A25" s="48">
        <v>5</v>
      </c>
      <c r="B25" s="49" t="s">
        <v>53</v>
      </c>
      <c r="C25" s="50" t="s">
        <v>47</v>
      </c>
      <c r="D25" s="51"/>
      <c r="E25" s="52"/>
      <c r="F25" s="53"/>
      <c r="G25" s="54"/>
      <c r="H25" s="53"/>
      <c r="I25" s="54"/>
      <c r="J25" s="54"/>
      <c r="K25" s="54"/>
      <c r="L25" s="54">
        <f>L24*10%</f>
        <v>0</v>
      </c>
      <c r="M25" s="55"/>
    </row>
    <row r="26" spans="1:13" s="46" customFormat="1" ht="30" customHeight="1">
      <c r="A26" s="48">
        <v>6</v>
      </c>
      <c r="B26" s="49" t="s">
        <v>54</v>
      </c>
      <c r="C26" s="50"/>
      <c r="D26" s="51"/>
      <c r="E26" s="52"/>
      <c r="F26" s="53"/>
      <c r="G26" s="54"/>
      <c r="H26" s="53"/>
      <c r="I26" s="54"/>
      <c r="J26" s="54"/>
      <c r="K26" s="54"/>
      <c r="L26" s="54">
        <f>TRUNC(SUM(L24:L25),-4)</f>
        <v>0</v>
      </c>
      <c r="M26" s="55"/>
    </row>
  </sheetData>
  <mergeCells count="11">
    <mergeCell ref="A3:A4"/>
    <mergeCell ref="J3:K3"/>
    <mergeCell ref="L3:L4"/>
    <mergeCell ref="D3:D4"/>
    <mergeCell ref="B1:M1"/>
    <mergeCell ref="B3:B4"/>
    <mergeCell ref="C3:C4"/>
    <mergeCell ref="E3:E4"/>
    <mergeCell ref="M3:M4"/>
    <mergeCell ref="F3:G3"/>
    <mergeCell ref="H3:I3"/>
  </mergeCells>
  <phoneticPr fontId="2" type="noConversion"/>
  <pageMargins left="0.7" right="0.7" top="0.75" bottom="0.75" header="0.3" footer="0.3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R20"/>
  <sheetViews>
    <sheetView view="pageBreakPreview" zoomScale="85" zoomScaleNormal="85" zoomScaleSheetLayoutView="85" workbookViewId="0">
      <selection activeCell="H17" sqref="H17"/>
    </sheetView>
  </sheetViews>
  <sheetFormatPr defaultRowHeight="13.5"/>
  <cols>
    <col min="1" max="1" width="30.44140625" style="2" customWidth="1"/>
    <col min="2" max="2" width="21.44140625" style="12" customWidth="1"/>
    <col min="3" max="3" width="5.77734375" style="12" customWidth="1"/>
    <col min="4" max="4" width="12.77734375" style="14" customWidth="1"/>
    <col min="5" max="5" width="12.77734375" style="9" customWidth="1"/>
    <col min="6" max="7" width="12.77734375" style="14" customWidth="1"/>
    <col min="8" max="8" width="10.77734375" style="12" customWidth="1"/>
    <col min="9" max="9" width="8.88671875" style="12"/>
    <col min="10" max="10" width="33.44140625" style="12" customWidth="1"/>
    <col min="11" max="11" width="30.21875" style="38" customWidth="1"/>
    <col min="12" max="16384" width="8.88671875" style="12"/>
  </cols>
  <sheetData>
    <row r="1" spans="1:252" ht="45.75" customHeight="1">
      <c r="A1" s="80" t="s">
        <v>10</v>
      </c>
      <c r="B1" s="80"/>
      <c r="C1" s="80"/>
      <c r="D1" s="80"/>
      <c r="E1" s="80"/>
      <c r="F1" s="80"/>
      <c r="G1" s="80"/>
      <c r="H1" s="80"/>
      <c r="I1" s="7"/>
    </row>
    <row r="2" spans="1:252" ht="24.95" customHeight="1">
      <c r="A2" s="20" t="str">
        <f>내역서!A2</f>
        <v>건명 : 청주공공하수처리시설 소수력발전설비 오버홀 수선</v>
      </c>
      <c r="B2" s="21"/>
      <c r="C2" s="21"/>
      <c r="D2" s="21"/>
      <c r="E2" s="21"/>
      <c r="F2" s="21"/>
      <c r="G2" s="21"/>
      <c r="H2" s="63"/>
      <c r="I2" s="8"/>
    </row>
    <row r="3" spans="1:252" ht="21" customHeight="1">
      <c r="A3" s="84" t="s">
        <v>5</v>
      </c>
      <c r="B3" s="84" t="s">
        <v>6</v>
      </c>
      <c r="C3" s="84" t="s">
        <v>2</v>
      </c>
      <c r="D3" s="85" t="s">
        <v>14</v>
      </c>
      <c r="E3" s="85"/>
      <c r="F3" s="45" t="s">
        <v>44</v>
      </c>
      <c r="G3" s="86" t="s">
        <v>63</v>
      </c>
      <c r="H3" s="84" t="s">
        <v>7</v>
      </c>
    </row>
    <row r="4" spans="1:252" ht="21" customHeight="1">
      <c r="A4" s="84"/>
      <c r="B4" s="84"/>
      <c r="C4" s="84"/>
      <c r="D4" s="35" t="s">
        <v>8</v>
      </c>
      <c r="E4" s="10" t="s">
        <v>9</v>
      </c>
      <c r="F4" s="35" t="s">
        <v>8</v>
      </c>
      <c r="G4" s="87"/>
      <c r="H4" s="84"/>
    </row>
    <row r="5" spans="1:252" ht="32.1" customHeight="1">
      <c r="A5" s="29" t="s">
        <v>17</v>
      </c>
      <c r="B5" s="15" t="s">
        <v>18</v>
      </c>
      <c r="C5" s="30" t="s">
        <v>15</v>
      </c>
      <c r="D5" s="32"/>
      <c r="E5" s="31"/>
      <c r="F5" s="32"/>
      <c r="G5" s="33"/>
      <c r="H5" s="18"/>
      <c r="I5" s="13"/>
      <c r="J5" s="13"/>
      <c r="K5" s="39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</row>
    <row r="6" spans="1:252" ht="32.1" customHeight="1">
      <c r="A6" s="29" t="s">
        <v>17</v>
      </c>
      <c r="B6" s="15">
        <v>29326</v>
      </c>
      <c r="C6" s="30" t="s">
        <v>15</v>
      </c>
      <c r="D6" s="32"/>
      <c r="E6" s="31"/>
      <c r="F6" s="32"/>
      <c r="G6" s="33"/>
      <c r="H6" s="18"/>
      <c r="I6" s="13"/>
      <c r="J6" s="13"/>
      <c r="K6" s="39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</row>
    <row r="7" spans="1:252" ht="32.1" customHeight="1">
      <c r="A7" s="29" t="s">
        <v>17</v>
      </c>
      <c r="B7" s="15">
        <v>32926</v>
      </c>
      <c r="C7" s="30" t="s">
        <v>46</v>
      </c>
      <c r="D7" s="32"/>
      <c r="E7" s="31"/>
      <c r="F7" s="32"/>
      <c r="G7" s="33"/>
      <c r="H7" s="18"/>
      <c r="I7" s="13"/>
      <c r="J7" s="13"/>
      <c r="K7" s="39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</row>
    <row r="8" spans="1:252" ht="32.1" customHeight="1">
      <c r="A8" s="29" t="s">
        <v>19</v>
      </c>
      <c r="B8" s="15" t="s">
        <v>20</v>
      </c>
      <c r="C8" s="30" t="s">
        <v>46</v>
      </c>
      <c r="D8" s="32"/>
      <c r="E8" s="31"/>
      <c r="F8" s="32"/>
      <c r="G8" s="33"/>
      <c r="H8" s="18"/>
      <c r="I8" s="13"/>
      <c r="J8" s="40"/>
      <c r="K8" s="39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</row>
    <row r="9" spans="1:252" ht="32.1" customHeight="1">
      <c r="A9" s="29" t="s">
        <v>21</v>
      </c>
      <c r="B9" s="15" t="s">
        <v>22</v>
      </c>
      <c r="C9" s="30" t="s">
        <v>46</v>
      </c>
      <c r="D9" s="32"/>
      <c r="E9" s="31"/>
      <c r="F9" s="32"/>
      <c r="G9" s="33"/>
      <c r="H9" s="18"/>
      <c r="I9" s="13"/>
      <c r="J9" s="13"/>
      <c r="K9" s="39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</row>
    <row r="10" spans="1:252" ht="32.1" customHeight="1">
      <c r="A10" s="29" t="s">
        <v>23</v>
      </c>
      <c r="B10" s="15" t="s">
        <v>24</v>
      </c>
      <c r="C10" s="30" t="s">
        <v>46</v>
      </c>
      <c r="D10" s="32"/>
      <c r="E10" s="31"/>
      <c r="F10" s="32"/>
      <c r="G10" s="33"/>
      <c r="H10" s="18"/>
      <c r="I10" s="13"/>
      <c r="J10" s="13"/>
      <c r="K10" s="3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</row>
    <row r="11" spans="1:252" ht="32.1" customHeight="1">
      <c r="A11" s="29" t="s">
        <v>25</v>
      </c>
      <c r="B11" s="36"/>
      <c r="C11" s="30" t="s">
        <v>46</v>
      </c>
      <c r="D11" s="32"/>
      <c r="E11" s="31"/>
      <c r="F11" s="32"/>
      <c r="G11" s="33"/>
      <c r="H11" s="18"/>
      <c r="I11" s="13"/>
      <c r="J11" s="13"/>
      <c r="K11" s="39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</row>
    <row r="12" spans="1:252" ht="32.1" customHeight="1">
      <c r="A12" s="29" t="s">
        <v>45</v>
      </c>
      <c r="B12" s="36"/>
      <c r="C12" s="30" t="s">
        <v>46</v>
      </c>
      <c r="D12" s="32"/>
      <c r="E12" s="31"/>
      <c r="F12" s="32"/>
      <c r="G12" s="33"/>
      <c r="H12" s="18"/>
      <c r="I12" s="13"/>
      <c r="J12" s="13"/>
      <c r="K12" s="39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</row>
    <row r="13" spans="1:252" ht="32.1" customHeight="1">
      <c r="A13" s="29" t="s">
        <v>26</v>
      </c>
      <c r="B13" s="36"/>
      <c r="C13" s="30" t="s">
        <v>46</v>
      </c>
      <c r="D13" s="32"/>
      <c r="E13" s="31"/>
      <c r="F13" s="32"/>
      <c r="G13" s="33"/>
      <c r="H13" s="18"/>
      <c r="I13" s="13"/>
      <c r="J13" s="13"/>
      <c r="K13" s="39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</row>
    <row r="14" spans="1:252" ht="32.1" customHeight="1">
      <c r="A14" s="29" t="s">
        <v>27</v>
      </c>
      <c r="B14" s="36"/>
      <c r="C14" s="30" t="s">
        <v>28</v>
      </c>
      <c r="D14" s="32"/>
      <c r="E14" s="31"/>
      <c r="F14" s="32"/>
      <c r="G14" s="33"/>
      <c r="H14" s="18"/>
      <c r="I14" s="13"/>
      <c r="J14" s="13"/>
      <c r="K14" s="39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</row>
    <row r="15" spans="1:252" ht="32.1" customHeight="1">
      <c r="A15" s="29" t="s">
        <v>30</v>
      </c>
      <c r="B15" s="36"/>
      <c r="C15" s="30" t="s">
        <v>16</v>
      </c>
      <c r="D15" s="32"/>
      <c r="E15" s="31"/>
      <c r="F15" s="32"/>
      <c r="G15" s="33"/>
      <c r="H15" s="18"/>
      <c r="I15" s="13"/>
      <c r="J15" s="13"/>
      <c r="K15" s="39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</row>
    <row r="16" spans="1:252" ht="32.1" customHeight="1">
      <c r="A16" s="29" t="s">
        <v>31</v>
      </c>
      <c r="B16" s="36"/>
      <c r="C16" s="30" t="s">
        <v>33</v>
      </c>
      <c r="D16" s="32"/>
      <c r="E16" s="31"/>
      <c r="F16" s="32"/>
      <c r="G16" s="33"/>
      <c r="H16" s="18"/>
      <c r="I16" s="13"/>
      <c r="J16" s="13"/>
      <c r="K16" s="39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</row>
    <row r="17" spans="1:252" ht="32.1" customHeight="1">
      <c r="A17" s="29" t="s">
        <v>32</v>
      </c>
      <c r="B17" s="36"/>
      <c r="C17" s="30" t="s">
        <v>33</v>
      </c>
      <c r="D17" s="32"/>
      <c r="E17" s="31"/>
      <c r="F17" s="32"/>
      <c r="G17" s="33"/>
      <c r="H17" s="18"/>
      <c r="I17" s="13"/>
      <c r="J17" s="13"/>
      <c r="K17" s="39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</row>
    <row r="18" spans="1:252" s="72" customFormat="1" ht="32.1" customHeight="1">
      <c r="A18" s="64" t="s">
        <v>34</v>
      </c>
      <c r="B18" s="65"/>
      <c r="C18" s="66" t="s">
        <v>16</v>
      </c>
      <c r="D18" s="32"/>
      <c r="E18" s="31"/>
      <c r="F18" s="67">
        <v>6086552</v>
      </c>
      <c r="G18" s="68"/>
      <c r="H18" s="69"/>
      <c r="I18" s="70"/>
      <c r="J18" s="70"/>
      <c r="K18" s="71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  <c r="DE18" s="70"/>
      <c r="DF18" s="70"/>
      <c r="DG18" s="70"/>
      <c r="DH18" s="70"/>
      <c r="DI18" s="70"/>
      <c r="DJ18" s="70"/>
      <c r="DK18" s="70"/>
      <c r="DL18" s="70"/>
      <c r="DM18" s="70"/>
      <c r="DN18" s="70"/>
      <c r="DO18" s="70"/>
      <c r="DP18" s="70"/>
      <c r="DQ18" s="70"/>
      <c r="DR18" s="70"/>
      <c r="DS18" s="70"/>
      <c r="DT18" s="70"/>
      <c r="DU18" s="70"/>
      <c r="DV18" s="70"/>
      <c r="DW18" s="70"/>
      <c r="DX18" s="70"/>
      <c r="DY18" s="70"/>
      <c r="DZ18" s="70"/>
      <c r="EA18" s="70"/>
      <c r="EB18" s="70"/>
      <c r="EC18" s="70"/>
      <c r="ED18" s="70"/>
      <c r="EE18" s="70"/>
      <c r="EF18" s="70"/>
      <c r="EG18" s="70"/>
      <c r="EH18" s="70"/>
      <c r="EI18" s="70"/>
      <c r="EJ18" s="70"/>
      <c r="EK18" s="70"/>
      <c r="EL18" s="70"/>
      <c r="EM18" s="70"/>
      <c r="EN18" s="70"/>
      <c r="EO18" s="70"/>
      <c r="EP18" s="70"/>
      <c r="EQ18" s="70"/>
      <c r="ER18" s="70"/>
      <c r="ES18" s="70"/>
      <c r="ET18" s="70"/>
      <c r="EU18" s="70"/>
      <c r="EV18" s="70"/>
      <c r="EW18" s="70"/>
      <c r="EX18" s="70"/>
      <c r="EY18" s="70"/>
      <c r="EZ18" s="70"/>
      <c r="FA18" s="70"/>
      <c r="FB18" s="70"/>
      <c r="FC18" s="70"/>
      <c r="FD18" s="70"/>
      <c r="FE18" s="70"/>
      <c r="FF18" s="70"/>
      <c r="FG18" s="70"/>
      <c r="FH18" s="70"/>
      <c r="FI18" s="70"/>
      <c r="FJ18" s="70"/>
      <c r="FK18" s="70"/>
      <c r="FL18" s="70"/>
      <c r="FM18" s="70"/>
      <c r="FN18" s="70"/>
      <c r="FO18" s="70"/>
      <c r="FP18" s="70"/>
      <c r="FQ18" s="70"/>
      <c r="FR18" s="70"/>
      <c r="FS18" s="70"/>
      <c r="FT18" s="70"/>
      <c r="FU18" s="70"/>
      <c r="FV18" s="70"/>
      <c r="FW18" s="70"/>
      <c r="FX18" s="70"/>
      <c r="FY18" s="70"/>
      <c r="FZ18" s="70"/>
      <c r="GA18" s="70"/>
      <c r="GB18" s="70"/>
      <c r="GC18" s="70"/>
      <c r="GD18" s="70"/>
      <c r="GE18" s="70"/>
      <c r="GF18" s="70"/>
      <c r="GG18" s="70"/>
      <c r="GH18" s="70"/>
      <c r="GI18" s="70"/>
      <c r="GJ18" s="70"/>
      <c r="GK18" s="70"/>
      <c r="GL18" s="70"/>
      <c r="GM18" s="70"/>
      <c r="GN18" s="70"/>
      <c r="GO18" s="70"/>
      <c r="GP18" s="70"/>
      <c r="GQ18" s="70"/>
      <c r="GR18" s="70"/>
      <c r="GS18" s="70"/>
      <c r="GT18" s="70"/>
      <c r="GU18" s="70"/>
      <c r="GV18" s="70"/>
      <c r="GW18" s="70"/>
      <c r="GX18" s="70"/>
      <c r="GY18" s="70"/>
      <c r="GZ18" s="70"/>
      <c r="HA18" s="70"/>
      <c r="HB18" s="70"/>
      <c r="HC18" s="70"/>
      <c r="HD18" s="70"/>
      <c r="HE18" s="70"/>
      <c r="HF18" s="70"/>
      <c r="HG18" s="70"/>
      <c r="HH18" s="70"/>
      <c r="HI18" s="70"/>
      <c r="HJ18" s="70"/>
      <c r="HK18" s="70"/>
      <c r="HL18" s="70"/>
      <c r="HM18" s="70"/>
      <c r="HN18" s="70"/>
      <c r="HO18" s="70"/>
      <c r="HP18" s="70"/>
      <c r="HQ18" s="70"/>
      <c r="HR18" s="70"/>
      <c r="HS18" s="70"/>
      <c r="HT18" s="70"/>
      <c r="HU18" s="70"/>
      <c r="HV18" s="70"/>
      <c r="HW18" s="70"/>
      <c r="HX18" s="70"/>
      <c r="HY18" s="70"/>
      <c r="HZ18" s="70"/>
      <c r="IA18" s="70"/>
      <c r="IB18" s="70"/>
      <c r="IC18" s="70"/>
      <c r="ID18" s="70"/>
      <c r="IE18" s="70"/>
      <c r="IF18" s="70"/>
      <c r="IG18" s="70"/>
      <c r="IH18" s="70"/>
      <c r="II18" s="70"/>
      <c r="IJ18" s="70"/>
      <c r="IK18" s="70"/>
      <c r="IL18" s="70"/>
      <c r="IM18" s="70"/>
      <c r="IN18" s="70"/>
      <c r="IO18" s="70"/>
      <c r="IP18" s="70"/>
      <c r="IQ18" s="70"/>
      <c r="IR18" s="70"/>
    </row>
    <row r="19" spans="1:252" ht="32.1" customHeight="1">
      <c r="A19" s="29" t="s">
        <v>35</v>
      </c>
      <c r="B19" s="36" t="s">
        <v>37</v>
      </c>
      <c r="C19" s="30" t="s">
        <v>39</v>
      </c>
      <c r="D19" s="32"/>
      <c r="E19" s="31"/>
      <c r="F19" s="32"/>
      <c r="G19" s="33"/>
      <c r="H19" s="18"/>
      <c r="I19" s="13"/>
      <c r="J19" s="13"/>
      <c r="K19" s="39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</row>
    <row r="20" spans="1:252" ht="32.1" customHeight="1">
      <c r="A20" s="29" t="s">
        <v>36</v>
      </c>
      <c r="B20" s="36" t="s">
        <v>38</v>
      </c>
      <c r="C20" s="30" t="s">
        <v>39</v>
      </c>
      <c r="D20" s="32"/>
      <c r="E20" s="31"/>
      <c r="F20" s="32"/>
      <c r="G20" s="33"/>
      <c r="H20" s="18"/>
      <c r="I20" s="13"/>
      <c r="J20" s="13"/>
      <c r="K20" s="39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</row>
  </sheetData>
  <mergeCells count="7">
    <mergeCell ref="A1:H1"/>
    <mergeCell ref="A3:A4"/>
    <mergeCell ref="B3:B4"/>
    <mergeCell ref="C3:C4"/>
    <mergeCell ref="D3:E3"/>
    <mergeCell ref="H3:H4"/>
    <mergeCell ref="G3:G4"/>
  </mergeCells>
  <phoneticPr fontId="2" type="noConversion"/>
  <pageMargins left="0.28000000000000003" right="0.19" top="0.49" bottom="0.28999999999999998" header="0.31496062992125984" footer="0.2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내역서</vt:lpstr>
      <vt:lpstr>적용단가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2026-07-03T05:41:29Z</cp:lastPrinted>
  <dcterms:created xsi:type="dcterms:W3CDTF">2007-07-20T06:36:31Z</dcterms:created>
  <dcterms:modified xsi:type="dcterms:W3CDTF">2026-08-13T01:24:45Z</dcterms:modified>
</cp:coreProperties>
</file>